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陸上部\2026\駅伝\"/>
    </mc:Choice>
  </mc:AlternateContent>
  <xr:revisionPtr revIDLastSave="0" documentId="8_{8DDB2FFD-F237-4A29-8819-14D4B444E75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入力用" sheetId="5" r:id="rId1"/>
    <sheet name="印刷用" sheetId="1" r:id="rId2"/>
    <sheet name="男子選手" sheetId="4" r:id="rId3"/>
    <sheet name="男子追加" sheetId="6" r:id="rId4"/>
    <sheet name="女子選手" sheetId="7" r:id="rId5"/>
    <sheet name="女子追加" sheetId="8" r:id="rId6"/>
    <sheet name="男子登録" sheetId="2" state="hidden" r:id="rId7"/>
    <sheet name="男子作業用" sheetId="10" state="hidden" r:id="rId8"/>
    <sheet name="女子登録" sheetId="9" state="hidden" r:id="rId9"/>
    <sheet name="女子作業用" sheetId="11" state="hidden" r:id="rId10"/>
    <sheet name="学校名" sheetId="3" state="hidden" r:id="rId11"/>
    <sheet name="MasterCSV" sheetId="12" r:id="rId12"/>
    <sheet name="MMemberCSV" sheetId="13" r:id="rId13"/>
    <sheet name="WMemberCSV" sheetId="14" r:id="rId14"/>
  </sheets>
  <definedNames>
    <definedName name="_xlnm.Print_Area" localSheetId="1">印刷用!$A$1:$AH$110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2" l="1"/>
  <c r="B3" i="13" s="1"/>
  <c r="A3" i="13" s="1"/>
  <c r="B3" i="12"/>
  <c r="C3" i="12"/>
  <c r="D3" i="12"/>
  <c r="E3" i="12"/>
  <c r="F3" i="12"/>
  <c r="A4" i="12"/>
  <c r="B4" i="13" s="1"/>
  <c r="A4" i="13" s="1"/>
  <c r="B4" i="12"/>
  <c r="C4" i="12"/>
  <c r="D4" i="12"/>
  <c r="E4" i="12"/>
  <c r="F4" i="12"/>
  <c r="A5" i="12"/>
  <c r="B5" i="13" s="1"/>
  <c r="A5" i="13" s="1"/>
  <c r="B5" i="12"/>
  <c r="C5" i="12"/>
  <c r="D5" i="12"/>
  <c r="E5" i="12"/>
  <c r="F5" i="12"/>
  <c r="A6" i="12"/>
  <c r="B6" i="13" s="1"/>
  <c r="A6" i="13" s="1"/>
  <c r="B6" i="12"/>
  <c r="C6" i="12"/>
  <c r="D6" i="12"/>
  <c r="E6" i="12"/>
  <c r="F6" i="12"/>
  <c r="A7" i="12"/>
  <c r="B7" i="13" s="1"/>
  <c r="A7" i="13" s="1"/>
  <c r="B7" i="12"/>
  <c r="C7" i="12"/>
  <c r="D7" i="12"/>
  <c r="E7" i="12"/>
  <c r="F7" i="12"/>
  <c r="A8" i="12"/>
  <c r="B8" i="13" s="1"/>
  <c r="A8" i="13" s="1"/>
  <c r="B8" i="12"/>
  <c r="C8" i="12"/>
  <c r="D8" i="12"/>
  <c r="E8" i="12"/>
  <c r="F8" i="12"/>
  <c r="A9" i="12"/>
  <c r="B9" i="13" s="1"/>
  <c r="A9" i="13" s="1"/>
  <c r="B9" i="12"/>
  <c r="C9" i="12"/>
  <c r="D9" i="12"/>
  <c r="E9" i="12"/>
  <c r="F9" i="12"/>
  <c r="A10" i="12"/>
  <c r="B10" i="13" s="1"/>
  <c r="A10" i="13" s="1"/>
  <c r="B10" i="12"/>
  <c r="C10" i="12"/>
  <c r="D10" i="12"/>
  <c r="E10" i="12"/>
  <c r="F10" i="12"/>
  <c r="A11" i="12"/>
  <c r="B11" i="13" s="1"/>
  <c r="A11" i="13" s="1"/>
  <c r="B11" i="12"/>
  <c r="C11" i="12"/>
  <c r="D11" i="12"/>
  <c r="E11" i="12"/>
  <c r="F11" i="12"/>
  <c r="A3" i="11"/>
  <c r="B3" i="11"/>
  <c r="C3" i="11"/>
  <c r="A4" i="11"/>
  <c r="B4" i="11"/>
  <c r="C4" i="11"/>
  <c r="A5" i="11"/>
  <c r="B5" i="11"/>
  <c r="C5" i="11"/>
  <c r="A6" i="11"/>
  <c r="B6" i="11"/>
  <c r="C6" i="11"/>
  <c r="A7" i="11"/>
  <c r="D7" i="11" s="1"/>
  <c r="B7" i="11"/>
  <c r="C7" i="11"/>
  <c r="A8" i="11"/>
  <c r="B8" i="11"/>
  <c r="C8" i="11"/>
  <c r="A9" i="11"/>
  <c r="D9" i="11" s="1"/>
  <c r="B9" i="11"/>
  <c r="C9" i="11"/>
  <c r="A10" i="11"/>
  <c r="B10" i="11"/>
  <c r="C10" i="11"/>
  <c r="A11" i="11"/>
  <c r="B11" i="11"/>
  <c r="C11" i="11"/>
  <c r="A12" i="11"/>
  <c r="B12" i="11"/>
  <c r="C12" i="11"/>
  <c r="A13" i="11"/>
  <c r="D13" i="11" s="1"/>
  <c r="B13" i="11"/>
  <c r="C13" i="11"/>
  <c r="A14" i="11"/>
  <c r="D14" i="11" s="1"/>
  <c r="B14" i="11"/>
  <c r="C14" i="11"/>
  <c r="A15" i="11"/>
  <c r="B15" i="11"/>
  <c r="C15" i="11"/>
  <c r="A16" i="11"/>
  <c r="B16" i="11"/>
  <c r="C16" i="11"/>
  <c r="A17" i="11"/>
  <c r="D17" i="11" s="1"/>
  <c r="B17" i="11"/>
  <c r="C17" i="11"/>
  <c r="A18" i="11"/>
  <c r="D18" i="11" s="1"/>
  <c r="B18" i="11"/>
  <c r="C18" i="11"/>
  <c r="A19" i="11"/>
  <c r="B19" i="11"/>
  <c r="C19" i="11"/>
  <c r="A20" i="11"/>
  <c r="B20" i="11"/>
  <c r="C20" i="11"/>
  <c r="A21" i="11"/>
  <c r="B21" i="11"/>
  <c r="C21" i="11"/>
  <c r="A22" i="11"/>
  <c r="B22" i="11"/>
  <c r="C22" i="11"/>
  <c r="A23" i="11"/>
  <c r="B23" i="11"/>
  <c r="C23" i="11"/>
  <c r="A24" i="11"/>
  <c r="B24" i="11"/>
  <c r="C24" i="11"/>
  <c r="A25" i="11"/>
  <c r="D25" i="11" s="1"/>
  <c r="B25" i="11"/>
  <c r="C25" i="11"/>
  <c r="A26" i="11"/>
  <c r="B26" i="11"/>
  <c r="C26" i="11"/>
  <c r="A27" i="11"/>
  <c r="B27" i="11"/>
  <c r="C27" i="11"/>
  <c r="A28" i="11"/>
  <c r="B28" i="11"/>
  <c r="C28" i="11"/>
  <c r="A29" i="11"/>
  <c r="D29" i="11" s="1"/>
  <c r="B29" i="11"/>
  <c r="C29" i="11"/>
  <c r="A30" i="11"/>
  <c r="B30" i="11"/>
  <c r="C30" i="11"/>
  <c r="A31" i="11"/>
  <c r="B31" i="11"/>
  <c r="C31" i="11"/>
  <c r="A32" i="11"/>
  <c r="B32" i="11"/>
  <c r="C32" i="11"/>
  <c r="A33" i="11"/>
  <c r="D33" i="11" s="1"/>
  <c r="B33" i="11"/>
  <c r="C33" i="11"/>
  <c r="A34" i="11"/>
  <c r="B34" i="11"/>
  <c r="C34" i="11"/>
  <c r="A35" i="11"/>
  <c r="B35" i="11"/>
  <c r="C35" i="11"/>
  <c r="A36" i="11"/>
  <c r="B36" i="11"/>
  <c r="C36" i="11"/>
  <c r="A37" i="11"/>
  <c r="B37" i="11"/>
  <c r="C37" i="11"/>
  <c r="A38" i="11"/>
  <c r="B38" i="11"/>
  <c r="C38" i="11"/>
  <c r="A39" i="11"/>
  <c r="D39" i="11" s="1"/>
  <c r="B39" i="11"/>
  <c r="C39" i="11"/>
  <c r="A40" i="11"/>
  <c r="B40" i="11"/>
  <c r="C40" i="11"/>
  <c r="A41" i="11"/>
  <c r="D41" i="11" s="1"/>
  <c r="B41" i="11"/>
  <c r="C41" i="11"/>
  <c r="A42" i="11"/>
  <c r="B42" i="11"/>
  <c r="C42" i="11"/>
  <c r="A43" i="11"/>
  <c r="B43" i="11"/>
  <c r="C43" i="11"/>
  <c r="A44" i="11"/>
  <c r="B44" i="11"/>
  <c r="C44" i="11"/>
  <c r="A45" i="11"/>
  <c r="D45" i="11" s="1"/>
  <c r="B45" i="11"/>
  <c r="C45" i="11"/>
  <c r="A46" i="11"/>
  <c r="B46" i="11"/>
  <c r="C46" i="11"/>
  <c r="A47" i="11"/>
  <c r="B47" i="11"/>
  <c r="C47" i="11"/>
  <c r="A48" i="11"/>
  <c r="B48" i="11"/>
  <c r="C48" i="11"/>
  <c r="A49" i="11"/>
  <c r="D49" i="11" s="1"/>
  <c r="B49" i="11"/>
  <c r="C49" i="11"/>
  <c r="A50" i="11"/>
  <c r="D50" i="11" s="1"/>
  <c r="B50" i="11"/>
  <c r="C50" i="11"/>
  <c r="A51" i="11"/>
  <c r="B51" i="11"/>
  <c r="C51" i="11"/>
  <c r="A52" i="11"/>
  <c r="B52" i="11"/>
  <c r="C52" i="11"/>
  <c r="A53" i="11"/>
  <c r="B53" i="11"/>
  <c r="C53" i="11"/>
  <c r="A54" i="11"/>
  <c r="B54" i="11"/>
  <c r="C54" i="11"/>
  <c r="A55" i="11"/>
  <c r="B55" i="11"/>
  <c r="C55" i="11"/>
  <c r="A56" i="11"/>
  <c r="B56" i="11"/>
  <c r="C56" i="11"/>
  <c r="A57" i="11"/>
  <c r="D57" i="11" s="1"/>
  <c r="B57" i="11"/>
  <c r="C57" i="11"/>
  <c r="A58" i="11"/>
  <c r="B58" i="11"/>
  <c r="C58" i="11"/>
  <c r="A59" i="11"/>
  <c r="B59" i="11"/>
  <c r="C59" i="11"/>
  <c r="A60" i="11"/>
  <c r="B60" i="11"/>
  <c r="C60" i="11"/>
  <c r="A61" i="11"/>
  <c r="D61" i="11" s="1"/>
  <c r="B61" i="11"/>
  <c r="C61" i="11"/>
  <c r="A62" i="11"/>
  <c r="B62" i="11"/>
  <c r="C62" i="11"/>
  <c r="A63" i="11"/>
  <c r="B63" i="11"/>
  <c r="C63" i="11"/>
  <c r="A64" i="11"/>
  <c r="B64" i="11"/>
  <c r="C64" i="11"/>
  <c r="A65" i="11"/>
  <c r="D65" i="11" s="1"/>
  <c r="B65" i="11"/>
  <c r="C65" i="11"/>
  <c r="A66" i="11"/>
  <c r="B66" i="11"/>
  <c r="C66" i="11"/>
  <c r="A67" i="11"/>
  <c r="B67" i="11"/>
  <c r="C67" i="11"/>
  <c r="A68" i="11"/>
  <c r="B68" i="11"/>
  <c r="C68" i="11"/>
  <c r="A69" i="11"/>
  <c r="B69" i="11"/>
  <c r="C69" i="11"/>
  <c r="A70" i="11"/>
  <c r="B70" i="11"/>
  <c r="C70" i="11"/>
  <c r="A71" i="11"/>
  <c r="D71" i="11" s="1"/>
  <c r="B71" i="11"/>
  <c r="C71" i="11"/>
  <c r="A72" i="11"/>
  <c r="B72" i="11"/>
  <c r="C72" i="11"/>
  <c r="A73" i="11"/>
  <c r="D73" i="11" s="1"/>
  <c r="B73" i="11"/>
  <c r="C73" i="11"/>
  <c r="A74" i="11"/>
  <c r="B74" i="11"/>
  <c r="C74" i="11"/>
  <c r="A75" i="11"/>
  <c r="B75" i="11"/>
  <c r="C75" i="11"/>
  <c r="A76" i="11"/>
  <c r="B76" i="11"/>
  <c r="C76" i="11"/>
  <c r="A77" i="11"/>
  <c r="D77" i="11" s="1"/>
  <c r="B77" i="11"/>
  <c r="C77" i="11"/>
  <c r="A78" i="11"/>
  <c r="D78" i="11" s="1"/>
  <c r="B78" i="11"/>
  <c r="C78" i="11"/>
  <c r="A79" i="11"/>
  <c r="B79" i="11"/>
  <c r="C79" i="11"/>
  <c r="A80" i="11"/>
  <c r="B80" i="11"/>
  <c r="C80" i="11"/>
  <c r="A81" i="11"/>
  <c r="D81" i="11" s="1"/>
  <c r="B81" i="11"/>
  <c r="C81" i="11"/>
  <c r="A82" i="11"/>
  <c r="D82" i="11" s="1"/>
  <c r="B82" i="11"/>
  <c r="C82" i="11"/>
  <c r="A83" i="11"/>
  <c r="B83" i="11"/>
  <c r="C83" i="11"/>
  <c r="A84" i="11"/>
  <c r="B84" i="11"/>
  <c r="C84" i="11"/>
  <c r="A85" i="11"/>
  <c r="B85" i="11"/>
  <c r="C85" i="11"/>
  <c r="A86" i="11"/>
  <c r="B86" i="11"/>
  <c r="C86" i="11"/>
  <c r="A87" i="11"/>
  <c r="B87" i="11"/>
  <c r="C87" i="11"/>
  <c r="A88" i="11"/>
  <c r="B88" i="11"/>
  <c r="C88" i="11"/>
  <c r="A89" i="11"/>
  <c r="D89" i="11" s="1"/>
  <c r="B89" i="11"/>
  <c r="C89" i="11"/>
  <c r="A90" i="11"/>
  <c r="B90" i="11"/>
  <c r="C90" i="11"/>
  <c r="A91" i="11"/>
  <c r="B91" i="11"/>
  <c r="C91" i="11"/>
  <c r="A92" i="11"/>
  <c r="B92" i="11"/>
  <c r="C92" i="11"/>
  <c r="A93" i="11"/>
  <c r="D93" i="11" s="1"/>
  <c r="B93" i="11"/>
  <c r="C93" i="11"/>
  <c r="A94" i="11"/>
  <c r="B94" i="11"/>
  <c r="C94" i="11"/>
  <c r="A95" i="11"/>
  <c r="B95" i="11"/>
  <c r="C95" i="11"/>
  <c r="A96" i="11"/>
  <c r="B96" i="11"/>
  <c r="C96" i="11"/>
  <c r="A97" i="11"/>
  <c r="D97" i="11" s="1"/>
  <c r="B97" i="11"/>
  <c r="C97" i="11"/>
  <c r="A98" i="11"/>
  <c r="B98" i="11"/>
  <c r="C98" i="11"/>
  <c r="A99" i="11"/>
  <c r="B99" i="11"/>
  <c r="C99" i="11"/>
  <c r="A100" i="11"/>
  <c r="B100" i="11"/>
  <c r="C100" i="11"/>
  <c r="A101" i="11"/>
  <c r="B101" i="11"/>
  <c r="C101" i="11"/>
  <c r="A102" i="11"/>
  <c r="B102" i="11"/>
  <c r="C102" i="11"/>
  <c r="A103" i="11"/>
  <c r="B103" i="11"/>
  <c r="C103" i="11"/>
  <c r="A104" i="11"/>
  <c r="B104" i="11"/>
  <c r="C104" i="11"/>
  <c r="A105" i="11"/>
  <c r="D105" i="11" s="1"/>
  <c r="B105" i="11"/>
  <c r="C105" i="11"/>
  <c r="A106" i="11"/>
  <c r="B106" i="11"/>
  <c r="C106" i="11"/>
  <c r="A107" i="11"/>
  <c r="B107" i="11"/>
  <c r="C107" i="11"/>
  <c r="A108" i="11"/>
  <c r="B108" i="11"/>
  <c r="C108" i="11"/>
  <c r="A109" i="11"/>
  <c r="D109" i="11" s="1"/>
  <c r="B109" i="11"/>
  <c r="C109" i="11"/>
  <c r="A110" i="11"/>
  <c r="B110" i="11"/>
  <c r="C110" i="11"/>
  <c r="A111" i="11"/>
  <c r="B111" i="11"/>
  <c r="C111" i="11"/>
  <c r="A112" i="11"/>
  <c r="B112" i="11"/>
  <c r="C112" i="11"/>
  <c r="A113" i="11"/>
  <c r="D113" i="11" s="1"/>
  <c r="B113" i="11"/>
  <c r="C113" i="11"/>
  <c r="A114" i="11"/>
  <c r="D114" i="11" s="1"/>
  <c r="B114" i="11"/>
  <c r="C114" i="11"/>
  <c r="A115" i="11"/>
  <c r="B115" i="11"/>
  <c r="C115" i="11"/>
  <c r="A116" i="11"/>
  <c r="B116" i="11"/>
  <c r="C116" i="11"/>
  <c r="A117" i="11"/>
  <c r="E117" i="11" s="1"/>
  <c r="B117" i="11"/>
  <c r="C117" i="11"/>
  <c r="A118" i="11"/>
  <c r="B118" i="11"/>
  <c r="C118" i="11"/>
  <c r="A119" i="11"/>
  <c r="B119" i="11"/>
  <c r="C119" i="11"/>
  <c r="A120" i="11"/>
  <c r="B120" i="11"/>
  <c r="C120" i="11"/>
  <c r="A121" i="11"/>
  <c r="D121" i="11" s="1"/>
  <c r="B121" i="11"/>
  <c r="C121" i="11"/>
  <c r="A122" i="11"/>
  <c r="B122" i="11"/>
  <c r="C122" i="11"/>
  <c r="A123" i="11"/>
  <c r="B123" i="11"/>
  <c r="C123" i="11"/>
  <c r="A124" i="11"/>
  <c r="B124" i="11"/>
  <c r="C124" i="11"/>
  <c r="A125" i="11"/>
  <c r="D125" i="11" s="1"/>
  <c r="B125" i="11"/>
  <c r="C125" i="11"/>
  <c r="A126" i="11"/>
  <c r="B126" i="11"/>
  <c r="C126" i="11"/>
  <c r="A127" i="11"/>
  <c r="B127" i="11"/>
  <c r="C127" i="11"/>
  <c r="A128" i="11"/>
  <c r="B128" i="11"/>
  <c r="C128" i="11"/>
  <c r="A129" i="11"/>
  <c r="D129" i="11" s="1"/>
  <c r="B129" i="11"/>
  <c r="C129" i="11"/>
  <c r="A130" i="11"/>
  <c r="D130" i="11" s="1"/>
  <c r="B130" i="11"/>
  <c r="C130" i="11"/>
  <c r="A131" i="11"/>
  <c r="B131" i="11"/>
  <c r="C131" i="11"/>
  <c r="A132" i="11"/>
  <c r="B132" i="11"/>
  <c r="C132" i="11"/>
  <c r="A133" i="11"/>
  <c r="E133" i="11" s="1"/>
  <c r="B133" i="11"/>
  <c r="C133" i="11"/>
  <c r="A134" i="11"/>
  <c r="B134" i="11"/>
  <c r="C134" i="11"/>
  <c r="A135" i="11"/>
  <c r="D135" i="11" s="1"/>
  <c r="B135" i="11"/>
  <c r="C135" i="11"/>
  <c r="A136" i="11"/>
  <c r="B136" i="11"/>
  <c r="C136" i="11"/>
  <c r="A137" i="11"/>
  <c r="D137" i="11" s="1"/>
  <c r="B137" i="11"/>
  <c r="C137" i="11"/>
  <c r="A138" i="11"/>
  <c r="B138" i="11"/>
  <c r="C138" i="11"/>
  <c r="A139" i="11"/>
  <c r="B139" i="11"/>
  <c r="C139" i="11"/>
  <c r="A140" i="11"/>
  <c r="B140" i="11"/>
  <c r="C140" i="11"/>
  <c r="A141" i="11"/>
  <c r="B141" i="11"/>
  <c r="C141" i="11"/>
  <c r="A142" i="11"/>
  <c r="D142" i="11" s="1"/>
  <c r="B142" i="11"/>
  <c r="C142" i="11"/>
  <c r="A143" i="11"/>
  <c r="B143" i="11"/>
  <c r="C143" i="11"/>
  <c r="A144" i="11"/>
  <c r="B144" i="11"/>
  <c r="C144" i="11"/>
  <c r="A145" i="11"/>
  <c r="D145" i="11" s="1"/>
  <c r="B145" i="11"/>
  <c r="C145" i="11"/>
  <c r="A146" i="11"/>
  <c r="D146" i="11" s="1"/>
  <c r="B146" i="11"/>
  <c r="C146" i="11"/>
  <c r="A147" i="11"/>
  <c r="B147" i="11"/>
  <c r="C147" i="11"/>
  <c r="A148" i="11"/>
  <c r="B148" i="11"/>
  <c r="C148" i="11"/>
  <c r="A149" i="11"/>
  <c r="E149" i="11" s="1"/>
  <c r="B149" i="11"/>
  <c r="C149" i="11"/>
  <c r="A150" i="11"/>
  <c r="B150" i="11"/>
  <c r="C150" i="11"/>
  <c r="A151" i="11"/>
  <c r="B151" i="11"/>
  <c r="C151" i="11"/>
  <c r="A152" i="11"/>
  <c r="B152" i="11"/>
  <c r="C152" i="11"/>
  <c r="A153" i="11"/>
  <c r="D153" i="11" s="1"/>
  <c r="B153" i="11"/>
  <c r="C153" i="11"/>
  <c r="A154" i="11"/>
  <c r="B154" i="11"/>
  <c r="C154" i="11"/>
  <c r="A155" i="11"/>
  <c r="B155" i="11"/>
  <c r="C155" i="11"/>
  <c r="A156" i="11"/>
  <c r="B156" i="11"/>
  <c r="C156" i="11"/>
  <c r="A157" i="11"/>
  <c r="B157" i="11"/>
  <c r="C157" i="11"/>
  <c r="A158" i="11"/>
  <c r="B158" i="11"/>
  <c r="C158" i="11"/>
  <c r="A159" i="11"/>
  <c r="B159" i="11"/>
  <c r="C159" i="11"/>
  <c r="A160" i="11"/>
  <c r="B160" i="11"/>
  <c r="C160" i="11"/>
  <c r="A161" i="11"/>
  <c r="D161" i="11" s="1"/>
  <c r="B161" i="11"/>
  <c r="C161" i="11"/>
  <c r="A162" i="11"/>
  <c r="D162" i="11" s="1"/>
  <c r="B162" i="11"/>
  <c r="C162" i="11"/>
  <c r="A163" i="11"/>
  <c r="B163" i="11"/>
  <c r="C163" i="11"/>
  <c r="A164" i="11"/>
  <c r="B164" i="11"/>
  <c r="C164" i="11"/>
  <c r="A165" i="11"/>
  <c r="E165" i="11" s="1"/>
  <c r="B165" i="11"/>
  <c r="C165" i="11"/>
  <c r="A166" i="11"/>
  <c r="B166" i="11"/>
  <c r="C166" i="11"/>
  <c r="A167" i="11"/>
  <c r="D167" i="11" s="1"/>
  <c r="B167" i="11"/>
  <c r="C167" i="11"/>
  <c r="A168" i="11"/>
  <c r="B168" i="11"/>
  <c r="C168" i="11"/>
  <c r="A169" i="11"/>
  <c r="D169" i="11" s="1"/>
  <c r="B169" i="11"/>
  <c r="C169" i="11"/>
  <c r="A170" i="11"/>
  <c r="B170" i="11"/>
  <c r="C170" i="11"/>
  <c r="A171" i="11"/>
  <c r="B171" i="11"/>
  <c r="C171" i="11"/>
  <c r="A172" i="11"/>
  <c r="B172" i="11"/>
  <c r="C172" i="11"/>
  <c r="A173" i="11"/>
  <c r="E173" i="11" s="1"/>
  <c r="B173" i="11"/>
  <c r="C173" i="11"/>
  <c r="A174" i="11"/>
  <c r="B174" i="11"/>
  <c r="C174" i="11"/>
  <c r="A175" i="11"/>
  <c r="B175" i="11"/>
  <c r="C175" i="11"/>
  <c r="A176" i="11"/>
  <c r="B176" i="11"/>
  <c r="C176" i="11"/>
  <c r="A177" i="11"/>
  <c r="D177" i="11" s="1"/>
  <c r="B177" i="11"/>
  <c r="C177" i="11"/>
  <c r="A178" i="11"/>
  <c r="D178" i="11" s="1"/>
  <c r="B178" i="11"/>
  <c r="C178" i="11"/>
  <c r="A179" i="11"/>
  <c r="B179" i="11"/>
  <c r="C179" i="11"/>
  <c r="A180" i="11"/>
  <c r="B180" i="11"/>
  <c r="C180" i="11"/>
  <c r="A181" i="11"/>
  <c r="E181" i="11" s="1"/>
  <c r="B181" i="11"/>
  <c r="C181" i="11"/>
  <c r="A182" i="11"/>
  <c r="B182" i="11"/>
  <c r="C182" i="11"/>
  <c r="A183" i="11"/>
  <c r="B183" i="11"/>
  <c r="C183" i="11"/>
  <c r="A184" i="11"/>
  <c r="B184" i="11"/>
  <c r="C184" i="11"/>
  <c r="A185" i="11"/>
  <c r="D185" i="11" s="1"/>
  <c r="B185" i="11"/>
  <c r="C185" i="11"/>
  <c r="A186" i="11"/>
  <c r="B186" i="11"/>
  <c r="C186" i="11"/>
  <c r="A187" i="11"/>
  <c r="B187" i="11"/>
  <c r="C187" i="11"/>
  <c r="A188" i="11"/>
  <c r="B188" i="11"/>
  <c r="C188" i="11"/>
  <c r="A189" i="11"/>
  <c r="D189" i="11" s="1"/>
  <c r="B189" i="11"/>
  <c r="C189" i="11"/>
  <c r="A190" i="11"/>
  <c r="B190" i="11"/>
  <c r="C190" i="11"/>
  <c r="A191" i="11"/>
  <c r="B191" i="11"/>
  <c r="C191" i="11"/>
  <c r="A192" i="11"/>
  <c r="B192" i="11"/>
  <c r="C192" i="11"/>
  <c r="A193" i="11"/>
  <c r="D193" i="11" s="1"/>
  <c r="B193" i="11"/>
  <c r="C193" i="11"/>
  <c r="A194" i="11"/>
  <c r="D194" i="11" s="1"/>
  <c r="B194" i="11"/>
  <c r="C194" i="11"/>
  <c r="A195" i="11"/>
  <c r="B195" i="11"/>
  <c r="C195" i="11"/>
  <c r="A196" i="11"/>
  <c r="B196" i="11"/>
  <c r="C196" i="11"/>
  <c r="A197" i="11"/>
  <c r="E197" i="11" s="1"/>
  <c r="B197" i="11"/>
  <c r="C197" i="11"/>
  <c r="A198" i="11"/>
  <c r="B198" i="11"/>
  <c r="C198" i="11"/>
  <c r="A199" i="11"/>
  <c r="D199" i="11" s="1"/>
  <c r="B199" i="11"/>
  <c r="C199" i="11"/>
  <c r="A200" i="11"/>
  <c r="B200" i="11"/>
  <c r="C200" i="11"/>
  <c r="A201" i="11"/>
  <c r="D201" i="11" s="1"/>
  <c r="B201" i="11"/>
  <c r="C201" i="11"/>
  <c r="A202" i="11"/>
  <c r="B202" i="11"/>
  <c r="C202" i="11"/>
  <c r="A203" i="11"/>
  <c r="B203" i="11"/>
  <c r="C203" i="11"/>
  <c r="A204" i="11"/>
  <c r="B204" i="11"/>
  <c r="C204" i="11"/>
  <c r="A205" i="11"/>
  <c r="B205" i="11"/>
  <c r="C205" i="11"/>
  <c r="A206" i="11"/>
  <c r="D206" i="11" s="1"/>
  <c r="B206" i="11"/>
  <c r="C206" i="11"/>
  <c r="A207" i="11"/>
  <c r="B207" i="11"/>
  <c r="C207" i="11"/>
  <c r="A208" i="11"/>
  <c r="B208" i="11"/>
  <c r="C208" i="11"/>
  <c r="A209" i="11"/>
  <c r="D209" i="11" s="1"/>
  <c r="B209" i="11"/>
  <c r="C209" i="11"/>
  <c r="A210" i="11"/>
  <c r="D210" i="11" s="1"/>
  <c r="B210" i="11"/>
  <c r="C210" i="11"/>
  <c r="A211" i="11"/>
  <c r="B211" i="11"/>
  <c r="C211" i="11"/>
  <c r="A212" i="11"/>
  <c r="B212" i="11"/>
  <c r="C212" i="11"/>
  <c r="A213" i="11"/>
  <c r="B213" i="11"/>
  <c r="C213" i="11"/>
  <c r="A214" i="11"/>
  <c r="B214" i="11"/>
  <c r="C214" i="11"/>
  <c r="A215" i="11"/>
  <c r="B215" i="11"/>
  <c r="C215" i="11"/>
  <c r="A216" i="11"/>
  <c r="B216" i="11"/>
  <c r="C216" i="11"/>
  <c r="A217" i="11"/>
  <c r="D217" i="11" s="1"/>
  <c r="B217" i="11"/>
  <c r="C217" i="11"/>
  <c r="A218" i="11"/>
  <c r="B218" i="11"/>
  <c r="C218" i="11"/>
  <c r="A219" i="11"/>
  <c r="B219" i="11"/>
  <c r="C219" i="11"/>
  <c r="A220" i="11"/>
  <c r="B220" i="11"/>
  <c r="C220" i="11"/>
  <c r="A221" i="11"/>
  <c r="B221" i="11"/>
  <c r="C221" i="11"/>
  <c r="A222" i="11"/>
  <c r="B222" i="11"/>
  <c r="C222" i="11"/>
  <c r="A223" i="11"/>
  <c r="B223" i="11"/>
  <c r="C223" i="11"/>
  <c r="A224" i="11"/>
  <c r="B224" i="11"/>
  <c r="C224" i="11"/>
  <c r="A225" i="11"/>
  <c r="D225" i="11" s="1"/>
  <c r="B225" i="11"/>
  <c r="C225" i="11"/>
  <c r="A226" i="11"/>
  <c r="D226" i="11" s="1"/>
  <c r="B226" i="11"/>
  <c r="C226" i="11"/>
  <c r="A227" i="11"/>
  <c r="B227" i="11"/>
  <c r="C227" i="11"/>
  <c r="A228" i="11"/>
  <c r="B228" i="11"/>
  <c r="C228" i="11"/>
  <c r="A229" i="11"/>
  <c r="B229" i="11"/>
  <c r="C229" i="11"/>
  <c r="A230" i="11"/>
  <c r="B230" i="11"/>
  <c r="C230" i="11"/>
  <c r="A231" i="11"/>
  <c r="B231" i="11"/>
  <c r="C231" i="11"/>
  <c r="A232" i="11"/>
  <c r="B232" i="11"/>
  <c r="C232" i="11"/>
  <c r="A233" i="11"/>
  <c r="D233" i="11" s="1"/>
  <c r="B233" i="11"/>
  <c r="C233" i="11"/>
  <c r="A234" i="11"/>
  <c r="B234" i="11"/>
  <c r="C234" i="11"/>
  <c r="A235" i="11"/>
  <c r="B235" i="11"/>
  <c r="C235" i="11"/>
  <c r="A236" i="11"/>
  <c r="B236" i="11"/>
  <c r="C236" i="11"/>
  <c r="A237" i="11"/>
  <c r="B237" i="11"/>
  <c r="C237" i="11"/>
  <c r="A238" i="11"/>
  <c r="B238" i="11"/>
  <c r="C238" i="11"/>
  <c r="A239" i="11"/>
  <c r="B239" i="11"/>
  <c r="C239" i="11"/>
  <c r="A240" i="11"/>
  <c r="B240" i="11"/>
  <c r="C240" i="11"/>
  <c r="A241" i="11"/>
  <c r="D241" i="11" s="1"/>
  <c r="B241" i="11"/>
  <c r="C241" i="11"/>
  <c r="A242" i="11"/>
  <c r="D242" i="11" s="1"/>
  <c r="B242" i="11"/>
  <c r="C242" i="11"/>
  <c r="A243" i="11"/>
  <c r="B243" i="11"/>
  <c r="C243" i="11"/>
  <c r="A244" i="11"/>
  <c r="B244" i="11"/>
  <c r="C244" i="11"/>
  <c r="A245" i="11"/>
  <c r="B245" i="11"/>
  <c r="C245" i="11"/>
  <c r="A246" i="11"/>
  <c r="B246" i="11"/>
  <c r="C246" i="11"/>
  <c r="A247" i="11"/>
  <c r="B247" i="11"/>
  <c r="C247" i="11"/>
  <c r="A248" i="11"/>
  <c r="B248" i="11"/>
  <c r="C248" i="11"/>
  <c r="A249" i="11"/>
  <c r="D249" i="11" s="1"/>
  <c r="B249" i="11"/>
  <c r="C249" i="11"/>
  <c r="A250" i="11"/>
  <c r="B250" i="11"/>
  <c r="C250" i="11"/>
  <c r="A251" i="11"/>
  <c r="B251" i="11"/>
  <c r="C251" i="11"/>
  <c r="A252" i="11"/>
  <c r="B252" i="11"/>
  <c r="C252" i="11"/>
  <c r="A253" i="11"/>
  <c r="D253" i="11" s="1"/>
  <c r="B253" i="11"/>
  <c r="C253" i="11"/>
  <c r="A254" i="11"/>
  <c r="B254" i="11"/>
  <c r="C254" i="11"/>
  <c r="A255" i="11"/>
  <c r="B255" i="11"/>
  <c r="C255" i="11"/>
  <c r="A256" i="11"/>
  <c r="B256" i="11"/>
  <c r="C256" i="11"/>
  <c r="A257" i="11"/>
  <c r="D257" i="11" s="1"/>
  <c r="B257" i="11"/>
  <c r="C257" i="11"/>
  <c r="A258" i="11"/>
  <c r="D258" i="11" s="1"/>
  <c r="B258" i="11"/>
  <c r="C258" i="11"/>
  <c r="A259" i="11"/>
  <c r="B259" i="11"/>
  <c r="C259" i="11"/>
  <c r="A260" i="11"/>
  <c r="B260" i="11"/>
  <c r="C260" i="11"/>
  <c r="A261" i="11"/>
  <c r="E261" i="11" s="1"/>
  <c r="B261" i="11"/>
  <c r="C261" i="11"/>
  <c r="A262" i="11"/>
  <c r="B262" i="11"/>
  <c r="C262" i="11"/>
  <c r="A263" i="11"/>
  <c r="D263" i="11" s="1"/>
  <c r="B263" i="11"/>
  <c r="C263" i="11"/>
  <c r="A264" i="11"/>
  <c r="B264" i="11"/>
  <c r="C264" i="11"/>
  <c r="A265" i="11"/>
  <c r="D265" i="11" s="1"/>
  <c r="B265" i="11"/>
  <c r="C265" i="11"/>
  <c r="A266" i="11"/>
  <c r="B266" i="11"/>
  <c r="C266" i="11"/>
  <c r="A267" i="11"/>
  <c r="B267" i="11"/>
  <c r="C267" i="11"/>
  <c r="A268" i="11"/>
  <c r="B268" i="11"/>
  <c r="C268" i="11"/>
  <c r="A269" i="11"/>
  <c r="E269" i="11" s="1"/>
  <c r="B269" i="11"/>
  <c r="C269" i="11"/>
  <c r="A270" i="11"/>
  <c r="D270" i="11" s="1"/>
  <c r="B270" i="11"/>
  <c r="C270" i="11"/>
  <c r="A271" i="11"/>
  <c r="B271" i="11"/>
  <c r="C271" i="11"/>
  <c r="A272" i="11"/>
  <c r="B272" i="11"/>
  <c r="C272" i="11"/>
  <c r="A273" i="11"/>
  <c r="D273" i="11" s="1"/>
  <c r="B273" i="11"/>
  <c r="C273" i="11"/>
  <c r="A274" i="11"/>
  <c r="D274" i="11" s="1"/>
  <c r="B274" i="11"/>
  <c r="C274" i="11"/>
  <c r="A275" i="11"/>
  <c r="B275" i="11"/>
  <c r="C275" i="11"/>
  <c r="A276" i="11"/>
  <c r="B276" i="11"/>
  <c r="C276" i="11"/>
  <c r="A277" i="11"/>
  <c r="E277" i="11" s="1"/>
  <c r="B277" i="11"/>
  <c r="C277" i="11"/>
  <c r="A278" i="11"/>
  <c r="B278" i="11"/>
  <c r="C278" i="11"/>
  <c r="A279" i="11"/>
  <c r="B279" i="11"/>
  <c r="C279" i="11"/>
  <c r="A280" i="11"/>
  <c r="B280" i="11"/>
  <c r="C280" i="11"/>
  <c r="A281" i="11"/>
  <c r="D281" i="11" s="1"/>
  <c r="B281" i="11"/>
  <c r="C281" i="11"/>
  <c r="A282" i="11"/>
  <c r="B282" i="11"/>
  <c r="C282" i="11"/>
  <c r="A283" i="11"/>
  <c r="B283" i="11"/>
  <c r="C283" i="11"/>
  <c r="A284" i="11"/>
  <c r="B284" i="11"/>
  <c r="C284" i="11"/>
  <c r="A285" i="11"/>
  <c r="E285" i="11" s="1"/>
  <c r="B285" i="11"/>
  <c r="C285" i="11"/>
  <c r="A286" i="11"/>
  <c r="B286" i="11"/>
  <c r="C286" i="11"/>
  <c r="A287" i="11"/>
  <c r="B287" i="11"/>
  <c r="C287" i="11"/>
  <c r="A288" i="11"/>
  <c r="B288" i="11"/>
  <c r="C288" i="11"/>
  <c r="A289" i="11"/>
  <c r="D289" i="11" s="1"/>
  <c r="B289" i="11"/>
  <c r="C289" i="11"/>
  <c r="A290" i="11"/>
  <c r="D290" i="11" s="1"/>
  <c r="B290" i="11"/>
  <c r="C290" i="11"/>
  <c r="A291" i="11"/>
  <c r="B291" i="11"/>
  <c r="C291" i="11"/>
  <c r="A292" i="11"/>
  <c r="B292" i="11"/>
  <c r="C292" i="11"/>
  <c r="A293" i="11"/>
  <c r="E293" i="11" s="1"/>
  <c r="B293" i="11"/>
  <c r="C293" i="11"/>
  <c r="A294" i="11"/>
  <c r="B294" i="11"/>
  <c r="C294" i="11"/>
  <c r="A295" i="11"/>
  <c r="D295" i="11" s="1"/>
  <c r="B295" i="11"/>
  <c r="C295" i="11"/>
  <c r="A296" i="11"/>
  <c r="B296" i="11"/>
  <c r="C296" i="11"/>
  <c r="A297" i="11"/>
  <c r="D297" i="11" s="1"/>
  <c r="B297" i="11"/>
  <c r="C297" i="11"/>
  <c r="A298" i="11"/>
  <c r="B298" i="11"/>
  <c r="C298" i="11"/>
  <c r="A299" i="11"/>
  <c r="B299" i="11"/>
  <c r="C299" i="11"/>
  <c r="A300" i="11"/>
  <c r="B300" i="11"/>
  <c r="C300" i="11"/>
  <c r="A301" i="11"/>
  <c r="B301" i="11"/>
  <c r="C301" i="11"/>
  <c r="A302" i="11"/>
  <c r="B302" i="11"/>
  <c r="C302" i="11"/>
  <c r="A303" i="11"/>
  <c r="B303" i="11"/>
  <c r="C303" i="11"/>
  <c r="A304" i="11"/>
  <c r="B304" i="11"/>
  <c r="C304" i="11"/>
  <c r="A305" i="11"/>
  <c r="D305" i="11" s="1"/>
  <c r="B305" i="11"/>
  <c r="C305" i="11"/>
  <c r="A306" i="11"/>
  <c r="D306" i="11" s="1"/>
  <c r="B306" i="11"/>
  <c r="C306" i="11"/>
  <c r="A307" i="11"/>
  <c r="B307" i="11"/>
  <c r="C307" i="11"/>
  <c r="A308" i="11"/>
  <c r="B308" i="11"/>
  <c r="C308" i="11"/>
  <c r="A309" i="11"/>
  <c r="B309" i="11"/>
  <c r="C309" i="11"/>
  <c r="A310" i="11"/>
  <c r="B310" i="11"/>
  <c r="C310" i="11"/>
  <c r="A311" i="11"/>
  <c r="B311" i="11"/>
  <c r="C311" i="11"/>
  <c r="A312" i="11"/>
  <c r="B312" i="11"/>
  <c r="C312" i="11"/>
  <c r="A313" i="11"/>
  <c r="D313" i="11" s="1"/>
  <c r="B313" i="11"/>
  <c r="C313" i="11"/>
  <c r="A314" i="11"/>
  <c r="B314" i="11"/>
  <c r="C314" i="11"/>
  <c r="A315" i="11"/>
  <c r="B315" i="11"/>
  <c r="C315" i="11"/>
  <c r="A316" i="11"/>
  <c r="B316" i="11"/>
  <c r="C316" i="11"/>
  <c r="A317" i="11"/>
  <c r="D317" i="11" s="1"/>
  <c r="B317" i="11"/>
  <c r="C317" i="11"/>
  <c r="A318" i="11"/>
  <c r="B318" i="11"/>
  <c r="C318" i="11"/>
  <c r="A319" i="11"/>
  <c r="B319" i="11"/>
  <c r="C319" i="11"/>
  <c r="A320" i="11"/>
  <c r="B320" i="11"/>
  <c r="C320" i="11"/>
  <c r="A321" i="11"/>
  <c r="D321" i="11" s="1"/>
  <c r="B321" i="11"/>
  <c r="C321" i="11"/>
  <c r="A322" i="11"/>
  <c r="D322" i="11" s="1"/>
  <c r="B322" i="11"/>
  <c r="C322" i="11"/>
  <c r="A323" i="11"/>
  <c r="B323" i="11"/>
  <c r="C323" i="11"/>
  <c r="A324" i="11"/>
  <c r="B324" i="11"/>
  <c r="C324" i="11"/>
  <c r="A325" i="11"/>
  <c r="E325" i="11" s="1"/>
  <c r="B325" i="11"/>
  <c r="C325" i="11"/>
  <c r="A326" i="11"/>
  <c r="B326" i="11"/>
  <c r="C326" i="11"/>
  <c r="A327" i="11"/>
  <c r="D327" i="11" s="1"/>
  <c r="B327" i="11"/>
  <c r="C327" i="11"/>
  <c r="A328" i="11"/>
  <c r="B328" i="11"/>
  <c r="C328" i="11"/>
  <c r="A329" i="11"/>
  <c r="D329" i="11" s="1"/>
  <c r="B329" i="11"/>
  <c r="C329" i="11"/>
  <c r="A330" i="11"/>
  <c r="B330" i="11"/>
  <c r="C330" i="11"/>
  <c r="A331" i="11"/>
  <c r="B331" i="11"/>
  <c r="C331" i="11"/>
  <c r="A332" i="11"/>
  <c r="B332" i="11"/>
  <c r="C332" i="11"/>
  <c r="A333" i="11"/>
  <c r="E333" i="11" s="1"/>
  <c r="B333" i="11"/>
  <c r="C333" i="11"/>
  <c r="A334" i="11"/>
  <c r="D334" i="11" s="1"/>
  <c r="B334" i="11"/>
  <c r="C334" i="11"/>
  <c r="A335" i="11"/>
  <c r="B335" i="11"/>
  <c r="C335" i="11"/>
  <c r="A336" i="11"/>
  <c r="B336" i="11"/>
  <c r="C336" i="11"/>
  <c r="A337" i="11"/>
  <c r="D337" i="11" s="1"/>
  <c r="B337" i="11"/>
  <c r="C337" i="11"/>
  <c r="A338" i="11"/>
  <c r="D338" i="11" s="1"/>
  <c r="B338" i="11"/>
  <c r="C338" i="11"/>
  <c r="A339" i="11"/>
  <c r="B339" i="11"/>
  <c r="C339" i="11"/>
  <c r="A340" i="11"/>
  <c r="B340" i="11"/>
  <c r="C340" i="11"/>
  <c r="A341" i="11"/>
  <c r="E341" i="11" s="1"/>
  <c r="B341" i="11"/>
  <c r="C341" i="11"/>
  <c r="A342" i="11"/>
  <c r="B342" i="11"/>
  <c r="C342" i="11"/>
  <c r="A343" i="11"/>
  <c r="B343" i="11"/>
  <c r="C343" i="11"/>
  <c r="A344" i="11"/>
  <c r="B344" i="11"/>
  <c r="C344" i="11"/>
  <c r="A345" i="11"/>
  <c r="D345" i="11" s="1"/>
  <c r="B345" i="11"/>
  <c r="C345" i="11"/>
  <c r="A346" i="11"/>
  <c r="B346" i="11"/>
  <c r="C346" i="11"/>
  <c r="A347" i="11"/>
  <c r="B347" i="11"/>
  <c r="C347" i="11"/>
  <c r="A348" i="11"/>
  <c r="B348" i="11"/>
  <c r="C348" i="11"/>
  <c r="A349" i="11"/>
  <c r="E349" i="11" s="1"/>
  <c r="B349" i="11"/>
  <c r="C349" i="11"/>
  <c r="A350" i="11"/>
  <c r="B350" i="11"/>
  <c r="C350" i="11"/>
  <c r="A351" i="11"/>
  <c r="B351" i="11"/>
  <c r="C351" i="11"/>
  <c r="A352" i="11"/>
  <c r="B352" i="11"/>
  <c r="C352" i="11"/>
  <c r="A353" i="11"/>
  <c r="D353" i="11" s="1"/>
  <c r="B353" i="11"/>
  <c r="C353" i="11"/>
  <c r="A354" i="11"/>
  <c r="D354" i="11" s="1"/>
  <c r="B354" i="11"/>
  <c r="C354" i="11"/>
  <c r="A355" i="11"/>
  <c r="B355" i="11"/>
  <c r="C355" i="11"/>
  <c r="A356" i="11"/>
  <c r="B356" i="11"/>
  <c r="C356" i="11"/>
  <c r="A357" i="11"/>
  <c r="B357" i="11"/>
  <c r="C357" i="11"/>
  <c r="A358" i="11"/>
  <c r="B358" i="11"/>
  <c r="C358" i="11"/>
  <c r="A359" i="11"/>
  <c r="B359" i="11"/>
  <c r="C359" i="11"/>
  <c r="A360" i="11"/>
  <c r="B360" i="11"/>
  <c r="C360" i="11"/>
  <c r="A361" i="11"/>
  <c r="D361" i="11" s="1"/>
  <c r="B361" i="11"/>
  <c r="C361" i="11"/>
  <c r="A362" i="11"/>
  <c r="B362" i="11"/>
  <c r="C362" i="11"/>
  <c r="A363" i="11"/>
  <c r="B363" i="11"/>
  <c r="C363" i="11"/>
  <c r="A364" i="11"/>
  <c r="B364" i="11"/>
  <c r="C364" i="11"/>
  <c r="A365" i="11"/>
  <c r="B365" i="11"/>
  <c r="C365" i="11"/>
  <c r="A366" i="11"/>
  <c r="B366" i="11"/>
  <c r="C366" i="11"/>
  <c r="A367" i="11"/>
  <c r="B367" i="11"/>
  <c r="C367" i="11"/>
  <c r="A368" i="11"/>
  <c r="B368" i="11"/>
  <c r="C368" i="11"/>
  <c r="A369" i="11"/>
  <c r="D369" i="11" s="1"/>
  <c r="B369" i="11"/>
  <c r="C369" i="11"/>
  <c r="A370" i="11"/>
  <c r="D370" i="11" s="1"/>
  <c r="B370" i="11"/>
  <c r="C370" i="11"/>
  <c r="A371" i="11"/>
  <c r="B371" i="11"/>
  <c r="C371" i="11"/>
  <c r="A372" i="11"/>
  <c r="B372" i="11"/>
  <c r="C372" i="11"/>
  <c r="A373" i="11"/>
  <c r="E373" i="11" s="1"/>
  <c r="B373" i="11"/>
  <c r="C373" i="11"/>
  <c r="A374" i="11"/>
  <c r="B374" i="11"/>
  <c r="C374" i="11"/>
  <c r="A375" i="11"/>
  <c r="B375" i="11"/>
  <c r="C375" i="11"/>
  <c r="A376" i="11"/>
  <c r="B376" i="11"/>
  <c r="C376" i="11"/>
  <c r="A377" i="11"/>
  <c r="D377" i="11" s="1"/>
  <c r="B377" i="11"/>
  <c r="C377" i="11"/>
  <c r="A378" i="11"/>
  <c r="B378" i="11"/>
  <c r="C378" i="11"/>
  <c r="A379" i="11"/>
  <c r="B379" i="11"/>
  <c r="C379" i="11"/>
  <c r="A380" i="11"/>
  <c r="B380" i="11"/>
  <c r="C380" i="11"/>
  <c r="A381" i="11"/>
  <c r="D381" i="11" s="1"/>
  <c r="B381" i="11"/>
  <c r="C381" i="11"/>
  <c r="A382" i="11"/>
  <c r="B382" i="11"/>
  <c r="C382" i="11"/>
  <c r="A383" i="11"/>
  <c r="B383" i="11"/>
  <c r="C383" i="11"/>
  <c r="A384" i="11"/>
  <c r="I384" i="11" s="1"/>
  <c r="B384" i="11"/>
  <c r="C384" i="11"/>
  <c r="A385" i="11"/>
  <c r="B385" i="11"/>
  <c r="C385" i="11"/>
  <c r="A386" i="11"/>
  <c r="D386" i="11" s="1"/>
  <c r="B386" i="11"/>
  <c r="C386" i="11"/>
  <c r="A387" i="11"/>
  <c r="B387" i="11"/>
  <c r="C387" i="11"/>
  <c r="A388" i="11"/>
  <c r="B388" i="11"/>
  <c r="C388" i="11"/>
  <c r="A389" i="11"/>
  <c r="B389" i="11"/>
  <c r="C389" i="11"/>
  <c r="A390" i="11"/>
  <c r="B390" i="11"/>
  <c r="C390" i="11"/>
  <c r="A391" i="11"/>
  <c r="D391" i="11" s="1"/>
  <c r="B391" i="11"/>
  <c r="C391" i="11"/>
  <c r="A392" i="11"/>
  <c r="B392" i="11"/>
  <c r="C392" i="11"/>
  <c r="A393" i="11"/>
  <c r="D393" i="11" s="1"/>
  <c r="B393" i="11"/>
  <c r="C393" i="11"/>
  <c r="A394" i="11"/>
  <c r="B394" i="11"/>
  <c r="C394" i="11"/>
  <c r="A395" i="11"/>
  <c r="B395" i="11"/>
  <c r="C395" i="11"/>
  <c r="A396" i="11"/>
  <c r="B396" i="11"/>
  <c r="C396" i="11"/>
  <c r="A397" i="11"/>
  <c r="B397" i="11"/>
  <c r="C397" i="11"/>
  <c r="A418" i="11"/>
  <c r="D418" i="11" s="1"/>
  <c r="B418" i="11"/>
  <c r="C418" i="11"/>
  <c r="A419" i="11"/>
  <c r="B419" i="11"/>
  <c r="C419" i="11"/>
  <c r="A420" i="11"/>
  <c r="B420" i="11"/>
  <c r="C420" i="11"/>
  <c r="A421" i="11"/>
  <c r="E421" i="11" s="1"/>
  <c r="B421" i="11"/>
  <c r="C421" i="11"/>
  <c r="A422" i="11"/>
  <c r="B422" i="11"/>
  <c r="C422" i="11"/>
  <c r="A423" i="11"/>
  <c r="B423" i="11"/>
  <c r="C423" i="11"/>
  <c r="A424" i="11"/>
  <c r="B424" i="11"/>
  <c r="C424" i="11"/>
  <c r="A425" i="11"/>
  <c r="D425" i="11" s="1"/>
  <c r="B425" i="11"/>
  <c r="C425" i="11"/>
  <c r="A426" i="11"/>
  <c r="B426" i="11"/>
  <c r="C426" i="11"/>
  <c r="A427" i="11"/>
  <c r="B427" i="11"/>
  <c r="C427" i="11"/>
  <c r="A448" i="11"/>
  <c r="B448" i="11"/>
  <c r="C448" i="11"/>
  <c r="A449" i="11"/>
  <c r="F449" i="11" s="1"/>
  <c r="B449" i="11"/>
  <c r="C449" i="11"/>
  <c r="A450" i="11"/>
  <c r="D450" i="11" s="1"/>
  <c r="B450" i="11"/>
  <c r="C450" i="11"/>
  <c r="A451" i="11"/>
  <c r="B451" i="11"/>
  <c r="C451" i="11"/>
  <c r="A452" i="11"/>
  <c r="B452" i="11"/>
  <c r="C452" i="11"/>
  <c r="A453" i="11"/>
  <c r="E453" i="11" s="1"/>
  <c r="B453" i="11"/>
  <c r="C453" i="11"/>
  <c r="A454" i="11"/>
  <c r="B454" i="11"/>
  <c r="C454" i="11"/>
  <c r="A455" i="11"/>
  <c r="B455" i="11"/>
  <c r="C455" i="11"/>
  <c r="A456" i="11"/>
  <c r="B456" i="11"/>
  <c r="C456" i="11"/>
  <c r="A457" i="11"/>
  <c r="D457" i="11" s="1"/>
  <c r="B457" i="11"/>
  <c r="C457" i="11"/>
  <c r="A458" i="11"/>
  <c r="B458" i="11"/>
  <c r="C458" i="11"/>
  <c r="A459" i="11"/>
  <c r="B459" i="11"/>
  <c r="C459" i="11"/>
  <c r="A460" i="11"/>
  <c r="B460" i="11"/>
  <c r="C460" i="11"/>
  <c r="A461" i="11"/>
  <c r="E461" i="11" s="1"/>
  <c r="B461" i="11"/>
  <c r="C461" i="11"/>
  <c r="A462" i="11"/>
  <c r="B462" i="11"/>
  <c r="C462" i="11"/>
  <c r="A463" i="11"/>
  <c r="F463" i="11" s="1"/>
  <c r="B463" i="11"/>
  <c r="C463" i="11"/>
  <c r="A464" i="11"/>
  <c r="B464" i="11"/>
  <c r="C464" i="11"/>
  <c r="A465" i="11"/>
  <c r="D465" i="11" s="1"/>
  <c r="B465" i="11"/>
  <c r="C465" i="11"/>
  <c r="A466" i="11"/>
  <c r="D466" i="11" s="1"/>
  <c r="B466" i="11"/>
  <c r="C466" i="11"/>
  <c r="A467" i="11"/>
  <c r="B467" i="11"/>
  <c r="C467" i="11"/>
  <c r="A468" i="11"/>
  <c r="F468" i="11" s="1"/>
  <c r="B468" i="11"/>
  <c r="C468" i="11"/>
  <c r="A469" i="11"/>
  <c r="E469" i="11" s="1"/>
  <c r="B469" i="11"/>
  <c r="C469" i="11"/>
  <c r="A470" i="11"/>
  <c r="B470" i="11"/>
  <c r="C470" i="11"/>
  <c r="A471" i="11"/>
  <c r="B471" i="11"/>
  <c r="C471" i="11"/>
  <c r="A472" i="11"/>
  <c r="B472" i="11"/>
  <c r="C472" i="11"/>
  <c r="A473" i="11"/>
  <c r="D473" i="11" s="1"/>
  <c r="B473" i="11"/>
  <c r="C473" i="11"/>
  <c r="A474" i="11"/>
  <c r="B474" i="11"/>
  <c r="C474" i="11"/>
  <c r="A475" i="11"/>
  <c r="B475" i="11"/>
  <c r="C475" i="11"/>
  <c r="A476" i="11"/>
  <c r="B476" i="11"/>
  <c r="C476" i="11"/>
  <c r="A477" i="11"/>
  <c r="E477" i="11" s="1"/>
  <c r="B477" i="11"/>
  <c r="C477" i="11"/>
  <c r="A478" i="11"/>
  <c r="E478" i="11" s="1"/>
  <c r="B478" i="11"/>
  <c r="C478" i="11"/>
  <c r="A479" i="11"/>
  <c r="B479" i="11"/>
  <c r="C479" i="11"/>
  <c r="A480" i="11"/>
  <c r="B480" i="11"/>
  <c r="C480" i="11"/>
  <c r="A481" i="11"/>
  <c r="D481" i="11" s="1"/>
  <c r="B481" i="11"/>
  <c r="C481" i="11"/>
  <c r="A482" i="11"/>
  <c r="D482" i="11" s="1"/>
  <c r="B482" i="11"/>
  <c r="C482" i="11"/>
  <c r="A483" i="11"/>
  <c r="B483" i="11"/>
  <c r="C483" i="11"/>
  <c r="A484" i="11"/>
  <c r="B484" i="11"/>
  <c r="C484" i="11"/>
  <c r="A485" i="11"/>
  <c r="E485" i="11" s="1"/>
  <c r="B485" i="11"/>
  <c r="C485" i="11"/>
  <c r="A486" i="11"/>
  <c r="B486" i="11"/>
  <c r="C486" i="11"/>
  <c r="A487" i="11"/>
  <c r="B487" i="11"/>
  <c r="C487" i="11"/>
  <c r="A488" i="11"/>
  <c r="B488" i="11"/>
  <c r="C488" i="11"/>
  <c r="A489" i="11"/>
  <c r="D489" i="11" s="1"/>
  <c r="B489" i="11"/>
  <c r="C489" i="11"/>
  <c r="A490" i="11"/>
  <c r="B490" i="11"/>
  <c r="C490" i="11"/>
  <c r="A491" i="11"/>
  <c r="B491" i="11"/>
  <c r="C491" i="11"/>
  <c r="A492" i="11"/>
  <c r="B492" i="11"/>
  <c r="C492" i="11"/>
  <c r="A493" i="11"/>
  <c r="D493" i="11" s="1"/>
  <c r="B493" i="11"/>
  <c r="C493" i="11"/>
  <c r="A494" i="11"/>
  <c r="B494" i="11"/>
  <c r="C494" i="11"/>
  <c r="A495" i="11"/>
  <c r="B495" i="11"/>
  <c r="C495" i="11"/>
  <c r="A496" i="11"/>
  <c r="B496" i="11"/>
  <c r="C496" i="11"/>
  <c r="A497" i="11"/>
  <c r="D497" i="11" s="1"/>
  <c r="B497" i="11"/>
  <c r="C497" i="11"/>
  <c r="A498" i="11"/>
  <c r="D498" i="11" s="1"/>
  <c r="B498" i="11"/>
  <c r="C498" i="11"/>
  <c r="A499" i="11"/>
  <c r="B499" i="11"/>
  <c r="C499" i="11"/>
  <c r="A500" i="11"/>
  <c r="F500" i="11" s="1"/>
  <c r="B500" i="11"/>
  <c r="C500" i="11"/>
  <c r="A501" i="11"/>
  <c r="E501" i="11" s="1"/>
  <c r="B501" i="11"/>
  <c r="C501" i="11"/>
  <c r="A502" i="11"/>
  <c r="B502" i="11"/>
  <c r="C502" i="11"/>
  <c r="A503" i="11"/>
  <c r="B503" i="11"/>
  <c r="C503" i="11"/>
  <c r="A504" i="11"/>
  <c r="B504" i="11"/>
  <c r="C504" i="11"/>
  <c r="A505" i="11"/>
  <c r="D505" i="11" s="1"/>
  <c r="B505" i="11"/>
  <c r="C505" i="11"/>
  <c r="A506" i="11"/>
  <c r="B506" i="11"/>
  <c r="C506" i="11"/>
  <c r="A507" i="11"/>
  <c r="B507" i="11"/>
  <c r="C507" i="11"/>
  <c r="A508" i="11"/>
  <c r="B508" i="11"/>
  <c r="C508" i="11"/>
  <c r="A509" i="11"/>
  <c r="B509" i="11"/>
  <c r="C509" i="11"/>
  <c r="A510" i="11"/>
  <c r="E510" i="11" s="1"/>
  <c r="B510" i="11"/>
  <c r="C510" i="11"/>
  <c r="A511" i="11"/>
  <c r="B511" i="11"/>
  <c r="C511" i="11"/>
  <c r="A512" i="11"/>
  <c r="I512" i="11" s="1"/>
  <c r="B512" i="11"/>
  <c r="C512" i="11"/>
  <c r="A513" i="11"/>
  <c r="F513" i="11" s="1"/>
  <c r="B513" i="11"/>
  <c r="C513" i="11"/>
  <c r="A514" i="11"/>
  <c r="D514" i="11" s="1"/>
  <c r="B514" i="11"/>
  <c r="C514" i="11"/>
  <c r="A515" i="11"/>
  <c r="B515" i="11"/>
  <c r="C515" i="11"/>
  <c r="A516" i="11"/>
  <c r="B516" i="11"/>
  <c r="C516" i="11"/>
  <c r="A517" i="11"/>
  <c r="E517" i="11" s="1"/>
  <c r="B517" i="11"/>
  <c r="C517" i="11"/>
  <c r="A518" i="11"/>
  <c r="B518" i="11"/>
  <c r="C518" i="11"/>
  <c r="A519" i="11"/>
  <c r="D519" i="11" s="1"/>
  <c r="B519" i="11"/>
  <c r="C519" i="11"/>
  <c r="A520" i="11"/>
  <c r="B520" i="11"/>
  <c r="C520" i="11"/>
  <c r="A521" i="11"/>
  <c r="D521" i="11" s="1"/>
  <c r="B521" i="11"/>
  <c r="C521" i="11"/>
  <c r="A522" i="11"/>
  <c r="B522" i="11"/>
  <c r="C522" i="11"/>
  <c r="A523" i="11"/>
  <c r="B523" i="11"/>
  <c r="C523" i="11"/>
  <c r="A524" i="11"/>
  <c r="B524" i="11"/>
  <c r="C524" i="11"/>
  <c r="A525" i="11"/>
  <c r="E525" i="11" s="1"/>
  <c r="B525" i="11"/>
  <c r="C525" i="11"/>
  <c r="A526" i="11"/>
  <c r="B526" i="11"/>
  <c r="C526" i="11"/>
  <c r="A527" i="11"/>
  <c r="B527" i="11"/>
  <c r="C527" i="11"/>
  <c r="A528" i="11"/>
  <c r="B528" i="11"/>
  <c r="C528" i="11"/>
  <c r="A529" i="11"/>
  <c r="D529" i="11" s="1"/>
  <c r="B529" i="11"/>
  <c r="C529" i="11"/>
  <c r="A530" i="11"/>
  <c r="D530" i="11" s="1"/>
  <c r="B530" i="11"/>
  <c r="C530" i="11"/>
  <c r="A531" i="11"/>
  <c r="B531" i="11"/>
  <c r="C531" i="11"/>
  <c r="A532" i="11"/>
  <c r="F532" i="11" s="1"/>
  <c r="B532" i="11"/>
  <c r="C532" i="11"/>
  <c r="A533" i="11"/>
  <c r="E533" i="11" s="1"/>
  <c r="B533" i="11"/>
  <c r="C533" i="11"/>
  <c r="A534" i="11"/>
  <c r="B534" i="11"/>
  <c r="C534" i="11"/>
  <c r="A535" i="11"/>
  <c r="B535" i="11"/>
  <c r="C535" i="11"/>
  <c r="A536" i="11"/>
  <c r="B536" i="11"/>
  <c r="C536" i="11"/>
  <c r="A537" i="11"/>
  <c r="D537" i="11" s="1"/>
  <c r="B537" i="11"/>
  <c r="C537" i="11"/>
  <c r="A538" i="11"/>
  <c r="B538" i="11"/>
  <c r="C538" i="11"/>
  <c r="A539" i="11"/>
  <c r="B539" i="11"/>
  <c r="C539" i="11"/>
  <c r="A540" i="11"/>
  <c r="B540" i="11"/>
  <c r="C540" i="11"/>
  <c r="A541" i="11"/>
  <c r="E541" i="11" s="1"/>
  <c r="B541" i="11"/>
  <c r="C541" i="11"/>
  <c r="A542" i="11"/>
  <c r="E542" i="11" s="1"/>
  <c r="B542" i="11"/>
  <c r="C542" i="11"/>
  <c r="A543" i="11"/>
  <c r="B543" i="11"/>
  <c r="C543" i="11"/>
  <c r="A544" i="11"/>
  <c r="B544" i="11"/>
  <c r="C544" i="11"/>
  <c r="A545" i="11"/>
  <c r="D545" i="11" s="1"/>
  <c r="B545" i="11"/>
  <c r="C545" i="11"/>
  <c r="A546" i="11"/>
  <c r="D546" i="11" s="1"/>
  <c r="B546" i="11"/>
  <c r="C546" i="11"/>
  <c r="A547" i="11"/>
  <c r="B547" i="11"/>
  <c r="C547" i="11"/>
  <c r="A548" i="11"/>
  <c r="B548" i="11"/>
  <c r="C548" i="11"/>
  <c r="A549" i="11"/>
  <c r="B549" i="11"/>
  <c r="C549" i="11"/>
  <c r="A550" i="11"/>
  <c r="D550" i="11" s="1"/>
  <c r="B550" i="11"/>
  <c r="C550" i="11"/>
  <c r="A551" i="11"/>
  <c r="B551" i="11"/>
  <c r="C551" i="11"/>
  <c r="A552" i="11"/>
  <c r="B552" i="11"/>
  <c r="C552" i="11"/>
  <c r="A553" i="11"/>
  <c r="D553" i="11" s="1"/>
  <c r="B553" i="11"/>
  <c r="C553" i="11"/>
  <c r="A554" i="11"/>
  <c r="D554" i="11" s="1"/>
  <c r="B554" i="11"/>
  <c r="C554" i="11"/>
  <c r="A555" i="11"/>
  <c r="B555" i="11"/>
  <c r="C555" i="11"/>
  <c r="A556" i="11"/>
  <c r="B556" i="11"/>
  <c r="C556" i="11"/>
  <c r="A557" i="11"/>
  <c r="D557" i="11" s="1"/>
  <c r="B557" i="11"/>
  <c r="C557" i="11"/>
  <c r="A558" i="11"/>
  <c r="E558" i="11" s="1"/>
  <c r="B558" i="11"/>
  <c r="C558" i="11"/>
  <c r="A559" i="11"/>
  <c r="B559" i="11"/>
  <c r="C559" i="11"/>
  <c r="A560" i="11"/>
  <c r="B560" i="11"/>
  <c r="C560" i="11"/>
  <c r="A561" i="11"/>
  <c r="D561" i="11" s="1"/>
  <c r="B561" i="11"/>
  <c r="C561" i="11"/>
  <c r="A562" i="11"/>
  <c r="D562" i="11" s="1"/>
  <c r="B562" i="11"/>
  <c r="C562" i="11"/>
  <c r="A563" i="11"/>
  <c r="B563" i="11"/>
  <c r="C563" i="11"/>
  <c r="A564" i="11"/>
  <c r="F564" i="11" s="1"/>
  <c r="B564" i="11"/>
  <c r="C564" i="11"/>
  <c r="A565" i="11"/>
  <c r="B565" i="11"/>
  <c r="C565" i="11"/>
  <c r="A566" i="11"/>
  <c r="D566" i="11" s="1"/>
  <c r="B566" i="11"/>
  <c r="C566" i="11"/>
  <c r="A567" i="11"/>
  <c r="B567" i="11"/>
  <c r="C567" i="11"/>
  <c r="A568" i="11"/>
  <c r="B568" i="11"/>
  <c r="C568" i="11"/>
  <c r="A569" i="11"/>
  <c r="D569" i="11" s="1"/>
  <c r="B569" i="11"/>
  <c r="C569" i="11"/>
  <c r="A570" i="11"/>
  <c r="D570" i="11" s="1"/>
  <c r="B570" i="11"/>
  <c r="C570" i="11"/>
  <c r="A571" i="11"/>
  <c r="B571" i="11"/>
  <c r="C571" i="11"/>
  <c r="A572" i="11"/>
  <c r="B572" i="11"/>
  <c r="C572" i="11"/>
  <c r="A573" i="11"/>
  <c r="B573" i="11"/>
  <c r="C573" i="11"/>
  <c r="A574" i="11"/>
  <c r="E574" i="11" s="1"/>
  <c r="B574" i="11"/>
  <c r="C574" i="11"/>
  <c r="A575" i="11"/>
  <c r="B575" i="11"/>
  <c r="C575" i="11"/>
  <c r="A576" i="11"/>
  <c r="B576" i="11"/>
  <c r="C576" i="11"/>
  <c r="A577" i="11"/>
  <c r="F577" i="11" s="1"/>
  <c r="B577" i="11"/>
  <c r="C577" i="11"/>
  <c r="A578" i="11"/>
  <c r="D578" i="11" s="1"/>
  <c r="B578" i="11"/>
  <c r="C578" i="11"/>
  <c r="A579" i="11"/>
  <c r="B579" i="11"/>
  <c r="C579" i="11"/>
  <c r="A580" i="11"/>
  <c r="B580" i="11"/>
  <c r="C580" i="11"/>
  <c r="A581" i="11"/>
  <c r="B581" i="11"/>
  <c r="C581" i="11"/>
  <c r="A582" i="11"/>
  <c r="D582" i="11" s="1"/>
  <c r="B582" i="11"/>
  <c r="C582" i="11"/>
  <c r="A583" i="11"/>
  <c r="B583" i="11"/>
  <c r="C583" i="11"/>
  <c r="A584" i="11"/>
  <c r="B584" i="11"/>
  <c r="C584" i="11"/>
  <c r="A585" i="11"/>
  <c r="D585" i="11" s="1"/>
  <c r="B585" i="11"/>
  <c r="C585" i="11"/>
  <c r="A586" i="11"/>
  <c r="D586" i="11" s="1"/>
  <c r="B586" i="11"/>
  <c r="C586" i="11"/>
  <c r="A587" i="11"/>
  <c r="B587" i="11"/>
  <c r="C587" i="11"/>
  <c r="A588" i="11"/>
  <c r="B588" i="11"/>
  <c r="C588" i="11"/>
  <c r="A589" i="11"/>
  <c r="B589" i="11"/>
  <c r="C589" i="11"/>
  <c r="A590" i="11"/>
  <c r="E590" i="11" s="1"/>
  <c r="B590" i="11"/>
  <c r="C590" i="11"/>
  <c r="A591" i="11"/>
  <c r="B591" i="11"/>
  <c r="C591" i="11"/>
  <c r="A592" i="11"/>
  <c r="B592" i="11"/>
  <c r="C592" i="11"/>
  <c r="A593" i="11"/>
  <c r="D593" i="11" s="1"/>
  <c r="B593" i="11"/>
  <c r="C593" i="11"/>
  <c r="A594" i="11"/>
  <c r="D594" i="11" s="1"/>
  <c r="B594" i="11"/>
  <c r="C594" i="11"/>
  <c r="A595" i="11"/>
  <c r="B595" i="11"/>
  <c r="C595" i="11"/>
  <c r="A596" i="11"/>
  <c r="F596" i="11" s="1"/>
  <c r="B596" i="11"/>
  <c r="C596" i="11"/>
  <c r="A597" i="11"/>
  <c r="D597" i="11" s="1"/>
  <c r="B597" i="11"/>
  <c r="C597" i="11"/>
  <c r="A598" i="11"/>
  <c r="D598" i="11" s="1"/>
  <c r="B598" i="11"/>
  <c r="C598" i="11"/>
  <c r="A599" i="11"/>
  <c r="B599" i="11"/>
  <c r="C599" i="11"/>
  <c r="A600" i="11"/>
  <c r="B600" i="11"/>
  <c r="C600" i="11"/>
  <c r="A601" i="11"/>
  <c r="D601" i="11" s="1"/>
  <c r="B601" i="11"/>
  <c r="C601" i="11"/>
  <c r="A602" i="11"/>
  <c r="D602" i="11" s="1"/>
  <c r="B602" i="11"/>
  <c r="C602" i="11"/>
  <c r="A603" i="11"/>
  <c r="B603" i="11"/>
  <c r="C603" i="11"/>
  <c r="A604" i="11"/>
  <c r="B604" i="11"/>
  <c r="C604" i="11"/>
  <c r="A605" i="11"/>
  <c r="B605" i="11"/>
  <c r="C605" i="11"/>
  <c r="A606" i="11"/>
  <c r="E606" i="11" s="1"/>
  <c r="B606" i="11"/>
  <c r="C606" i="11"/>
  <c r="A607" i="11"/>
  <c r="B607" i="11"/>
  <c r="C607" i="11"/>
  <c r="A608" i="11"/>
  <c r="B608" i="11"/>
  <c r="C608" i="11"/>
  <c r="A609" i="11"/>
  <c r="D609" i="11" s="1"/>
  <c r="B609" i="11"/>
  <c r="C609" i="11"/>
  <c r="A610" i="11"/>
  <c r="D610" i="11" s="1"/>
  <c r="B610" i="11"/>
  <c r="C610" i="11"/>
  <c r="A611" i="11"/>
  <c r="B611" i="11"/>
  <c r="C611" i="11"/>
  <c r="A612" i="11"/>
  <c r="B612" i="11"/>
  <c r="C612" i="11"/>
  <c r="A613" i="11"/>
  <c r="B613" i="11"/>
  <c r="C613" i="11"/>
  <c r="A614" i="11"/>
  <c r="D614" i="11" s="1"/>
  <c r="B614" i="11"/>
  <c r="C614" i="11"/>
  <c r="A615" i="11"/>
  <c r="B615" i="11"/>
  <c r="C615" i="11"/>
  <c r="A616" i="11"/>
  <c r="B616" i="11"/>
  <c r="C616" i="11"/>
  <c r="A617" i="11"/>
  <c r="D617" i="11" s="1"/>
  <c r="B617" i="11"/>
  <c r="C617" i="11"/>
  <c r="A618" i="11"/>
  <c r="D618" i="11" s="1"/>
  <c r="B618" i="11"/>
  <c r="C618" i="11"/>
  <c r="A619" i="11"/>
  <c r="B619" i="11"/>
  <c r="C619" i="11"/>
  <c r="A620" i="11"/>
  <c r="B620" i="11"/>
  <c r="C620" i="11"/>
  <c r="A621" i="11"/>
  <c r="D621" i="11" s="1"/>
  <c r="B621" i="11"/>
  <c r="C621" i="11"/>
  <c r="A622" i="11"/>
  <c r="E622" i="11" s="1"/>
  <c r="B622" i="11"/>
  <c r="C622" i="11"/>
  <c r="A623" i="11"/>
  <c r="B623" i="11"/>
  <c r="C623" i="11"/>
  <c r="A624" i="11"/>
  <c r="B624" i="11"/>
  <c r="C624" i="11"/>
  <c r="A625" i="11"/>
  <c r="D625" i="11" s="1"/>
  <c r="B625" i="11"/>
  <c r="C625" i="11"/>
  <c r="A626" i="11"/>
  <c r="D626" i="11" s="1"/>
  <c r="B626" i="11"/>
  <c r="C626" i="11"/>
  <c r="A627" i="11"/>
  <c r="B627" i="11"/>
  <c r="C627" i="11"/>
  <c r="A628" i="11"/>
  <c r="F628" i="11" s="1"/>
  <c r="B628" i="11"/>
  <c r="C628" i="11"/>
  <c r="A629" i="11"/>
  <c r="B629" i="11"/>
  <c r="C629" i="11"/>
  <c r="A630" i="11"/>
  <c r="D630" i="11" s="1"/>
  <c r="B630" i="11"/>
  <c r="C630" i="11"/>
  <c r="A631" i="11"/>
  <c r="B631" i="11"/>
  <c r="C631" i="11"/>
  <c r="A632" i="11"/>
  <c r="B632" i="11"/>
  <c r="C632" i="11"/>
  <c r="A633" i="11"/>
  <c r="D633" i="11" s="1"/>
  <c r="B633" i="11"/>
  <c r="C633" i="11"/>
  <c r="A634" i="11"/>
  <c r="D634" i="11" s="1"/>
  <c r="B634" i="11"/>
  <c r="C634" i="11"/>
  <c r="A635" i="11"/>
  <c r="B635" i="11"/>
  <c r="C635" i="11"/>
  <c r="A636" i="11"/>
  <c r="B636" i="11"/>
  <c r="C636" i="11"/>
  <c r="A637" i="11"/>
  <c r="B637" i="11"/>
  <c r="C637" i="11"/>
  <c r="A638" i="11"/>
  <c r="D638" i="11" s="1"/>
  <c r="B638" i="11"/>
  <c r="C638" i="11"/>
  <c r="A639" i="11"/>
  <c r="B639" i="11"/>
  <c r="C639" i="11"/>
  <c r="A640" i="11"/>
  <c r="I640" i="11" s="1"/>
  <c r="B640" i="11"/>
  <c r="C640" i="11"/>
  <c r="A641" i="11"/>
  <c r="B641" i="11"/>
  <c r="C641" i="11"/>
  <c r="A642" i="11"/>
  <c r="D642" i="11" s="1"/>
  <c r="B642" i="11"/>
  <c r="C642" i="11"/>
  <c r="A643" i="11"/>
  <c r="B643" i="11"/>
  <c r="C643" i="11"/>
  <c r="A644" i="11"/>
  <c r="B644" i="11"/>
  <c r="C644" i="11"/>
  <c r="A645" i="11"/>
  <c r="B645" i="11"/>
  <c r="C645" i="11"/>
  <c r="A646" i="11"/>
  <c r="D646" i="11" s="1"/>
  <c r="B646" i="11"/>
  <c r="C646" i="11"/>
  <c r="A647" i="11"/>
  <c r="B647" i="11"/>
  <c r="C647" i="11"/>
  <c r="A648" i="11"/>
  <c r="B648" i="11"/>
  <c r="C648" i="11"/>
  <c r="A649" i="11"/>
  <c r="D649" i="11" s="1"/>
  <c r="B649" i="11"/>
  <c r="C649" i="11"/>
  <c r="A650" i="11"/>
  <c r="D650" i="11" s="1"/>
  <c r="B650" i="11"/>
  <c r="C650" i="11"/>
  <c r="A651" i="11"/>
  <c r="B651" i="11"/>
  <c r="C651" i="11"/>
  <c r="A652" i="11"/>
  <c r="B652" i="11"/>
  <c r="C652" i="11"/>
  <c r="A653" i="11"/>
  <c r="B653" i="11"/>
  <c r="C653" i="11"/>
  <c r="A654" i="11"/>
  <c r="E654" i="11" s="1"/>
  <c r="B654" i="11"/>
  <c r="C654" i="11"/>
  <c r="A655" i="11"/>
  <c r="F655" i="11" s="1"/>
  <c r="B655" i="11"/>
  <c r="C655" i="11"/>
  <c r="A656" i="11"/>
  <c r="B656" i="11"/>
  <c r="C656" i="11"/>
  <c r="A657" i="11"/>
  <c r="D657" i="11" s="1"/>
  <c r="B657" i="11"/>
  <c r="C657" i="11"/>
  <c r="A658" i="11"/>
  <c r="D658" i="11" s="1"/>
  <c r="B658" i="11"/>
  <c r="C658" i="11"/>
  <c r="A659" i="11"/>
  <c r="B659" i="11"/>
  <c r="C659" i="11"/>
  <c r="A660" i="11"/>
  <c r="F660" i="11" s="1"/>
  <c r="B660" i="11"/>
  <c r="C660" i="11"/>
  <c r="A661" i="11"/>
  <c r="D661" i="11" s="1"/>
  <c r="B661" i="11"/>
  <c r="C661" i="11"/>
  <c r="A662" i="11"/>
  <c r="D662" i="11" s="1"/>
  <c r="B662" i="11"/>
  <c r="C662" i="11"/>
  <c r="A663" i="11"/>
  <c r="B663" i="11"/>
  <c r="C663" i="11"/>
  <c r="A664" i="11"/>
  <c r="B664" i="11"/>
  <c r="C664" i="11"/>
  <c r="A665" i="11"/>
  <c r="D665" i="11" s="1"/>
  <c r="B665" i="11"/>
  <c r="C665" i="11"/>
  <c r="A666" i="11"/>
  <c r="D666" i="11" s="1"/>
  <c r="B666" i="11"/>
  <c r="C666" i="11"/>
  <c r="A667" i="11"/>
  <c r="B667" i="11"/>
  <c r="C667" i="11"/>
  <c r="A668" i="11"/>
  <c r="B668" i="11"/>
  <c r="C668" i="11"/>
  <c r="A669" i="11"/>
  <c r="B669" i="11"/>
  <c r="C669" i="11"/>
  <c r="A670" i="11"/>
  <c r="E670" i="11" s="1"/>
  <c r="B670" i="11"/>
  <c r="C670" i="11"/>
  <c r="A671" i="11"/>
  <c r="B671" i="11"/>
  <c r="C671" i="11"/>
  <c r="A672" i="11"/>
  <c r="B672" i="11"/>
  <c r="C672" i="11"/>
  <c r="A673" i="11"/>
  <c r="D673" i="11" s="1"/>
  <c r="B673" i="11"/>
  <c r="C673" i="11"/>
  <c r="A674" i="11"/>
  <c r="D674" i="11" s="1"/>
  <c r="B674" i="11"/>
  <c r="C674" i="11"/>
  <c r="A675" i="11"/>
  <c r="B675" i="11"/>
  <c r="C675" i="11"/>
  <c r="A676" i="11"/>
  <c r="B676" i="11"/>
  <c r="C676" i="11"/>
  <c r="A677" i="11"/>
  <c r="B677" i="11"/>
  <c r="C677" i="11"/>
  <c r="A678" i="11"/>
  <c r="D678" i="11" s="1"/>
  <c r="B678" i="11"/>
  <c r="C678" i="11"/>
  <c r="A679" i="11"/>
  <c r="B679" i="11"/>
  <c r="C679" i="11"/>
  <c r="A680" i="11"/>
  <c r="B680" i="11"/>
  <c r="C680" i="11"/>
  <c r="A681" i="11"/>
  <c r="D681" i="11" s="1"/>
  <c r="B681" i="11"/>
  <c r="C681" i="11"/>
  <c r="A682" i="11"/>
  <c r="D682" i="11" s="1"/>
  <c r="B682" i="11"/>
  <c r="C682" i="11"/>
  <c r="A683" i="11"/>
  <c r="B683" i="11"/>
  <c r="C683" i="11"/>
  <c r="A684" i="11"/>
  <c r="B684" i="11"/>
  <c r="C684" i="11"/>
  <c r="A685" i="11"/>
  <c r="B685" i="11"/>
  <c r="C685" i="11"/>
  <c r="A686" i="11"/>
  <c r="E686" i="11" s="1"/>
  <c r="B686" i="11"/>
  <c r="C686" i="11"/>
  <c r="A687" i="11"/>
  <c r="B687" i="11"/>
  <c r="C687" i="11"/>
  <c r="A688" i="11"/>
  <c r="B688" i="11"/>
  <c r="C688" i="11"/>
  <c r="A689" i="11"/>
  <c r="B689" i="11"/>
  <c r="C689" i="11"/>
  <c r="A690" i="11"/>
  <c r="D690" i="11" s="1"/>
  <c r="B690" i="11"/>
  <c r="C690" i="11"/>
  <c r="A691" i="11"/>
  <c r="B691" i="11"/>
  <c r="C691" i="11"/>
  <c r="A692" i="11"/>
  <c r="B692" i="11"/>
  <c r="C692" i="11"/>
  <c r="A693" i="11"/>
  <c r="B693" i="11"/>
  <c r="C693" i="11"/>
  <c r="A694" i="11"/>
  <c r="D694" i="11" s="1"/>
  <c r="B694" i="11"/>
  <c r="C694" i="11"/>
  <c r="A695" i="11"/>
  <c r="B695" i="11"/>
  <c r="C695" i="11"/>
  <c r="A696" i="11"/>
  <c r="B696" i="11"/>
  <c r="C696" i="11"/>
  <c r="A697" i="11"/>
  <c r="D697" i="11" s="1"/>
  <c r="B697" i="11"/>
  <c r="C697" i="11"/>
  <c r="A698" i="11"/>
  <c r="D698" i="11" s="1"/>
  <c r="B698" i="11"/>
  <c r="C698" i="11"/>
  <c r="A699" i="11"/>
  <c r="B699" i="11"/>
  <c r="C699" i="11"/>
  <c r="A700" i="11"/>
  <c r="B700" i="11"/>
  <c r="C700" i="11"/>
  <c r="A701" i="11"/>
  <c r="B701" i="11"/>
  <c r="C701" i="11"/>
  <c r="A702" i="11"/>
  <c r="B702" i="11"/>
  <c r="C702" i="11"/>
  <c r="A703" i="11"/>
  <c r="B703" i="11"/>
  <c r="C703" i="11"/>
  <c r="A704" i="11"/>
  <c r="B704" i="11"/>
  <c r="C704" i="11"/>
  <c r="A705" i="11"/>
  <c r="F705" i="11" s="1"/>
  <c r="B705" i="11"/>
  <c r="C705" i="11"/>
  <c r="A706" i="11"/>
  <c r="B706" i="11"/>
  <c r="C706" i="11"/>
  <c r="A707" i="11"/>
  <c r="F707" i="11" s="1"/>
  <c r="B707" i="11"/>
  <c r="C707" i="11"/>
  <c r="A708" i="11"/>
  <c r="B708" i="11"/>
  <c r="C708" i="11"/>
  <c r="A709" i="11"/>
  <c r="B709" i="11"/>
  <c r="C709" i="11"/>
  <c r="A710" i="11"/>
  <c r="D710" i="11" s="1"/>
  <c r="B710" i="11"/>
  <c r="C710" i="11"/>
  <c r="A711" i="11"/>
  <c r="B711" i="11"/>
  <c r="C711" i="11"/>
  <c r="A712" i="11"/>
  <c r="B712" i="11"/>
  <c r="C712" i="11"/>
  <c r="A713" i="11"/>
  <c r="D713" i="11" s="1"/>
  <c r="B713" i="11"/>
  <c r="C713" i="11"/>
  <c r="A714" i="11"/>
  <c r="B714" i="11"/>
  <c r="C714" i="11"/>
  <c r="A715" i="11"/>
  <c r="B715" i="11"/>
  <c r="C715" i="11"/>
  <c r="A716" i="11"/>
  <c r="B716" i="11"/>
  <c r="C716" i="11"/>
  <c r="A717" i="11"/>
  <c r="I717" i="11" s="1"/>
  <c r="B717" i="11"/>
  <c r="C717" i="11"/>
  <c r="A718" i="11"/>
  <c r="D718" i="11" s="1"/>
  <c r="B718" i="11"/>
  <c r="C718" i="11"/>
  <c r="A719" i="11"/>
  <c r="B719" i="11"/>
  <c r="C719" i="11"/>
  <c r="A720" i="11"/>
  <c r="B720" i="11"/>
  <c r="C720" i="11"/>
  <c r="A721" i="11"/>
  <c r="I721" i="11" s="1"/>
  <c r="B721" i="11"/>
  <c r="C721" i="11"/>
  <c r="A722" i="11"/>
  <c r="B722" i="11"/>
  <c r="C722" i="11"/>
  <c r="A723" i="11"/>
  <c r="B723" i="11"/>
  <c r="C723" i="11"/>
  <c r="A724" i="11"/>
  <c r="B724" i="11"/>
  <c r="C724" i="11"/>
  <c r="A725" i="11"/>
  <c r="B725" i="11"/>
  <c r="C725" i="11"/>
  <c r="A726" i="11"/>
  <c r="D726" i="11" s="1"/>
  <c r="B726" i="11"/>
  <c r="C726" i="11"/>
  <c r="A727" i="11"/>
  <c r="B727" i="11"/>
  <c r="C727" i="11"/>
  <c r="A728" i="11"/>
  <c r="F728" i="11" s="1"/>
  <c r="B728" i="11"/>
  <c r="C728" i="11"/>
  <c r="A729" i="11"/>
  <c r="D729" i="11" s="1"/>
  <c r="B729" i="11"/>
  <c r="C729" i="11"/>
  <c r="A730" i="11"/>
  <c r="B730" i="11"/>
  <c r="C730" i="11"/>
  <c r="A731" i="11"/>
  <c r="B731" i="11"/>
  <c r="C731" i="11"/>
  <c r="A732" i="11"/>
  <c r="F732" i="11" s="1"/>
  <c r="B732" i="11"/>
  <c r="C732" i="11"/>
  <c r="A733" i="11"/>
  <c r="B733" i="11"/>
  <c r="C733" i="11"/>
  <c r="A734" i="11"/>
  <c r="B734" i="11"/>
  <c r="C734" i="11"/>
  <c r="A735" i="11"/>
  <c r="B735" i="11"/>
  <c r="C735" i="11"/>
  <c r="A736" i="11"/>
  <c r="B736" i="11"/>
  <c r="C736" i="11"/>
  <c r="A737" i="11"/>
  <c r="D737" i="11" s="1"/>
  <c r="B737" i="11"/>
  <c r="C737" i="11"/>
  <c r="A738" i="11"/>
  <c r="B738" i="11"/>
  <c r="C738" i="11"/>
  <c r="A739" i="11"/>
  <c r="B739" i="11"/>
  <c r="C739" i="11"/>
  <c r="A740" i="11"/>
  <c r="B740" i="11"/>
  <c r="C740" i="11"/>
  <c r="A741" i="11"/>
  <c r="B741" i="11"/>
  <c r="C741" i="11"/>
  <c r="A742" i="11"/>
  <c r="D742" i="11" s="1"/>
  <c r="B742" i="11"/>
  <c r="C742" i="11"/>
  <c r="A743" i="11"/>
  <c r="B743" i="11"/>
  <c r="C743" i="11"/>
  <c r="A744" i="11"/>
  <c r="B744" i="11"/>
  <c r="C744" i="11"/>
  <c r="A745" i="11"/>
  <c r="D745" i="11" s="1"/>
  <c r="B745" i="11"/>
  <c r="C745" i="11"/>
  <c r="A746" i="11"/>
  <c r="B746" i="11"/>
  <c r="C746" i="11"/>
  <c r="A747" i="11"/>
  <c r="B747" i="11"/>
  <c r="C747" i="11"/>
  <c r="A748" i="11"/>
  <c r="B748" i="11"/>
  <c r="C748" i="11"/>
  <c r="A749" i="11"/>
  <c r="E749" i="11" s="1"/>
  <c r="B749" i="11"/>
  <c r="C749" i="11"/>
  <c r="A750" i="11"/>
  <c r="D750" i="11" s="1"/>
  <c r="B750" i="11"/>
  <c r="C750" i="11"/>
  <c r="A751" i="11"/>
  <c r="B751" i="11"/>
  <c r="C751" i="11"/>
  <c r="A752" i="11"/>
  <c r="B752" i="11"/>
  <c r="C752" i="11"/>
  <c r="A753" i="11"/>
  <c r="B753" i="11"/>
  <c r="C753" i="11"/>
  <c r="A754" i="11"/>
  <c r="B754" i="11"/>
  <c r="C754" i="11"/>
  <c r="A755" i="11"/>
  <c r="B755" i="11"/>
  <c r="C755" i="11"/>
  <c r="A756" i="11"/>
  <c r="B756" i="11"/>
  <c r="C756" i="11"/>
  <c r="A757" i="11"/>
  <c r="B757" i="11"/>
  <c r="C757" i="11"/>
  <c r="A758" i="11"/>
  <c r="D758" i="11" s="1"/>
  <c r="B758" i="11"/>
  <c r="C758" i="11"/>
  <c r="A759" i="11"/>
  <c r="B759" i="11"/>
  <c r="C759" i="11"/>
  <c r="A760" i="11"/>
  <c r="B760" i="11"/>
  <c r="C760" i="11"/>
  <c r="A761" i="11"/>
  <c r="D761" i="11" s="1"/>
  <c r="B761" i="11"/>
  <c r="C761" i="11"/>
  <c r="A762" i="11"/>
  <c r="B762" i="11"/>
  <c r="C762" i="11"/>
  <c r="A763" i="11"/>
  <c r="B763" i="11"/>
  <c r="C763" i="11"/>
  <c r="A764" i="11"/>
  <c r="B764" i="11"/>
  <c r="C764" i="11"/>
  <c r="A765" i="11"/>
  <c r="B765" i="11"/>
  <c r="C765" i="11"/>
  <c r="A766" i="11"/>
  <c r="B766" i="11"/>
  <c r="C766" i="11"/>
  <c r="A767" i="11"/>
  <c r="B767" i="11"/>
  <c r="C767" i="11"/>
  <c r="A768" i="11"/>
  <c r="I768" i="11" s="1"/>
  <c r="B768" i="11"/>
  <c r="C768" i="11"/>
  <c r="A769" i="11"/>
  <c r="F769" i="11" s="1"/>
  <c r="B769" i="11"/>
  <c r="C769" i="11"/>
  <c r="A770" i="11"/>
  <c r="B770" i="11"/>
  <c r="C770" i="11"/>
  <c r="A771" i="11"/>
  <c r="B771" i="11"/>
  <c r="C771" i="11"/>
  <c r="A772" i="11"/>
  <c r="B772" i="11"/>
  <c r="C772" i="11"/>
  <c r="A773" i="11"/>
  <c r="B773" i="11"/>
  <c r="C773" i="11"/>
  <c r="A774" i="11"/>
  <c r="D774" i="11" s="1"/>
  <c r="B774" i="11"/>
  <c r="C774" i="11"/>
  <c r="A775" i="11"/>
  <c r="B775" i="11"/>
  <c r="C775" i="11"/>
  <c r="A776" i="11"/>
  <c r="B776" i="11"/>
  <c r="C776" i="11"/>
  <c r="A777" i="11"/>
  <c r="B777" i="11"/>
  <c r="C777" i="11"/>
  <c r="A778" i="11"/>
  <c r="B778" i="11"/>
  <c r="C778" i="11"/>
  <c r="A779" i="11"/>
  <c r="B779" i="11"/>
  <c r="C779" i="11"/>
  <c r="A780" i="11"/>
  <c r="B780" i="11"/>
  <c r="C780" i="11"/>
  <c r="A781" i="11"/>
  <c r="B781" i="11"/>
  <c r="C781" i="11"/>
  <c r="A782" i="11"/>
  <c r="D782" i="11" s="1"/>
  <c r="B782" i="11"/>
  <c r="C782" i="11"/>
  <c r="A783" i="11"/>
  <c r="B783" i="11"/>
  <c r="C783" i="11"/>
  <c r="A784" i="11"/>
  <c r="B784" i="11"/>
  <c r="C784" i="11"/>
  <c r="A785" i="11"/>
  <c r="B785" i="11"/>
  <c r="C785" i="11"/>
  <c r="A786" i="11"/>
  <c r="B786" i="11"/>
  <c r="C786" i="11"/>
  <c r="A787" i="11"/>
  <c r="B787" i="11"/>
  <c r="C787" i="11"/>
  <c r="A788" i="11"/>
  <c r="B788" i="11"/>
  <c r="C788" i="11"/>
  <c r="A789" i="11"/>
  <c r="E789" i="11" s="1"/>
  <c r="B789" i="11"/>
  <c r="C789" i="11"/>
  <c r="A790" i="11"/>
  <c r="D790" i="11" s="1"/>
  <c r="B790" i="11"/>
  <c r="C790" i="11"/>
  <c r="A791" i="11"/>
  <c r="B791" i="11"/>
  <c r="C791" i="11"/>
  <c r="A792" i="11"/>
  <c r="F792" i="11" s="1"/>
  <c r="B792" i="11"/>
  <c r="C792" i="11"/>
  <c r="A793" i="11"/>
  <c r="B793" i="11"/>
  <c r="C793" i="11"/>
  <c r="A794" i="11"/>
  <c r="B794" i="11"/>
  <c r="C794" i="11"/>
  <c r="A795" i="11"/>
  <c r="B795" i="11"/>
  <c r="C795" i="11"/>
  <c r="A796" i="11"/>
  <c r="F796" i="11" s="1"/>
  <c r="B796" i="11"/>
  <c r="C796" i="11"/>
  <c r="A797" i="11"/>
  <c r="B797" i="11"/>
  <c r="C797" i="11"/>
  <c r="A798" i="11"/>
  <c r="B798" i="11"/>
  <c r="C798" i="11"/>
  <c r="A799" i="11"/>
  <c r="B799" i="11"/>
  <c r="C799" i="11"/>
  <c r="A800" i="11"/>
  <c r="B800" i="11"/>
  <c r="C800" i="11"/>
  <c r="A801" i="11"/>
  <c r="B801" i="11"/>
  <c r="C801" i="11"/>
  <c r="A802" i="11"/>
  <c r="B802" i="11"/>
  <c r="C802" i="11"/>
  <c r="A803" i="11"/>
  <c r="B803" i="11"/>
  <c r="C803" i="11"/>
  <c r="A804" i="11"/>
  <c r="B804" i="11"/>
  <c r="C804" i="11"/>
  <c r="A805" i="11"/>
  <c r="E805" i="11" s="1"/>
  <c r="B805" i="11"/>
  <c r="C805" i="11"/>
  <c r="A806" i="11"/>
  <c r="D806" i="11" s="1"/>
  <c r="B806" i="11"/>
  <c r="C806" i="11"/>
  <c r="A807" i="11"/>
  <c r="B807" i="11"/>
  <c r="C807" i="11"/>
  <c r="A808" i="11"/>
  <c r="B808" i="11"/>
  <c r="C808" i="11"/>
  <c r="A809" i="11"/>
  <c r="B809" i="11"/>
  <c r="C809" i="11"/>
  <c r="A810" i="11"/>
  <c r="B810" i="11"/>
  <c r="C810" i="11"/>
  <c r="A811" i="11"/>
  <c r="B811" i="11"/>
  <c r="C811" i="11"/>
  <c r="A812" i="11"/>
  <c r="B812" i="11"/>
  <c r="C812" i="11"/>
  <c r="A813" i="11"/>
  <c r="B813" i="11"/>
  <c r="C813" i="11"/>
  <c r="A814" i="11"/>
  <c r="D814" i="11" s="1"/>
  <c r="B814" i="11"/>
  <c r="C814" i="11"/>
  <c r="A815" i="11"/>
  <c r="B815" i="11"/>
  <c r="C815" i="11"/>
  <c r="A816" i="11"/>
  <c r="B816" i="11"/>
  <c r="C816" i="11"/>
  <c r="A817" i="11"/>
  <c r="F817" i="11" s="1"/>
  <c r="B817" i="11"/>
  <c r="C817" i="11"/>
  <c r="A818" i="11"/>
  <c r="B818" i="11"/>
  <c r="C818" i="11"/>
  <c r="A819" i="11"/>
  <c r="B819" i="11"/>
  <c r="C819" i="11"/>
  <c r="A820" i="11"/>
  <c r="B820" i="11"/>
  <c r="C820" i="11"/>
  <c r="A821" i="11"/>
  <c r="E821" i="11" s="1"/>
  <c r="B821" i="11"/>
  <c r="C821" i="11"/>
  <c r="A822" i="11"/>
  <c r="D822" i="11" s="1"/>
  <c r="B822" i="11"/>
  <c r="C822" i="11"/>
  <c r="A823" i="11"/>
  <c r="B823" i="11"/>
  <c r="C823" i="11"/>
  <c r="A824" i="11"/>
  <c r="B824" i="11"/>
  <c r="C824" i="11"/>
  <c r="A825" i="11"/>
  <c r="B825" i="11"/>
  <c r="C825" i="11"/>
  <c r="A826" i="11"/>
  <c r="B826" i="11"/>
  <c r="C826" i="11"/>
  <c r="A827" i="11"/>
  <c r="B827" i="11"/>
  <c r="C827" i="11"/>
  <c r="A828" i="11"/>
  <c r="B828" i="11"/>
  <c r="C828" i="11"/>
  <c r="A829" i="11"/>
  <c r="B829" i="11"/>
  <c r="C829" i="11"/>
  <c r="A830" i="11"/>
  <c r="F830" i="11" s="1"/>
  <c r="B830" i="11"/>
  <c r="C830" i="11"/>
  <c r="A831" i="11"/>
  <c r="B831" i="11"/>
  <c r="C831" i="11"/>
  <c r="A832" i="11"/>
  <c r="B832" i="11"/>
  <c r="C832" i="11"/>
  <c r="A833" i="11"/>
  <c r="B833" i="11"/>
  <c r="C833" i="11"/>
  <c r="A834" i="11"/>
  <c r="B834" i="11"/>
  <c r="C834" i="11"/>
  <c r="A835" i="11"/>
  <c r="B835" i="11"/>
  <c r="C835" i="11"/>
  <c r="A836" i="11"/>
  <c r="B836" i="11"/>
  <c r="C836" i="11"/>
  <c r="A837" i="11"/>
  <c r="E837" i="11" s="1"/>
  <c r="B837" i="11"/>
  <c r="C837" i="11"/>
  <c r="A838" i="11"/>
  <c r="D838" i="11" s="1"/>
  <c r="B838" i="11"/>
  <c r="C838" i="11"/>
  <c r="A839" i="11"/>
  <c r="B839" i="11"/>
  <c r="C839" i="11"/>
  <c r="A840" i="11"/>
  <c r="B840" i="11"/>
  <c r="C840" i="11"/>
  <c r="A841" i="11"/>
  <c r="B841" i="11"/>
  <c r="C841" i="11"/>
  <c r="A842" i="11"/>
  <c r="B842" i="11"/>
  <c r="C842" i="11"/>
  <c r="A843" i="11"/>
  <c r="B843" i="11"/>
  <c r="C843" i="11"/>
  <c r="A844" i="11"/>
  <c r="B844" i="11"/>
  <c r="C844" i="11"/>
  <c r="A845" i="11"/>
  <c r="B845" i="11"/>
  <c r="C845" i="11"/>
  <c r="A846" i="11"/>
  <c r="D846" i="11" s="1"/>
  <c r="B846" i="11"/>
  <c r="C846" i="11"/>
  <c r="A847" i="11"/>
  <c r="B847" i="11"/>
  <c r="C847" i="11"/>
  <c r="A848" i="11"/>
  <c r="B848" i="11"/>
  <c r="C848" i="11"/>
  <c r="A849" i="11"/>
  <c r="F849" i="11" s="1"/>
  <c r="B849" i="11"/>
  <c r="C849" i="11"/>
  <c r="A850" i="11"/>
  <c r="B850" i="11"/>
  <c r="C850" i="11"/>
  <c r="A851" i="11"/>
  <c r="B851" i="11"/>
  <c r="C851" i="11"/>
  <c r="A852" i="11"/>
  <c r="B852" i="11"/>
  <c r="C852" i="11"/>
  <c r="A853" i="11"/>
  <c r="E853" i="11" s="1"/>
  <c r="B853" i="11"/>
  <c r="C853" i="11"/>
  <c r="A854" i="11"/>
  <c r="D854" i="11" s="1"/>
  <c r="B854" i="11"/>
  <c r="C854" i="11"/>
  <c r="A855" i="11"/>
  <c r="B855" i="11"/>
  <c r="C855" i="11"/>
  <c r="A856" i="11"/>
  <c r="B856" i="11"/>
  <c r="C856" i="11"/>
  <c r="A857" i="11"/>
  <c r="B857" i="11"/>
  <c r="C857" i="11"/>
  <c r="A858" i="11"/>
  <c r="B858" i="11"/>
  <c r="C858" i="11"/>
  <c r="A859" i="11"/>
  <c r="B859" i="11"/>
  <c r="C859" i="11"/>
  <c r="A860" i="11"/>
  <c r="B860" i="11"/>
  <c r="C860" i="11"/>
  <c r="A861" i="11"/>
  <c r="B861" i="11"/>
  <c r="C861" i="11"/>
  <c r="A862" i="11"/>
  <c r="F862" i="11" s="1"/>
  <c r="B862" i="11"/>
  <c r="C862" i="11"/>
  <c r="A863" i="11"/>
  <c r="B863" i="11"/>
  <c r="C863" i="11"/>
  <c r="A864" i="11"/>
  <c r="B864" i="11"/>
  <c r="C864" i="11"/>
  <c r="A865" i="11"/>
  <c r="B865" i="11"/>
  <c r="C865" i="11"/>
  <c r="A866" i="11"/>
  <c r="B866" i="11"/>
  <c r="C866" i="11"/>
  <c r="A867" i="11"/>
  <c r="B867" i="11"/>
  <c r="C867" i="11"/>
  <c r="A868" i="11"/>
  <c r="B868" i="11"/>
  <c r="C868" i="11"/>
  <c r="A869" i="11"/>
  <c r="E869" i="11" s="1"/>
  <c r="B869" i="11"/>
  <c r="C869" i="11"/>
  <c r="A870" i="11"/>
  <c r="D870" i="11" s="1"/>
  <c r="B870" i="11"/>
  <c r="C870" i="11"/>
  <c r="A871" i="11"/>
  <c r="B871" i="11"/>
  <c r="C871" i="11"/>
  <c r="A872" i="11"/>
  <c r="B872" i="11"/>
  <c r="C872" i="11"/>
  <c r="A873" i="11"/>
  <c r="B873" i="11"/>
  <c r="C873" i="11"/>
  <c r="A874" i="11"/>
  <c r="B874" i="11"/>
  <c r="C874" i="11"/>
  <c r="A875" i="11"/>
  <c r="B875" i="11"/>
  <c r="C875" i="11"/>
  <c r="A876" i="11"/>
  <c r="B876" i="11"/>
  <c r="C876" i="11"/>
  <c r="A877" i="11"/>
  <c r="B877" i="11"/>
  <c r="C877" i="11"/>
  <c r="A878" i="11"/>
  <c r="D878" i="11" s="1"/>
  <c r="B878" i="11"/>
  <c r="C878" i="11"/>
  <c r="A879" i="11"/>
  <c r="B879" i="11"/>
  <c r="C879" i="11"/>
  <c r="A880" i="11"/>
  <c r="B880" i="11"/>
  <c r="C880" i="11"/>
  <c r="A881" i="11"/>
  <c r="F881" i="11" s="1"/>
  <c r="B881" i="11"/>
  <c r="C881" i="11"/>
  <c r="A882" i="11"/>
  <c r="B882" i="11"/>
  <c r="C882" i="11"/>
  <c r="A883" i="11"/>
  <c r="B883" i="11"/>
  <c r="C883" i="11"/>
  <c r="A884" i="11"/>
  <c r="B884" i="11"/>
  <c r="C884" i="11"/>
  <c r="A885" i="11"/>
  <c r="E885" i="11" s="1"/>
  <c r="B885" i="11"/>
  <c r="C885" i="11"/>
  <c r="A886" i="11"/>
  <c r="D886" i="11" s="1"/>
  <c r="B886" i="11"/>
  <c r="C886" i="11"/>
  <c r="A887" i="11"/>
  <c r="B887" i="11"/>
  <c r="C887" i="11"/>
  <c r="A888" i="11"/>
  <c r="B888" i="11"/>
  <c r="C888" i="11"/>
  <c r="A889" i="11"/>
  <c r="B889" i="11"/>
  <c r="C889" i="11"/>
  <c r="A890" i="11"/>
  <c r="B890" i="11"/>
  <c r="C890" i="11"/>
  <c r="A891" i="11"/>
  <c r="B891" i="11"/>
  <c r="C891" i="11"/>
  <c r="A892" i="11"/>
  <c r="B892" i="11"/>
  <c r="C892" i="11"/>
  <c r="A893" i="11"/>
  <c r="B893" i="11"/>
  <c r="C893" i="11"/>
  <c r="A894" i="11"/>
  <c r="F894" i="11" s="1"/>
  <c r="B894" i="11"/>
  <c r="C894" i="11"/>
  <c r="A895" i="11"/>
  <c r="B895" i="11"/>
  <c r="C895" i="11"/>
  <c r="A896" i="11"/>
  <c r="B896" i="11"/>
  <c r="C896" i="11"/>
  <c r="A897" i="11"/>
  <c r="B897" i="11"/>
  <c r="C897" i="11"/>
  <c r="A898" i="11"/>
  <c r="B898" i="11"/>
  <c r="C898" i="11"/>
  <c r="A899" i="11"/>
  <c r="B899" i="11"/>
  <c r="C899" i="11"/>
  <c r="A900" i="11"/>
  <c r="B900" i="11"/>
  <c r="C900" i="11"/>
  <c r="A901" i="11"/>
  <c r="E901" i="11" s="1"/>
  <c r="B901" i="11"/>
  <c r="C901" i="11"/>
  <c r="A902" i="11"/>
  <c r="D902" i="11" s="1"/>
  <c r="B902" i="11"/>
  <c r="C902" i="11"/>
  <c r="A903" i="11"/>
  <c r="B903" i="11"/>
  <c r="C903" i="11"/>
  <c r="A904" i="11"/>
  <c r="B904" i="11"/>
  <c r="C904" i="11"/>
  <c r="A905" i="11"/>
  <c r="B905" i="11"/>
  <c r="C905" i="11"/>
  <c r="A906" i="11"/>
  <c r="B906" i="11"/>
  <c r="C906" i="11"/>
  <c r="A907" i="11"/>
  <c r="B907" i="11"/>
  <c r="C907" i="11"/>
  <c r="A908" i="11"/>
  <c r="B908" i="11"/>
  <c r="C908" i="11"/>
  <c r="A909" i="11"/>
  <c r="B909" i="11"/>
  <c r="C909" i="11"/>
  <c r="A910" i="11"/>
  <c r="D910" i="11" s="1"/>
  <c r="B910" i="11"/>
  <c r="C910" i="11"/>
  <c r="A911" i="11"/>
  <c r="B911" i="11"/>
  <c r="C911" i="11"/>
  <c r="A912" i="11"/>
  <c r="B912" i="11"/>
  <c r="C912" i="11"/>
  <c r="A913" i="11"/>
  <c r="F913" i="11" s="1"/>
  <c r="B913" i="11"/>
  <c r="C913" i="11"/>
  <c r="A914" i="11"/>
  <c r="B914" i="11"/>
  <c r="C914" i="11"/>
  <c r="A915" i="11"/>
  <c r="B915" i="11"/>
  <c r="C915" i="11"/>
  <c r="A916" i="11"/>
  <c r="B916" i="11"/>
  <c r="C916" i="11"/>
  <c r="A917" i="11"/>
  <c r="E917" i="11" s="1"/>
  <c r="B917" i="11"/>
  <c r="C917" i="11"/>
  <c r="A918" i="11"/>
  <c r="D918" i="11" s="1"/>
  <c r="B918" i="11"/>
  <c r="C918" i="11"/>
  <c r="A919" i="11"/>
  <c r="B919" i="11"/>
  <c r="C919" i="11"/>
  <c r="A920" i="11"/>
  <c r="B920" i="11"/>
  <c r="C920" i="11"/>
  <c r="A921" i="11"/>
  <c r="B921" i="11"/>
  <c r="C921" i="11"/>
  <c r="A922" i="11"/>
  <c r="B922" i="11"/>
  <c r="C922" i="11"/>
  <c r="A923" i="11"/>
  <c r="B923" i="11"/>
  <c r="C923" i="11"/>
  <c r="A924" i="11"/>
  <c r="B924" i="11"/>
  <c r="C924" i="11"/>
  <c r="A925" i="11"/>
  <c r="B925" i="11"/>
  <c r="C925" i="11"/>
  <c r="A926" i="11"/>
  <c r="F926" i="11" s="1"/>
  <c r="B926" i="11"/>
  <c r="C926" i="11"/>
  <c r="A927" i="11"/>
  <c r="B927" i="11"/>
  <c r="C927" i="11"/>
  <c r="A928" i="11"/>
  <c r="B928" i="11"/>
  <c r="C928" i="11"/>
  <c r="A929" i="11"/>
  <c r="B929" i="11"/>
  <c r="C929" i="11"/>
  <c r="A930" i="11"/>
  <c r="B930" i="11"/>
  <c r="C930" i="11"/>
  <c r="A931" i="11"/>
  <c r="B931" i="11"/>
  <c r="C931" i="11"/>
  <c r="A932" i="11"/>
  <c r="B932" i="11"/>
  <c r="C932" i="11"/>
  <c r="A933" i="11"/>
  <c r="E933" i="11" s="1"/>
  <c r="B933" i="11"/>
  <c r="C933" i="11"/>
  <c r="A934" i="11"/>
  <c r="D934" i="11" s="1"/>
  <c r="B934" i="11"/>
  <c r="C934" i="11"/>
  <c r="A935" i="11"/>
  <c r="B935" i="11"/>
  <c r="C935" i="11"/>
  <c r="A936" i="11"/>
  <c r="B936" i="11"/>
  <c r="C936" i="11"/>
  <c r="A937" i="11"/>
  <c r="B937" i="11"/>
  <c r="C937" i="11"/>
  <c r="A938" i="11"/>
  <c r="B938" i="11"/>
  <c r="C938" i="11"/>
  <c r="A939" i="11"/>
  <c r="B939" i="11"/>
  <c r="C939" i="11"/>
  <c r="A940" i="11"/>
  <c r="B940" i="11"/>
  <c r="C940" i="11"/>
  <c r="A941" i="11"/>
  <c r="B941" i="11"/>
  <c r="C941" i="11"/>
  <c r="A942" i="11"/>
  <c r="D942" i="11" s="1"/>
  <c r="B942" i="11"/>
  <c r="C942" i="11"/>
  <c r="A943" i="11"/>
  <c r="B943" i="11"/>
  <c r="C943" i="11"/>
  <c r="A944" i="11"/>
  <c r="B944" i="11"/>
  <c r="C944" i="11"/>
  <c r="A945" i="11"/>
  <c r="F945" i="11" s="1"/>
  <c r="B945" i="11"/>
  <c r="C945" i="11"/>
  <c r="A946" i="11"/>
  <c r="B946" i="11"/>
  <c r="C946" i="11"/>
  <c r="A947" i="11"/>
  <c r="B947" i="11"/>
  <c r="C947" i="11"/>
  <c r="A948" i="11"/>
  <c r="B948" i="11"/>
  <c r="C948" i="11"/>
  <c r="A949" i="11"/>
  <c r="E949" i="11" s="1"/>
  <c r="B949" i="11"/>
  <c r="C949" i="11"/>
  <c r="A950" i="11"/>
  <c r="D950" i="11" s="1"/>
  <c r="B950" i="11"/>
  <c r="C950" i="11"/>
  <c r="A951" i="11"/>
  <c r="B951" i="11"/>
  <c r="C951" i="11"/>
  <c r="A952" i="11"/>
  <c r="B952" i="11"/>
  <c r="C952" i="11"/>
  <c r="A953" i="11"/>
  <c r="B953" i="11"/>
  <c r="C953" i="11"/>
  <c r="A954" i="11"/>
  <c r="B954" i="11"/>
  <c r="C954" i="11"/>
  <c r="A955" i="11"/>
  <c r="B955" i="11"/>
  <c r="C955" i="11"/>
  <c r="A956" i="11"/>
  <c r="B956" i="11"/>
  <c r="C956" i="11"/>
  <c r="A957" i="11"/>
  <c r="B957" i="11"/>
  <c r="C957" i="11"/>
  <c r="A958" i="11"/>
  <c r="F958" i="11" s="1"/>
  <c r="B958" i="11"/>
  <c r="C958" i="11"/>
  <c r="A959" i="11"/>
  <c r="B959" i="11"/>
  <c r="C959" i="11"/>
  <c r="A960" i="11"/>
  <c r="B960" i="11"/>
  <c r="C960" i="11"/>
  <c r="A961" i="11"/>
  <c r="B961" i="11"/>
  <c r="C961" i="11"/>
  <c r="A962" i="11"/>
  <c r="B962" i="11"/>
  <c r="C962" i="11"/>
  <c r="A963" i="11"/>
  <c r="B963" i="11"/>
  <c r="C963" i="11"/>
  <c r="A964" i="11"/>
  <c r="B964" i="11"/>
  <c r="C964" i="11"/>
  <c r="A965" i="11"/>
  <c r="E965" i="11" s="1"/>
  <c r="B965" i="11"/>
  <c r="C965" i="11"/>
  <c r="A966" i="11"/>
  <c r="D966" i="11" s="1"/>
  <c r="B966" i="11"/>
  <c r="C966" i="11"/>
  <c r="A967" i="11"/>
  <c r="B967" i="11"/>
  <c r="C967" i="11"/>
  <c r="A968" i="11"/>
  <c r="B968" i="11"/>
  <c r="C968" i="11"/>
  <c r="A969" i="11"/>
  <c r="B969" i="11"/>
  <c r="C969" i="11"/>
  <c r="A970" i="11"/>
  <c r="B970" i="11"/>
  <c r="C970" i="11"/>
  <c r="A971" i="11"/>
  <c r="B971" i="11"/>
  <c r="C971" i="11"/>
  <c r="A972" i="11"/>
  <c r="B972" i="11"/>
  <c r="C972" i="11"/>
  <c r="A973" i="11"/>
  <c r="B973" i="11"/>
  <c r="C973" i="11"/>
  <c r="A974" i="11"/>
  <c r="D974" i="11" s="1"/>
  <c r="B974" i="11"/>
  <c r="C974" i="11"/>
  <c r="A975" i="11"/>
  <c r="B975" i="11"/>
  <c r="C975" i="11"/>
  <c r="A976" i="11"/>
  <c r="B976" i="11"/>
  <c r="C976" i="11"/>
  <c r="A977" i="11"/>
  <c r="F977" i="11" s="1"/>
  <c r="B977" i="11"/>
  <c r="C977" i="11"/>
  <c r="A978" i="11"/>
  <c r="B978" i="11"/>
  <c r="C978" i="11"/>
  <c r="A979" i="11"/>
  <c r="B979" i="11"/>
  <c r="C979" i="11"/>
  <c r="A980" i="11"/>
  <c r="B980" i="11"/>
  <c r="C980" i="11"/>
  <c r="A981" i="11"/>
  <c r="I981" i="11" s="1"/>
  <c r="B981" i="11"/>
  <c r="C981" i="11"/>
  <c r="A982" i="11"/>
  <c r="D982" i="11" s="1"/>
  <c r="B982" i="11"/>
  <c r="C982" i="11"/>
  <c r="A983" i="11"/>
  <c r="B983" i="11"/>
  <c r="C983" i="11"/>
  <c r="A984" i="11"/>
  <c r="B984" i="11"/>
  <c r="C984" i="11"/>
  <c r="A985" i="11"/>
  <c r="B985" i="11"/>
  <c r="C985" i="11"/>
  <c r="A986" i="11"/>
  <c r="B986" i="11"/>
  <c r="C986" i="11"/>
  <c r="A987" i="11"/>
  <c r="B987" i="11"/>
  <c r="C987" i="11"/>
  <c r="A988" i="11"/>
  <c r="B988" i="11"/>
  <c r="C988" i="11"/>
  <c r="A989" i="11"/>
  <c r="B989" i="11"/>
  <c r="C989" i="11"/>
  <c r="A990" i="11"/>
  <c r="F990" i="11" s="1"/>
  <c r="B990" i="11"/>
  <c r="C990" i="11"/>
  <c r="A991" i="11"/>
  <c r="B991" i="11"/>
  <c r="C991" i="11"/>
  <c r="A992" i="11"/>
  <c r="B992" i="11"/>
  <c r="C992" i="11"/>
  <c r="A993" i="11"/>
  <c r="B993" i="11"/>
  <c r="C993" i="11"/>
  <c r="A994" i="11"/>
  <c r="B994" i="11"/>
  <c r="C994" i="11"/>
  <c r="A995" i="11"/>
  <c r="B995" i="11"/>
  <c r="C995" i="11"/>
  <c r="A996" i="11"/>
  <c r="B996" i="11"/>
  <c r="C996" i="11"/>
  <c r="A997" i="11"/>
  <c r="E997" i="11" s="1"/>
  <c r="B997" i="11"/>
  <c r="C997" i="11"/>
  <c r="A998" i="11"/>
  <c r="D998" i="11" s="1"/>
  <c r="B998" i="11"/>
  <c r="C998" i="11"/>
  <c r="A999" i="11"/>
  <c r="B999" i="11"/>
  <c r="C999" i="11"/>
  <c r="A1000" i="11"/>
  <c r="B1000" i="11"/>
  <c r="C1000" i="11"/>
  <c r="A1001" i="11"/>
  <c r="B1001" i="11"/>
  <c r="C1001" i="11"/>
  <c r="A1002" i="11"/>
  <c r="B1002" i="11"/>
  <c r="C1002" i="11"/>
  <c r="A1003" i="11"/>
  <c r="B1003" i="11"/>
  <c r="C1003" i="11"/>
  <c r="A1004" i="11"/>
  <c r="B1004" i="11"/>
  <c r="C1004" i="11"/>
  <c r="A1005" i="11"/>
  <c r="B1005" i="11"/>
  <c r="C1005" i="11"/>
  <c r="A1006" i="11"/>
  <c r="D1006" i="11" s="1"/>
  <c r="B1006" i="11"/>
  <c r="C1006" i="11"/>
  <c r="A1007" i="11"/>
  <c r="B1007" i="11"/>
  <c r="C1007" i="11"/>
  <c r="A1008" i="11"/>
  <c r="B1008" i="11"/>
  <c r="C1008" i="11"/>
  <c r="A1009" i="11"/>
  <c r="F1009" i="11" s="1"/>
  <c r="B1009" i="11"/>
  <c r="C1009" i="11"/>
  <c r="A1010" i="11"/>
  <c r="B1010" i="11"/>
  <c r="C1010" i="11"/>
  <c r="A1011" i="11"/>
  <c r="B1011" i="11"/>
  <c r="C1011" i="11"/>
  <c r="A1012" i="11"/>
  <c r="B1012" i="11"/>
  <c r="C1012" i="11"/>
  <c r="A1013" i="11"/>
  <c r="E1013" i="11" s="1"/>
  <c r="B1013" i="11"/>
  <c r="C1013" i="11"/>
  <c r="A1014" i="11"/>
  <c r="D1014" i="11" s="1"/>
  <c r="B1014" i="11"/>
  <c r="C1014" i="11"/>
  <c r="A1015" i="11"/>
  <c r="B1015" i="11"/>
  <c r="C1015" i="11"/>
  <c r="A1016" i="11"/>
  <c r="B1016" i="11"/>
  <c r="C1016" i="11"/>
  <c r="A1017" i="11"/>
  <c r="B1017" i="11"/>
  <c r="C1017" i="11"/>
  <c r="A1018" i="11"/>
  <c r="B1018" i="11"/>
  <c r="C1018" i="11"/>
  <c r="A1019" i="11"/>
  <c r="B1019" i="11"/>
  <c r="C1019" i="11"/>
  <c r="A1020" i="11"/>
  <c r="B1020" i="11"/>
  <c r="C1020" i="11"/>
  <c r="A1021" i="11"/>
  <c r="B1021" i="11"/>
  <c r="C1021" i="11"/>
  <c r="A1022" i="11"/>
  <c r="F1022" i="11" s="1"/>
  <c r="B1022" i="11"/>
  <c r="C1022" i="11"/>
  <c r="A1023" i="11"/>
  <c r="B1023" i="11"/>
  <c r="C1023" i="11"/>
  <c r="A1024" i="11"/>
  <c r="B1024" i="11"/>
  <c r="C1024" i="11"/>
  <c r="A1025" i="11"/>
  <c r="B1025" i="11"/>
  <c r="C1025" i="11"/>
  <c r="A1026" i="11"/>
  <c r="B1026" i="11"/>
  <c r="C1026" i="11"/>
  <c r="A1027" i="11"/>
  <c r="B1027" i="11"/>
  <c r="C1027" i="11"/>
  <c r="A1028" i="11"/>
  <c r="B1028" i="11"/>
  <c r="C1028" i="11"/>
  <c r="A1029" i="11"/>
  <c r="E1029" i="11" s="1"/>
  <c r="B1029" i="11"/>
  <c r="C1029" i="11"/>
  <c r="A1030" i="11"/>
  <c r="D1030" i="11" s="1"/>
  <c r="B1030" i="11"/>
  <c r="C1030" i="11"/>
  <c r="A1031" i="11"/>
  <c r="B1031" i="11"/>
  <c r="C1031" i="11"/>
  <c r="A1032" i="11"/>
  <c r="B1032" i="11"/>
  <c r="C1032" i="11"/>
  <c r="A1033" i="11"/>
  <c r="B1033" i="11"/>
  <c r="C1033" i="11"/>
  <c r="A1034" i="11"/>
  <c r="B1034" i="11"/>
  <c r="C1034" i="11"/>
  <c r="A1035" i="11"/>
  <c r="B1035" i="11"/>
  <c r="C1035" i="11"/>
  <c r="A1036" i="11"/>
  <c r="B1036" i="11"/>
  <c r="C1036" i="11"/>
  <c r="A1037" i="11"/>
  <c r="B1037" i="11"/>
  <c r="C1037" i="11"/>
  <c r="A1038" i="11"/>
  <c r="D1038" i="11" s="1"/>
  <c r="B1038" i="11"/>
  <c r="C1038" i="11"/>
  <c r="A1039" i="11"/>
  <c r="B1039" i="11"/>
  <c r="C1039" i="11"/>
  <c r="A1040" i="11"/>
  <c r="B1040" i="11"/>
  <c r="C1040" i="11"/>
  <c r="A1041" i="11"/>
  <c r="F1041" i="11" s="1"/>
  <c r="B1041" i="11"/>
  <c r="C1041" i="11"/>
  <c r="A1042" i="11"/>
  <c r="B1042" i="11"/>
  <c r="C1042" i="11"/>
  <c r="A1043" i="11"/>
  <c r="B1043" i="11"/>
  <c r="C1043" i="11"/>
  <c r="A1044" i="11"/>
  <c r="B1044" i="11"/>
  <c r="C1044" i="11"/>
  <c r="A1045" i="11"/>
  <c r="E1045" i="11" s="1"/>
  <c r="B1045" i="11"/>
  <c r="C1045" i="11"/>
  <c r="A1046" i="11"/>
  <c r="D1046" i="11" s="1"/>
  <c r="B1046" i="11"/>
  <c r="C1046" i="11"/>
  <c r="A1047" i="11"/>
  <c r="B1047" i="11"/>
  <c r="C1047" i="11"/>
  <c r="A1048" i="11"/>
  <c r="B1048" i="11"/>
  <c r="C1048" i="11"/>
  <c r="A1049" i="11"/>
  <c r="B1049" i="11"/>
  <c r="C1049" i="11"/>
  <c r="A1050" i="11"/>
  <c r="B1050" i="11"/>
  <c r="C1050" i="11"/>
  <c r="A1051" i="11"/>
  <c r="B1051" i="11"/>
  <c r="C1051" i="11"/>
  <c r="A1052" i="11"/>
  <c r="B1052" i="11"/>
  <c r="C1052" i="11"/>
  <c r="A1053" i="11"/>
  <c r="B1053" i="11"/>
  <c r="C1053" i="11"/>
  <c r="A1054" i="11"/>
  <c r="F1054" i="11" s="1"/>
  <c r="B1054" i="11"/>
  <c r="C1054" i="11"/>
  <c r="A1055" i="11"/>
  <c r="B1055" i="11"/>
  <c r="C1055" i="11"/>
  <c r="A1056" i="11"/>
  <c r="B1056" i="11"/>
  <c r="C1056" i="11"/>
  <c r="A1057" i="11"/>
  <c r="B1057" i="11"/>
  <c r="C1057" i="11"/>
  <c r="A1058" i="11"/>
  <c r="B1058" i="11"/>
  <c r="C1058" i="11"/>
  <c r="A1059" i="11"/>
  <c r="B1059" i="11"/>
  <c r="C1059" i="11"/>
  <c r="A1060" i="11"/>
  <c r="B1060" i="11"/>
  <c r="C1060" i="11"/>
  <c r="A1061" i="11"/>
  <c r="E1061" i="11" s="1"/>
  <c r="B1061" i="11"/>
  <c r="C1061" i="11"/>
  <c r="A1062" i="11"/>
  <c r="D1062" i="11" s="1"/>
  <c r="B1062" i="11"/>
  <c r="C1062" i="11"/>
  <c r="A1063" i="11"/>
  <c r="B1063" i="11"/>
  <c r="C1063" i="11"/>
  <c r="A1064" i="11"/>
  <c r="B1064" i="11"/>
  <c r="C1064" i="11"/>
  <c r="A1065" i="11"/>
  <c r="B1065" i="11"/>
  <c r="C1065" i="11"/>
  <c r="A1066" i="11"/>
  <c r="B1066" i="11"/>
  <c r="C1066" i="11"/>
  <c r="A1067" i="11"/>
  <c r="B1067" i="11"/>
  <c r="C1067" i="11"/>
  <c r="A1068" i="11"/>
  <c r="B1068" i="11"/>
  <c r="C1068" i="11"/>
  <c r="A1069" i="11"/>
  <c r="B1069" i="11"/>
  <c r="C1069" i="11"/>
  <c r="A1070" i="11"/>
  <c r="D1070" i="11" s="1"/>
  <c r="B1070" i="11"/>
  <c r="C1070" i="11"/>
  <c r="A1071" i="11"/>
  <c r="B1071" i="11"/>
  <c r="C1071" i="11"/>
  <c r="A1072" i="11"/>
  <c r="B1072" i="11"/>
  <c r="C1072" i="11"/>
  <c r="A1073" i="11"/>
  <c r="F1073" i="11" s="1"/>
  <c r="B1073" i="11"/>
  <c r="C1073" i="11"/>
  <c r="A1074" i="11"/>
  <c r="B1074" i="11"/>
  <c r="C1074" i="11"/>
  <c r="A1075" i="11"/>
  <c r="B1075" i="11"/>
  <c r="C1075" i="11"/>
  <c r="A1076" i="11"/>
  <c r="B1076" i="11"/>
  <c r="C1076" i="11"/>
  <c r="A1077" i="11"/>
  <c r="E1077" i="11" s="1"/>
  <c r="B1077" i="11"/>
  <c r="C1077" i="11"/>
  <c r="A1078" i="11"/>
  <c r="D1078" i="11" s="1"/>
  <c r="B1078" i="11"/>
  <c r="C1078" i="11"/>
  <c r="A1079" i="11"/>
  <c r="B1079" i="11"/>
  <c r="C1079" i="11"/>
  <c r="A1080" i="11"/>
  <c r="B1080" i="11"/>
  <c r="C1080" i="11"/>
  <c r="A1081" i="11"/>
  <c r="B1081" i="11"/>
  <c r="C1081" i="11"/>
  <c r="A1082" i="11"/>
  <c r="B1082" i="11"/>
  <c r="C1082" i="11"/>
  <c r="A1083" i="11"/>
  <c r="B1083" i="11"/>
  <c r="C1083" i="11"/>
  <c r="A1084" i="11"/>
  <c r="B1084" i="11"/>
  <c r="C1084" i="11"/>
  <c r="A1085" i="11"/>
  <c r="B1085" i="11"/>
  <c r="C1085" i="11"/>
  <c r="A1086" i="11"/>
  <c r="F1086" i="11" s="1"/>
  <c r="B1086" i="11"/>
  <c r="C1086" i="11"/>
  <c r="A1087" i="11"/>
  <c r="B1087" i="11"/>
  <c r="C1087" i="11"/>
  <c r="A1088" i="11"/>
  <c r="B1088" i="11"/>
  <c r="C1088" i="11"/>
  <c r="A1089" i="11"/>
  <c r="B1089" i="11"/>
  <c r="C1089" i="11"/>
  <c r="A1090" i="11"/>
  <c r="B1090" i="11"/>
  <c r="C1090" i="11"/>
  <c r="A1091" i="11"/>
  <c r="B1091" i="11"/>
  <c r="C1091" i="11"/>
  <c r="A1092" i="11"/>
  <c r="B1092" i="11"/>
  <c r="C1092" i="11"/>
  <c r="A1093" i="11"/>
  <c r="E1093" i="11" s="1"/>
  <c r="B1093" i="11"/>
  <c r="C1093" i="11"/>
  <c r="A1094" i="11"/>
  <c r="D1094" i="11" s="1"/>
  <c r="B1094" i="11"/>
  <c r="C1094" i="11"/>
  <c r="A1095" i="11"/>
  <c r="B1095" i="11"/>
  <c r="C1095" i="11"/>
  <c r="A1096" i="11"/>
  <c r="B1096" i="11"/>
  <c r="C1096" i="11"/>
  <c r="A1097" i="11"/>
  <c r="B1097" i="11"/>
  <c r="C1097" i="11"/>
  <c r="A1098" i="11"/>
  <c r="B1098" i="11"/>
  <c r="C1098" i="11"/>
  <c r="A1099" i="11"/>
  <c r="B1099" i="11"/>
  <c r="C1099" i="11"/>
  <c r="A1100" i="11"/>
  <c r="B1100" i="11"/>
  <c r="C1100" i="11"/>
  <c r="A1101" i="11"/>
  <c r="B1101" i="11"/>
  <c r="C1101" i="11"/>
  <c r="A1102" i="11"/>
  <c r="D1102" i="11" s="1"/>
  <c r="B1102" i="11"/>
  <c r="C1102" i="11"/>
  <c r="A1103" i="11"/>
  <c r="B1103" i="11"/>
  <c r="C1103" i="11"/>
  <c r="A1104" i="11"/>
  <c r="B1104" i="11"/>
  <c r="C1104" i="11"/>
  <c r="A1105" i="11"/>
  <c r="F1105" i="11" s="1"/>
  <c r="B1105" i="11"/>
  <c r="C1105" i="11"/>
  <c r="A1106" i="11"/>
  <c r="B1106" i="11"/>
  <c r="C1106" i="11"/>
  <c r="A1107" i="11"/>
  <c r="B1107" i="11"/>
  <c r="C1107" i="11"/>
  <c r="A1108" i="11"/>
  <c r="B1108" i="11"/>
  <c r="C1108" i="11"/>
  <c r="A1109" i="11"/>
  <c r="I1109" i="11" s="1"/>
  <c r="B1109" i="11"/>
  <c r="C1109" i="11"/>
  <c r="A1110" i="11"/>
  <c r="D1110" i="11" s="1"/>
  <c r="B1110" i="11"/>
  <c r="C1110" i="11"/>
  <c r="A1111" i="11"/>
  <c r="B1111" i="11"/>
  <c r="C1111" i="11"/>
  <c r="A1112" i="11"/>
  <c r="B1112" i="11"/>
  <c r="C1112" i="11"/>
  <c r="A1113" i="11"/>
  <c r="B1113" i="11"/>
  <c r="C1113" i="11"/>
  <c r="A1114" i="11"/>
  <c r="B1114" i="11"/>
  <c r="C1114" i="11"/>
  <c r="A1115" i="11"/>
  <c r="B1115" i="11"/>
  <c r="C1115" i="11"/>
  <c r="A1116" i="11"/>
  <c r="B1116" i="11"/>
  <c r="C1116" i="11"/>
  <c r="A1117" i="11"/>
  <c r="B1117" i="11"/>
  <c r="C1117" i="11"/>
  <c r="A1118" i="11"/>
  <c r="F1118" i="11" s="1"/>
  <c r="B1118" i="11"/>
  <c r="C1118" i="11"/>
  <c r="A1119" i="11"/>
  <c r="B1119" i="11"/>
  <c r="C1119" i="11"/>
  <c r="A1120" i="11"/>
  <c r="B1120" i="11"/>
  <c r="C1120" i="11"/>
  <c r="A1121" i="11"/>
  <c r="B1121" i="11"/>
  <c r="C1121" i="11"/>
  <c r="A1122" i="11"/>
  <c r="B1122" i="11"/>
  <c r="C1122" i="11"/>
  <c r="A1123" i="11"/>
  <c r="B1123" i="11"/>
  <c r="C1123" i="11"/>
  <c r="A1124" i="11"/>
  <c r="B1124" i="11"/>
  <c r="C1124" i="11"/>
  <c r="A1125" i="11"/>
  <c r="E1125" i="11" s="1"/>
  <c r="B1125" i="11"/>
  <c r="C1125" i="11"/>
  <c r="A1126" i="11"/>
  <c r="D1126" i="11" s="1"/>
  <c r="B1126" i="11"/>
  <c r="C1126" i="11"/>
  <c r="A1127" i="11"/>
  <c r="B1127" i="11"/>
  <c r="C1127" i="11"/>
  <c r="A1128" i="11"/>
  <c r="B1128" i="11"/>
  <c r="C1128" i="11"/>
  <c r="A1129" i="11"/>
  <c r="B1129" i="11"/>
  <c r="C1129" i="11"/>
  <c r="A1130" i="11"/>
  <c r="B1130" i="11"/>
  <c r="C1130" i="11"/>
  <c r="A1131" i="11"/>
  <c r="B1131" i="11"/>
  <c r="C1131" i="11"/>
  <c r="A1132" i="11"/>
  <c r="B1132" i="11"/>
  <c r="C1132" i="11"/>
  <c r="A1133" i="11"/>
  <c r="B1133" i="11"/>
  <c r="C1133" i="11"/>
  <c r="A1134" i="11"/>
  <c r="D1134" i="11" s="1"/>
  <c r="B1134" i="11"/>
  <c r="C1134" i="11"/>
  <c r="A1135" i="11"/>
  <c r="B1135" i="11"/>
  <c r="C1135" i="11"/>
  <c r="A1136" i="11"/>
  <c r="B1136" i="11"/>
  <c r="C1136" i="11"/>
  <c r="A1137" i="11"/>
  <c r="F1137" i="11" s="1"/>
  <c r="B1137" i="11"/>
  <c r="C1137" i="11"/>
  <c r="A1138" i="11"/>
  <c r="B1138" i="11"/>
  <c r="C1138" i="11"/>
  <c r="A1139" i="11"/>
  <c r="B1139" i="11"/>
  <c r="C1139" i="11"/>
  <c r="A1140" i="11"/>
  <c r="B1140" i="11"/>
  <c r="C1140" i="11"/>
  <c r="A1141" i="11"/>
  <c r="E1141" i="11" s="1"/>
  <c r="B1141" i="11"/>
  <c r="C1141" i="11"/>
  <c r="A1142" i="11"/>
  <c r="D1142" i="11" s="1"/>
  <c r="B1142" i="11"/>
  <c r="C1142" i="11"/>
  <c r="A1143" i="11"/>
  <c r="B1143" i="11"/>
  <c r="C1143" i="11"/>
  <c r="A1144" i="11"/>
  <c r="B1144" i="11"/>
  <c r="C1144" i="11"/>
  <c r="A1145" i="11"/>
  <c r="B1145" i="11"/>
  <c r="C1145" i="11"/>
  <c r="A1146" i="11"/>
  <c r="B1146" i="11"/>
  <c r="C1146" i="11"/>
  <c r="A1147" i="11"/>
  <c r="B1147" i="11"/>
  <c r="C1147" i="11"/>
  <c r="A1148" i="11"/>
  <c r="B1148" i="11"/>
  <c r="C1148" i="11"/>
  <c r="A1149" i="11"/>
  <c r="B1149" i="11"/>
  <c r="C1149" i="11"/>
  <c r="A1150" i="11"/>
  <c r="F1150" i="11" s="1"/>
  <c r="B1150" i="11"/>
  <c r="C1150" i="11"/>
  <c r="A1151" i="11"/>
  <c r="B1151" i="11"/>
  <c r="C1151" i="11"/>
  <c r="A1152" i="11"/>
  <c r="B1152" i="11"/>
  <c r="C1152" i="11"/>
  <c r="A1153" i="11"/>
  <c r="B1153" i="11"/>
  <c r="C1153" i="11"/>
  <c r="A1154" i="11"/>
  <c r="B1154" i="11"/>
  <c r="C1154" i="11"/>
  <c r="A1155" i="11"/>
  <c r="B1155" i="11"/>
  <c r="C1155" i="11"/>
  <c r="A1156" i="11"/>
  <c r="B1156" i="11"/>
  <c r="C1156" i="11"/>
  <c r="A1157" i="11"/>
  <c r="E1157" i="11" s="1"/>
  <c r="B1157" i="11"/>
  <c r="C1157" i="11"/>
  <c r="A1158" i="11"/>
  <c r="D1158" i="11" s="1"/>
  <c r="B1158" i="11"/>
  <c r="C1158" i="11"/>
  <c r="A1159" i="11"/>
  <c r="B1159" i="11"/>
  <c r="C1159" i="11"/>
  <c r="A1160" i="11"/>
  <c r="B1160" i="11"/>
  <c r="C1160" i="11"/>
  <c r="A1161" i="11"/>
  <c r="B1161" i="11"/>
  <c r="C1161" i="11"/>
  <c r="A1162" i="11"/>
  <c r="B1162" i="11"/>
  <c r="C1162" i="11"/>
  <c r="A1163" i="11"/>
  <c r="B1163" i="11"/>
  <c r="C1163" i="11"/>
  <c r="A1164" i="11"/>
  <c r="B1164" i="11"/>
  <c r="C1164" i="11"/>
  <c r="A1165" i="11"/>
  <c r="B1165" i="11"/>
  <c r="C1165" i="11"/>
  <c r="A1166" i="11"/>
  <c r="D1166" i="11" s="1"/>
  <c r="B1166" i="11"/>
  <c r="C1166" i="11"/>
  <c r="A1167" i="11"/>
  <c r="B1167" i="11"/>
  <c r="C1167" i="11"/>
  <c r="A1168" i="11"/>
  <c r="B1168" i="11"/>
  <c r="C1168" i="11"/>
  <c r="A1169" i="11"/>
  <c r="F1169" i="11" s="1"/>
  <c r="B1169" i="11"/>
  <c r="C1169" i="11"/>
  <c r="A1170" i="11"/>
  <c r="B1170" i="11"/>
  <c r="C1170" i="11"/>
  <c r="A1171" i="11"/>
  <c r="B1171" i="11"/>
  <c r="C1171" i="11"/>
  <c r="A1172" i="11"/>
  <c r="B1172" i="11"/>
  <c r="C1172" i="11"/>
  <c r="A1173" i="11"/>
  <c r="E1173" i="11" s="1"/>
  <c r="B1173" i="11"/>
  <c r="C1173" i="11"/>
  <c r="A1174" i="11"/>
  <c r="D1174" i="11" s="1"/>
  <c r="B1174" i="11"/>
  <c r="C1174" i="11"/>
  <c r="A1175" i="11"/>
  <c r="B1175" i="11"/>
  <c r="C1175" i="11"/>
  <c r="A1176" i="11"/>
  <c r="B1176" i="11"/>
  <c r="C1176" i="11"/>
  <c r="A1177" i="11"/>
  <c r="B1177" i="11"/>
  <c r="C1177" i="11"/>
  <c r="A1178" i="11"/>
  <c r="B1178" i="11"/>
  <c r="C1178" i="11"/>
  <c r="A1179" i="11"/>
  <c r="B1179" i="11"/>
  <c r="C1179" i="11"/>
  <c r="A1180" i="11"/>
  <c r="B1180" i="11"/>
  <c r="C1180" i="11"/>
  <c r="A1181" i="11"/>
  <c r="B1181" i="11"/>
  <c r="C1181" i="11"/>
  <c r="A1182" i="11"/>
  <c r="F1182" i="11" s="1"/>
  <c r="B1182" i="11"/>
  <c r="C1182" i="11"/>
  <c r="A1183" i="11"/>
  <c r="B1183" i="11"/>
  <c r="C1183" i="11"/>
  <c r="A1184" i="11"/>
  <c r="B1184" i="11"/>
  <c r="C1184" i="11"/>
  <c r="A1185" i="11"/>
  <c r="B1185" i="11"/>
  <c r="C1185" i="11"/>
  <c r="A1186" i="11"/>
  <c r="B1186" i="11"/>
  <c r="C1186" i="11"/>
  <c r="A1187" i="11"/>
  <c r="B1187" i="11"/>
  <c r="C1187" i="11"/>
  <c r="A1188" i="11"/>
  <c r="B1188" i="11"/>
  <c r="C1188" i="11"/>
  <c r="A1189" i="11"/>
  <c r="E1189" i="11" s="1"/>
  <c r="B1189" i="11"/>
  <c r="C1189" i="11"/>
  <c r="A1190" i="11"/>
  <c r="D1190" i="11" s="1"/>
  <c r="B1190" i="11"/>
  <c r="C1190" i="11"/>
  <c r="A1191" i="11"/>
  <c r="B1191" i="11"/>
  <c r="C1191" i="11"/>
  <c r="A1192" i="11"/>
  <c r="B1192" i="11"/>
  <c r="C1192" i="11"/>
  <c r="A1193" i="11"/>
  <c r="B1193" i="11"/>
  <c r="C1193" i="11"/>
  <c r="A1194" i="11"/>
  <c r="B1194" i="11"/>
  <c r="C1194" i="11"/>
  <c r="A1195" i="11"/>
  <c r="B1195" i="11"/>
  <c r="C1195" i="11"/>
  <c r="A1196" i="11"/>
  <c r="B1196" i="11"/>
  <c r="C1196" i="11"/>
  <c r="A1197" i="11"/>
  <c r="B1197" i="11"/>
  <c r="C1197" i="11"/>
  <c r="A1198" i="11"/>
  <c r="D1198" i="11" s="1"/>
  <c r="B1198" i="11"/>
  <c r="C1198" i="11"/>
  <c r="A1199" i="11"/>
  <c r="B1199" i="11"/>
  <c r="C1199" i="11"/>
  <c r="A1200" i="11"/>
  <c r="B1200" i="11"/>
  <c r="C1200" i="11"/>
  <c r="A1201" i="11"/>
  <c r="F1201" i="11" s="1"/>
  <c r="B1201" i="11"/>
  <c r="C1201" i="11"/>
  <c r="A1202" i="11"/>
  <c r="B1202" i="11"/>
  <c r="C1202" i="11"/>
  <c r="A1203" i="11"/>
  <c r="B1203" i="11"/>
  <c r="C1203" i="11"/>
  <c r="A1204" i="11"/>
  <c r="B1204" i="11"/>
  <c r="C1204" i="11"/>
  <c r="A1205" i="11"/>
  <c r="E1205" i="11" s="1"/>
  <c r="B1205" i="11"/>
  <c r="C1205" i="11"/>
  <c r="A1206" i="11"/>
  <c r="D1206" i="11" s="1"/>
  <c r="B1206" i="11"/>
  <c r="C1206" i="11"/>
  <c r="A1207" i="11"/>
  <c r="B1207" i="11"/>
  <c r="C1207" i="11"/>
  <c r="A1208" i="11"/>
  <c r="B1208" i="11"/>
  <c r="C1208" i="11"/>
  <c r="A1209" i="11"/>
  <c r="B1209" i="11"/>
  <c r="C1209" i="11"/>
  <c r="A1210" i="11"/>
  <c r="B1210" i="11"/>
  <c r="C1210" i="11"/>
  <c r="A1211" i="11"/>
  <c r="B1211" i="11"/>
  <c r="C1211" i="11"/>
  <c r="A1212" i="11"/>
  <c r="B1212" i="11"/>
  <c r="C1212" i="11"/>
  <c r="A1213" i="11"/>
  <c r="B1213" i="11"/>
  <c r="C1213" i="11"/>
  <c r="A1214" i="11"/>
  <c r="F1214" i="11" s="1"/>
  <c r="B1214" i="11"/>
  <c r="C1214" i="11"/>
  <c r="A1215" i="11"/>
  <c r="B1215" i="11"/>
  <c r="C1215" i="11"/>
  <c r="A1216" i="11"/>
  <c r="B1216" i="11"/>
  <c r="C1216" i="11"/>
  <c r="A1217" i="11"/>
  <c r="B1217" i="11"/>
  <c r="C1217" i="11"/>
  <c r="A1218" i="11"/>
  <c r="B1218" i="11"/>
  <c r="C1218" i="11"/>
  <c r="A1219" i="11"/>
  <c r="D1219" i="11" s="1"/>
  <c r="B1219" i="11"/>
  <c r="C1219" i="11"/>
  <c r="A1220" i="11"/>
  <c r="B1220" i="11"/>
  <c r="C1220" i="11"/>
  <c r="A1221" i="11"/>
  <c r="E1221" i="11" s="1"/>
  <c r="B1221" i="11"/>
  <c r="C1221" i="11"/>
  <c r="A1222" i="11"/>
  <c r="D1222" i="11" s="1"/>
  <c r="B1222" i="11"/>
  <c r="C1222" i="11"/>
  <c r="A1223" i="11"/>
  <c r="B1223" i="11"/>
  <c r="C1223" i="11"/>
  <c r="A1224" i="11"/>
  <c r="B1224" i="11"/>
  <c r="C1224" i="11"/>
  <c r="A1225" i="11"/>
  <c r="B1225" i="11"/>
  <c r="C1225" i="11"/>
  <c r="A1226" i="11"/>
  <c r="B1226" i="11"/>
  <c r="C1226" i="11"/>
  <c r="A1227" i="11"/>
  <c r="B1227" i="11"/>
  <c r="C1227" i="11"/>
  <c r="A1228" i="11"/>
  <c r="B1228" i="11"/>
  <c r="C1228" i="11"/>
  <c r="A1229" i="11"/>
  <c r="B1229" i="11"/>
  <c r="C1229" i="11"/>
  <c r="A1230" i="11"/>
  <c r="B1230" i="11"/>
  <c r="C1230" i="11"/>
  <c r="A1231" i="11"/>
  <c r="B1231" i="11"/>
  <c r="C1231" i="11"/>
  <c r="A1232" i="11"/>
  <c r="B1232" i="11"/>
  <c r="C1232" i="11"/>
  <c r="A1233" i="11"/>
  <c r="F1233" i="11" s="1"/>
  <c r="B1233" i="11"/>
  <c r="C1233" i="11"/>
  <c r="A1234" i="11"/>
  <c r="B1234" i="11"/>
  <c r="C1234" i="11"/>
  <c r="A1235" i="11"/>
  <c r="B1235" i="11"/>
  <c r="C1235" i="11"/>
  <c r="A1236" i="11"/>
  <c r="B1236" i="11"/>
  <c r="C1236" i="11"/>
  <c r="A1237" i="11"/>
  <c r="I1237" i="11" s="1"/>
  <c r="B1237" i="11"/>
  <c r="C1237" i="11"/>
  <c r="A1238" i="11"/>
  <c r="D1238" i="11" s="1"/>
  <c r="B1238" i="11"/>
  <c r="C1238" i="11"/>
  <c r="A1239" i="11"/>
  <c r="B1239" i="11"/>
  <c r="C1239" i="11"/>
  <c r="A1240" i="11"/>
  <c r="B1240" i="11"/>
  <c r="C1240" i="11"/>
  <c r="A1241" i="11"/>
  <c r="B1241" i="11"/>
  <c r="C1241" i="11"/>
  <c r="A1242" i="11"/>
  <c r="B1242" i="11"/>
  <c r="C1242" i="11"/>
  <c r="A1243" i="11"/>
  <c r="D1243" i="11" s="1"/>
  <c r="B1243" i="11"/>
  <c r="C1243" i="11"/>
  <c r="A1244" i="11"/>
  <c r="B1244" i="11"/>
  <c r="C1244" i="11"/>
  <c r="A1245" i="11"/>
  <c r="B1245" i="11"/>
  <c r="C1245" i="11"/>
  <c r="A1246" i="11"/>
  <c r="F1246" i="11" s="1"/>
  <c r="B1246" i="11"/>
  <c r="C1246" i="11"/>
  <c r="A1247" i="11"/>
  <c r="B1247" i="11"/>
  <c r="C1247" i="11"/>
  <c r="A1248" i="11"/>
  <c r="B1248" i="11"/>
  <c r="C1248" i="11"/>
  <c r="A1249" i="11"/>
  <c r="B1249" i="11"/>
  <c r="C1249" i="11"/>
  <c r="A1250" i="11"/>
  <c r="B1250" i="11"/>
  <c r="C1250" i="11"/>
  <c r="A1251" i="11"/>
  <c r="D1251" i="11" s="1"/>
  <c r="B1251" i="11"/>
  <c r="C1251" i="11"/>
  <c r="A1252" i="11"/>
  <c r="B1252" i="11"/>
  <c r="C1252" i="11"/>
  <c r="A1253" i="11"/>
  <c r="E1253" i="11" s="1"/>
  <c r="B1253" i="11"/>
  <c r="C1253" i="11"/>
  <c r="A1254" i="11"/>
  <c r="D1254" i="11" s="1"/>
  <c r="B1254" i="11"/>
  <c r="C1254" i="11"/>
  <c r="A1255" i="11"/>
  <c r="B1255" i="11"/>
  <c r="C1255" i="11"/>
  <c r="A1256" i="11"/>
  <c r="B1256" i="11"/>
  <c r="C1256" i="11"/>
  <c r="A1257" i="11"/>
  <c r="B1257" i="11"/>
  <c r="C1257" i="11"/>
  <c r="A1258" i="11"/>
  <c r="B1258" i="11"/>
  <c r="C1258" i="11"/>
  <c r="A1259" i="11"/>
  <c r="B1259" i="11"/>
  <c r="C1259" i="11"/>
  <c r="A1260" i="11"/>
  <c r="B1260" i="11"/>
  <c r="C1260" i="11"/>
  <c r="A1261" i="11"/>
  <c r="B1261" i="11"/>
  <c r="C1261" i="11"/>
  <c r="A1262" i="11"/>
  <c r="B1262" i="11"/>
  <c r="C1262" i="11"/>
  <c r="A1263" i="11"/>
  <c r="B1263" i="11"/>
  <c r="C1263" i="11"/>
  <c r="A1264" i="11"/>
  <c r="B1264" i="11"/>
  <c r="C1264" i="11"/>
  <c r="A1265" i="11"/>
  <c r="F1265" i="11" s="1"/>
  <c r="B1265" i="11"/>
  <c r="C1265" i="11"/>
  <c r="A1266" i="11"/>
  <c r="B1266" i="11"/>
  <c r="C1266" i="11"/>
  <c r="A1267" i="11"/>
  <c r="B1267" i="11"/>
  <c r="C1267" i="11"/>
  <c r="A1268" i="11"/>
  <c r="B1268" i="11"/>
  <c r="C1268" i="11"/>
  <c r="A1269" i="11"/>
  <c r="E1269" i="11" s="1"/>
  <c r="B1269" i="11"/>
  <c r="C1269" i="11"/>
  <c r="A1270" i="11"/>
  <c r="D1270" i="11" s="1"/>
  <c r="B1270" i="11"/>
  <c r="C1270" i="11"/>
  <c r="A1271" i="11"/>
  <c r="B1271" i="11"/>
  <c r="C1271" i="11"/>
  <c r="A1272" i="11"/>
  <c r="B1272" i="11"/>
  <c r="C1272" i="11"/>
  <c r="A1273" i="11"/>
  <c r="B1273" i="11"/>
  <c r="C1273" i="11"/>
  <c r="A1274" i="11"/>
  <c r="B1274" i="11"/>
  <c r="C1274" i="11"/>
  <c r="A1275" i="11"/>
  <c r="B1275" i="11"/>
  <c r="C1275" i="11"/>
  <c r="A1276" i="11"/>
  <c r="B1276" i="11"/>
  <c r="C1276" i="11"/>
  <c r="A1277" i="11"/>
  <c r="B1277" i="11"/>
  <c r="C1277" i="11"/>
  <c r="A1278" i="11"/>
  <c r="F1278" i="11" s="1"/>
  <c r="B1278" i="11"/>
  <c r="C1278" i="11"/>
  <c r="A1279" i="11"/>
  <c r="B1279" i="11"/>
  <c r="C1279" i="11"/>
  <c r="A1280" i="11"/>
  <c r="B1280" i="11"/>
  <c r="C1280" i="11"/>
  <c r="A1281" i="11"/>
  <c r="B1281" i="11"/>
  <c r="C1281" i="11"/>
  <c r="A1282" i="11"/>
  <c r="B1282" i="11"/>
  <c r="C1282" i="11"/>
  <c r="A1283" i="11"/>
  <c r="D1283" i="11" s="1"/>
  <c r="B1283" i="11"/>
  <c r="C1283" i="11"/>
  <c r="A1284" i="11"/>
  <c r="B1284" i="11"/>
  <c r="C1284" i="11"/>
  <c r="A1285" i="11"/>
  <c r="E1285" i="11" s="1"/>
  <c r="B1285" i="11"/>
  <c r="C1285" i="11"/>
  <c r="A1286" i="11"/>
  <c r="D1286" i="11" s="1"/>
  <c r="B1286" i="11"/>
  <c r="C1286" i="11"/>
  <c r="A1287" i="11"/>
  <c r="B1287" i="11"/>
  <c r="C1287" i="11"/>
  <c r="A1288" i="11"/>
  <c r="B1288" i="11"/>
  <c r="C1288" i="11"/>
  <c r="A1289" i="11"/>
  <c r="B1289" i="11"/>
  <c r="C1289" i="11"/>
  <c r="A1290" i="11"/>
  <c r="B1290" i="11"/>
  <c r="C1290" i="11"/>
  <c r="A1291" i="11"/>
  <c r="D1291" i="11" s="1"/>
  <c r="B1291" i="11"/>
  <c r="C1291" i="11"/>
  <c r="A1292" i="11"/>
  <c r="B1292" i="11"/>
  <c r="C1292" i="11"/>
  <c r="A1293" i="11"/>
  <c r="B1293" i="11"/>
  <c r="C1293" i="11"/>
  <c r="A1294" i="11"/>
  <c r="B1294" i="11"/>
  <c r="C1294" i="11"/>
  <c r="A1295" i="11"/>
  <c r="B1295" i="11"/>
  <c r="C1295" i="11"/>
  <c r="A1296" i="11"/>
  <c r="B1296" i="11"/>
  <c r="C1296" i="11"/>
  <c r="A1297" i="11"/>
  <c r="F1297" i="11" s="1"/>
  <c r="B1297" i="11"/>
  <c r="C1297" i="11"/>
  <c r="A1298" i="11"/>
  <c r="B1298" i="11"/>
  <c r="C1298" i="11"/>
  <c r="A1299" i="11"/>
  <c r="B1299" i="11"/>
  <c r="C1299" i="11"/>
  <c r="A1300" i="11"/>
  <c r="B1300" i="11"/>
  <c r="C1300" i="11"/>
  <c r="A1301" i="11"/>
  <c r="E1301" i="11" s="1"/>
  <c r="B1301" i="11"/>
  <c r="C1301" i="11"/>
  <c r="A1302" i="11"/>
  <c r="D1302" i="11" s="1"/>
  <c r="B1302" i="11"/>
  <c r="C1302" i="11"/>
  <c r="A1303" i="11"/>
  <c r="B1303" i="11"/>
  <c r="C1303" i="11"/>
  <c r="A1304" i="11"/>
  <c r="B1304" i="11"/>
  <c r="C1304" i="11"/>
  <c r="A1305" i="11"/>
  <c r="B1305" i="11"/>
  <c r="C1305" i="11"/>
  <c r="A1306" i="11"/>
  <c r="B1306" i="11"/>
  <c r="C1306" i="11"/>
  <c r="A1307" i="11"/>
  <c r="D1307" i="11" s="1"/>
  <c r="B1307" i="11"/>
  <c r="C1307" i="11"/>
  <c r="A1308" i="11"/>
  <c r="B1308" i="11"/>
  <c r="C1308" i="11"/>
  <c r="A1309" i="11"/>
  <c r="B1309" i="11"/>
  <c r="C1309" i="11"/>
  <c r="A1310" i="11"/>
  <c r="F1310" i="11" s="1"/>
  <c r="B1310" i="11"/>
  <c r="C1310" i="11"/>
  <c r="A1311" i="11"/>
  <c r="B1311" i="11"/>
  <c r="C1311" i="11"/>
  <c r="A1312" i="11"/>
  <c r="B1312" i="11"/>
  <c r="C1312" i="11"/>
  <c r="A1313" i="11"/>
  <c r="B1313" i="11"/>
  <c r="C1313" i="11"/>
  <c r="A1314" i="11"/>
  <c r="B1314" i="11"/>
  <c r="C1314" i="11"/>
  <c r="A1315" i="11"/>
  <c r="D1315" i="11" s="1"/>
  <c r="B1315" i="11"/>
  <c r="C1315" i="11"/>
  <c r="A1316" i="11"/>
  <c r="B1316" i="11"/>
  <c r="C1316" i="11"/>
  <c r="A1317" i="11"/>
  <c r="E1317" i="11" s="1"/>
  <c r="B1317" i="11"/>
  <c r="C1317" i="11"/>
  <c r="A1318" i="11"/>
  <c r="D1318" i="11" s="1"/>
  <c r="B1318" i="11"/>
  <c r="C1318" i="11"/>
  <c r="A1319" i="11"/>
  <c r="B1319" i="11"/>
  <c r="C1319" i="11"/>
  <c r="A1320" i="11"/>
  <c r="B1320" i="11"/>
  <c r="C1320" i="11"/>
  <c r="A1321" i="11"/>
  <c r="B1321" i="11"/>
  <c r="C1321" i="11"/>
  <c r="A1322" i="11"/>
  <c r="B1322" i="11"/>
  <c r="C1322" i="11"/>
  <c r="A1323" i="11"/>
  <c r="D1323" i="11" s="1"/>
  <c r="B1323" i="11"/>
  <c r="C1323" i="11"/>
  <c r="A1324" i="11"/>
  <c r="B1324" i="11"/>
  <c r="C1324" i="11"/>
  <c r="A1325" i="11"/>
  <c r="B1325" i="11"/>
  <c r="C1325" i="11"/>
  <c r="A1326" i="11"/>
  <c r="B1326" i="11"/>
  <c r="C1326" i="11"/>
  <c r="A1327" i="11"/>
  <c r="B1327" i="11"/>
  <c r="C1327" i="11"/>
  <c r="A1328" i="11"/>
  <c r="B1328" i="11"/>
  <c r="C1328" i="11"/>
  <c r="A1329" i="11"/>
  <c r="F1329" i="11" s="1"/>
  <c r="B1329" i="11"/>
  <c r="C1329" i="11"/>
  <c r="A1330" i="11"/>
  <c r="B1330" i="11"/>
  <c r="C1330" i="11"/>
  <c r="A1331" i="11"/>
  <c r="D1331" i="11" s="1"/>
  <c r="B1331" i="11"/>
  <c r="C1331" i="11"/>
  <c r="A1332" i="11"/>
  <c r="I1332" i="11" s="1"/>
  <c r="B1332" i="11"/>
  <c r="C1332" i="11"/>
  <c r="A1333" i="11"/>
  <c r="E1333" i="11" s="1"/>
  <c r="B1333" i="11"/>
  <c r="C1333" i="11"/>
  <c r="A1334" i="11"/>
  <c r="D1334" i="11" s="1"/>
  <c r="B1334" i="11"/>
  <c r="C1334" i="11"/>
  <c r="A1335" i="11"/>
  <c r="B1335" i="11"/>
  <c r="C1335" i="11"/>
  <c r="A1336" i="11"/>
  <c r="B1336" i="11"/>
  <c r="C1336" i="11"/>
  <c r="A1337" i="11"/>
  <c r="B1337" i="11"/>
  <c r="C1337" i="11"/>
  <c r="A1338" i="11"/>
  <c r="B1338" i="11"/>
  <c r="C1338" i="11"/>
  <c r="A1339" i="11"/>
  <c r="B1339" i="11"/>
  <c r="C1339" i="11"/>
  <c r="A1340" i="11"/>
  <c r="B1340" i="11"/>
  <c r="C1340" i="11"/>
  <c r="A1341" i="11"/>
  <c r="B1341" i="11"/>
  <c r="C1341" i="11"/>
  <c r="A1342" i="11"/>
  <c r="F1342" i="11" s="1"/>
  <c r="B1342" i="11"/>
  <c r="C1342" i="11"/>
  <c r="A1343" i="11"/>
  <c r="B1343" i="11"/>
  <c r="C1343" i="11"/>
  <c r="A1344" i="11"/>
  <c r="B1344" i="11"/>
  <c r="C1344" i="11"/>
  <c r="A1345" i="11"/>
  <c r="B1345" i="11"/>
  <c r="C1345" i="11"/>
  <c r="A1346" i="11"/>
  <c r="B1346" i="11"/>
  <c r="C1346" i="11"/>
  <c r="A1347" i="11"/>
  <c r="B1347" i="11"/>
  <c r="C1347" i="11"/>
  <c r="A1348" i="11"/>
  <c r="B1348" i="11"/>
  <c r="C1348" i="11"/>
  <c r="A1349" i="11"/>
  <c r="E1349" i="11" s="1"/>
  <c r="B1349" i="11"/>
  <c r="C1349" i="11"/>
  <c r="A1350" i="11"/>
  <c r="D1350" i="11" s="1"/>
  <c r="B1350" i="11"/>
  <c r="C1350" i="11"/>
  <c r="A1351" i="11"/>
  <c r="B1351" i="11"/>
  <c r="C1351" i="11"/>
  <c r="A1352" i="11"/>
  <c r="B1352" i="11"/>
  <c r="C1352" i="11"/>
  <c r="A1353" i="11"/>
  <c r="B1353" i="11"/>
  <c r="C1353" i="11"/>
  <c r="A1354" i="11"/>
  <c r="B1354" i="11"/>
  <c r="C1354" i="11"/>
  <c r="A1355" i="11"/>
  <c r="D1355" i="11" s="1"/>
  <c r="B1355" i="11"/>
  <c r="C1355" i="11"/>
  <c r="A1356" i="11"/>
  <c r="B1356" i="11"/>
  <c r="C1356" i="11"/>
  <c r="A1357" i="11"/>
  <c r="B1357" i="11"/>
  <c r="C1357" i="11"/>
  <c r="A1358" i="11"/>
  <c r="B1358" i="11"/>
  <c r="C1358" i="11"/>
  <c r="A1359" i="11"/>
  <c r="B1359" i="11"/>
  <c r="C1359" i="11"/>
  <c r="A1360" i="11"/>
  <c r="B1360" i="11"/>
  <c r="C1360" i="11"/>
  <c r="A1361" i="11"/>
  <c r="F1361" i="11" s="1"/>
  <c r="B1361" i="11"/>
  <c r="C1361" i="11"/>
  <c r="A1362" i="11"/>
  <c r="B1362" i="11"/>
  <c r="C1362" i="11"/>
  <c r="A1363" i="11"/>
  <c r="D1363" i="11" s="1"/>
  <c r="B1363" i="11"/>
  <c r="C1363" i="11"/>
  <c r="A1364" i="11"/>
  <c r="B1364" i="11"/>
  <c r="C1364" i="11"/>
  <c r="A1365" i="11"/>
  <c r="E1365" i="11" s="1"/>
  <c r="B1365" i="11"/>
  <c r="C1365" i="11"/>
  <c r="A1366" i="11"/>
  <c r="D1366" i="11" s="1"/>
  <c r="B1366" i="11"/>
  <c r="C1366" i="11"/>
  <c r="A1367" i="11"/>
  <c r="B1367" i="11"/>
  <c r="C1367" i="11"/>
  <c r="A1368" i="11"/>
  <c r="B1368" i="11"/>
  <c r="C1368" i="11"/>
  <c r="A1369" i="11"/>
  <c r="B1369" i="11"/>
  <c r="C1369" i="11"/>
  <c r="A1370" i="11"/>
  <c r="B1370" i="11"/>
  <c r="C1370" i="11"/>
  <c r="A1371" i="11"/>
  <c r="B1371" i="11"/>
  <c r="C1371" i="11"/>
  <c r="A1372" i="11"/>
  <c r="B1372" i="11"/>
  <c r="C1372" i="11"/>
  <c r="A1373" i="11"/>
  <c r="B1373" i="11"/>
  <c r="C1373" i="11"/>
  <c r="A1374" i="11"/>
  <c r="F1374" i="11" s="1"/>
  <c r="B1374" i="11"/>
  <c r="C1374" i="11"/>
  <c r="A1375" i="11"/>
  <c r="B1375" i="11"/>
  <c r="C1375" i="11"/>
  <c r="A1376" i="11"/>
  <c r="B1376" i="11"/>
  <c r="C1376" i="11"/>
  <c r="A1377" i="11"/>
  <c r="B1377" i="11"/>
  <c r="C1377" i="11"/>
  <c r="A1378" i="11"/>
  <c r="B1378" i="11"/>
  <c r="C1378" i="11"/>
  <c r="A1379" i="11"/>
  <c r="B1379" i="11"/>
  <c r="C1379" i="11"/>
  <c r="A1380" i="11"/>
  <c r="B1380" i="11"/>
  <c r="C1380" i="11"/>
  <c r="A1381" i="11"/>
  <c r="B1381" i="11"/>
  <c r="C1381" i="11"/>
  <c r="A1382" i="11"/>
  <c r="D1382" i="11" s="1"/>
  <c r="B1382" i="11"/>
  <c r="C1382" i="11"/>
  <c r="A1383" i="11"/>
  <c r="B1383" i="11"/>
  <c r="C1383" i="11"/>
  <c r="A1384" i="11"/>
  <c r="B1384" i="11"/>
  <c r="C1384" i="11"/>
  <c r="A1385" i="11"/>
  <c r="B1385" i="11"/>
  <c r="C1385" i="11"/>
  <c r="A1386" i="11"/>
  <c r="B1386" i="11"/>
  <c r="C1386" i="11"/>
  <c r="A1387" i="11"/>
  <c r="B1387" i="11"/>
  <c r="C1387" i="11"/>
  <c r="A1388" i="11"/>
  <c r="B1388" i="11"/>
  <c r="C1388" i="11"/>
  <c r="A1389" i="11"/>
  <c r="B1389" i="11"/>
  <c r="C1389" i="11"/>
  <c r="A1390" i="11"/>
  <c r="E1390" i="11" s="1"/>
  <c r="B1390" i="11"/>
  <c r="C1390" i="11"/>
  <c r="A1391" i="11"/>
  <c r="B1391" i="11"/>
  <c r="C1391" i="11"/>
  <c r="A1392" i="11"/>
  <c r="B1392" i="11"/>
  <c r="C1392" i="11"/>
  <c r="A1393" i="11"/>
  <c r="F1393" i="11" s="1"/>
  <c r="B1393" i="11"/>
  <c r="C1393" i="11"/>
  <c r="A1394" i="11"/>
  <c r="B1394" i="11"/>
  <c r="C1394" i="11"/>
  <c r="A1395" i="11"/>
  <c r="D1395" i="11" s="1"/>
  <c r="B1395" i="11"/>
  <c r="C1395" i="11"/>
  <c r="A1396" i="11"/>
  <c r="B1396" i="11"/>
  <c r="C1396" i="11"/>
  <c r="A1397" i="11"/>
  <c r="E1397" i="11" s="1"/>
  <c r="B1397" i="11"/>
  <c r="C1397" i="11"/>
  <c r="A1398" i="11"/>
  <c r="D1398" i="11" s="1"/>
  <c r="B1398" i="11"/>
  <c r="C1398" i="11"/>
  <c r="A1399" i="11"/>
  <c r="B1399" i="11"/>
  <c r="C1399" i="11"/>
  <c r="A1400" i="11"/>
  <c r="B1400" i="11"/>
  <c r="C1400" i="11"/>
  <c r="A1401" i="11"/>
  <c r="E1401" i="11" s="1"/>
  <c r="B1401" i="11"/>
  <c r="C1401" i="11"/>
  <c r="A1402" i="11"/>
  <c r="B1402" i="11"/>
  <c r="C1402" i="11"/>
  <c r="A1403" i="11"/>
  <c r="D1403" i="11" s="1"/>
  <c r="B1403" i="11"/>
  <c r="C1403" i="11"/>
  <c r="A1404" i="11"/>
  <c r="B1404" i="11"/>
  <c r="C1404" i="11"/>
  <c r="A1405" i="11"/>
  <c r="B1405" i="11"/>
  <c r="C1405" i="11"/>
  <c r="A1406" i="11"/>
  <c r="F1406" i="11" s="1"/>
  <c r="B1406" i="11"/>
  <c r="C1406" i="11"/>
  <c r="A1407" i="11"/>
  <c r="B1407" i="11"/>
  <c r="C1407" i="11"/>
  <c r="A1408" i="11"/>
  <c r="B1408" i="11"/>
  <c r="C1408" i="11"/>
  <c r="A1409" i="11"/>
  <c r="B1409" i="11"/>
  <c r="C1409" i="11"/>
  <c r="A1410" i="11"/>
  <c r="B1410" i="11"/>
  <c r="C1410" i="11"/>
  <c r="A1411" i="11"/>
  <c r="B1411" i="11"/>
  <c r="C1411" i="11"/>
  <c r="A1412" i="11"/>
  <c r="B1412" i="11"/>
  <c r="C1412" i="11"/>
  <c r="A1413" i="11"/>
  <c r="B1413" i="11"/>
  <c r="C1413" i="11"/>
  <c r="A1414" i="11"/>
  <c r="D1414" i="11" s="1"/>
  <c r="B1414" i="11"/>
  <c r="C1414" i="11"/>
  <c r="A1415" i="11"/>
  <c r="B1415" i="11"/>
  <c r="C1415" i="11"/>
  <c r="A1416" i="11"/>
  <c r="B1416" i="11"/>
  <c r="C1416" i="11"/>
  <c r="A1417" i="11"/>
  <c r="B1417" i="11"/>
  <c r="C1417" i="11"/>
  <c r="A1418" i="11"/>
  <c r="B1418" i="11"/>
  <c r="C1418" i="11"/>
  <c r="A1419" i="11"/>
  <c r="D1419" i="11" s="1"/>
  <c r="B1419" i="11"/>
  <c r="C1419" i="11"/>
  <c r="A1420" i="11"/>
  <c r="B1420" i="11"/>
  <c r="C1420" i="11"/>
  <c r="A1421" i="11"/>
  <c r="B1421" i="11"/>
  <c r="C1421" i="11"/>
  <c r="A1422" i="11"/>
  <c r="E1422" i="11" s="1"/>
  <c r="B1422" i="11"/>
  <c r="C1422" i="11"/>
  <c r="A1423" i="11"/>
  <c r="B1423" i="11"/>
  <c r="C1423" i="11"/>
  <c r="A1424" i="11"/>
  <c r="B1424" i="11"/>
  <c r="C1424" i="11"/>
  <c r="A1425" i="11"/>
  <c r="F1425" i="11" s="1"/>
  <c r="B1425" i="11"/>
  <c r="C1425" i="11"/>
  <c r="A1426" i="11"/>
  <c r="B1426" i="11"/>
  <c r="C1426" i="11"/>
  <c r="A1427" i="11"/>
  <c r="D1427" i="11" s="1"/>
  <c r="B1427" i="11"/>
  <c r="C1427" i="11"/>
  <c r="A1428" i="11"/>
  <c r="B1428" i="11"/>
  <c r="C1428" i="11"/>
  <c r="A1429" i="11"/>
  <c r="E1429" i="11" s="1"/>
  <c r="B1429" i="11"/>
  <c r="C1429" i="11"/>
  <c r="A1430" i="11"/>
  <c r="D1430" i="11" s="1"/>
  <c r="B1430" i="11"/>
  <c r="C1430" i="11"/>
  <c r="A1431" i="11"/>
  <c r="B1431" i="11"/>
  <c r="C1431" i="11"/>
  <c r="A1432" i="11"/>
  <c r="B1432" i="11"/>
  <c r="C1432" i="11"/>
  <c r="A1433" i="11"/>
  <c r="E1433" i="11" s="1"/>
  <c r="B1433" i="11"/>
  <c r="C1433" i="11"/>
  <c r="A1434" i="11"/>
  <c r="B1434" i="11"/>
  <c r="C1434" i="11"/>
  <c r="A1435" i="11"/>
  <c r="D1435" i="11" s="1"/>
  <c r="B1435" i="11"/>
  <c r="C1435" i="11"/>
  <c r="A1436" i="11"/>
  <c r="B1436" i="11"/>
  <c r="C1436" i="11"/>
  <c r="A1437" i="11"/>
  <c r="B1437" i="11"/>
  <c r="C1437" i="11"/>
  <c r="A1438" i="11"/>
  <c r="B1438" i="11"/>
  <c r="C1438" i="11"/>
  <c r="A1439" i="11"/>
  <c r="B1439" i="11"/>
  <c r="C1439" i="11"/>
  <c r="A1440" i="11"/>
  <c r="B1440" i="11"/>
  <c r="C1440" i="11"/>
  <c r="A1441" i="11"/>
  <c r="B1441" i="11"/>
  <c r="C1441" i="11"/>
  <c r="A1442" i="11"/>
  <c r="B1442" i="11"/>
  <c r="C1442" i="11"/>
  <c r="A1443" i="11"/>
  <c r="B1443" i="11"/>
  <c r="C1443" i="11"/>
  <c r="A1444" i="11"/>
  <c r="B1444" i="11"/>
  <c r="C1444" i="11"/>
  <c r="A1445" i="11"/>
  <c r="B1445" i="11"/>
  <c r="C1445" i="11"/>
  <c r="A1446" i="11"/>
  <c r="D1446" i="11" s="1"/>
  <c r="B1446" i="11"/>
  <c r="C1446" i="11"/>
  <c r="A1447" i="11"/>
  <c r="B1447" i="11"/>
  <c r="C1447" i="11"/>
  <c r="A1448" i="11"/>
  <c r="B1448" i="11"/>
  <c r="C1448" i="11"/>
  <c r="A1449" i="11"/>
  <c r="B1449" i="11"/>
  <c r="C1449" i="11"/>
  <c r="A1450" i="11"/>
  <c r="B1450" i="11"/>
  <c r="C1450" i="11"/>
  <c r="A1451" i="11"/>
  <c r="D1451" i="11" s="1"/>
  <c r="B1451" i="11"/>
  <c r="C1451" i="11"/>
  <c r="A1452" i="11"/>
  <c r="B1452" i="11"/>
  <c r="C1452" i="11"/>
  <c r="A1453" i="11"/>
  <c r="B1453" i="11"/>
  <c r="C1453" i="11"/>
  <c r="A1454" i="11"/>
  <c r="E1454" i="11" s="1"/>
  <c r="B1454" i="11"/>
  <c r="C1454" i="11"/>
  <c r="A1455" i="11"/>
  <c r="B1455" i="11"/>
  <c r="C1455" i="11"/>
  <c r="A1456" i="11"/>
  <c r="B1456" i="11"/>
  <c r="C1456" i="11"/>
  <c r="A1457" i="11"/>
  <c r="B1457" i="11"/>
  <c r="C1457" i="11"/>
  <c r="A1458" i="11"/>
  <c r="B1458" i="11"/>
  <c r="C1458" i="11"/>
  <c r="A1459" i="11"/>
  <c r="B1459" i="11"/>
  <c r="C1459" i="11"/>
  <c r="A1460" i="11"/>
  <c r="B1460" i="11"/>
  <c r="C1460" i="11"/>
  <c r="A1461" i="11"/>
  <c r="B1461" i="11"/>
  <c r="C1461" i="11"/>
  <c r="A1462" i="11"/>
  <c r="D1462" i="11" s="1"/>
  <c r="B1462" i="11"/>
  <c r="C1462" i="11"/>
  <c r="A1463" i="11"/>
  <c r="B1463" i="11"/>
  <c r="C1463" i="11"/>
  <c r="A1464" i="11"/>
  <c r="B1464" i="11"/>
  <c r="C1464" i="11"/>
  <c r="A1465" i="11"/>
  <c r="E1465" i="11" s="1"/>
  <c r="B1465" i="11"/>
  <c r="C1465" i="11"/>
  <c r="A1466" i="11"/>
  <c r="B1466" i="11"/>
  <c r="C1466" i="11"/>
  <c r="A1467" i="11"/>
  <c r="B1467" i="11"/>
  <c r="C1467" i="11"/>
  <c r="A1468" i="11"/>
  <c r="B1468" i="11"/>
  <c r="C1468" i="11"/>
  <c r="A1469" i="11"/>
  <c r="B1469" i="11"/>
  <c r="C1469" i="11"/>
  <c r="A1470" i="11"/>
  <c r="B1470" i="11"/>
  <c r="C1470" i="11"/>
  <c r="A1471" i="11"/>
  <c r="B1471" i="11"/>
  <c r="C1471" i="11"/>
  <c r="A1472" i="11"/>
  <c r="B1472" i="11"/>
  <c r="C1472" i="11"/>
  <c r="A1473" i="11"/>
  <c r="B1473" i="11"/>
  <c r="C1473" i="11"/>
  <c r="A1474" i="11"/>
  <c r="B1474" i="11"/>
  <c r="C1474" i="11"/>
  <c r="A1475" i="11"/>
  <c r="D1475" i="11" s="1"/>
  <c r="B1475" i="11"/>
  <c r="C1475" i="11"/>
  <c r="A1476" i="11"/>
  <c r="B1476" i="11"/>
  <c r="C1476" i="11"/>
  <c r="A1477" i="11"/>
  <c r="B1477" i="11"/>
  <c r="C1477" i="11"/>
  <c r="A1478" i="11"/>
  <c r="D1478" i="11" s="1"/>
  <c r="B1478" i="11"/>
  <c r="C1478" i="11"/>
  <c r="A1479" i="11"/>
  <c r="B1479" i="11"/>
  <c r="C1479" i="11"/>
  <c r="A1480" i="11"/>
  <c r="B1480" i="11"/>
  <c r="C1480" i="11"/>
  <c r="A1481" i="11"/>
  <c r="B1481" i="11"/>
  <c r="C1481" i="11"/>
  <c r="A1482" i="11"/>
  <c r="B1482" i="11"/>
  <c r="C1482" i="11"/>
  <c r="A1483" i="11"/>
  <c r="D1483" i="11" s="1"/>
  <c r="B1483" i="11"/>
  <c r="C1483" i="11"/>
  <c r="A1484" i="11"/>
  <c r="B1484" i="11"/>
  <c r="C1484" i="11"/>
  <c r="A1485" i="11"/>
  <c r="B1485" i="11"/>
  <c r="C1485" i="11"/>
  <c r="A1486" i="11"/>
  <c r="B1486" i="11"/>
  <c r="C1486" i="11"/>
  <c r="A1487" i="11"/>
  <c r="B1487" i="11"/>
  <c r="C1487" i="11"/>
  <c r="A1488" i="11"/>
  <c r="B1488" i="11"/>
  <c r="C1488" i="11"/>
  <c r="A1489" i="11"/>
  <c r="B1489" i="11"/>
  <c r="C1489" i="11"/>
  <c r="A1490" i="11"/>
  <c r="F1490" i="11" s="1"/>
  <c r="B1490" i="11"/>
  <c r="C1490" i="11"/>
  <c r="A1491" i="11"/>
  <c r="B1491" i="11"/>
  <c r="C1491" i="11"/>
  <c r="A1492" i="11"/>
  <c r="B1492" i="11"/>
  <c r="C1492" i="11"/>
  <c r="A1493" i="11"/>
  <c r="B1493" i="11"/>
  <c r="C1493" i="11"/>
  <c r="A1494" i="11"/>
  <c r="D1494" i="11" s="1"/>
  <c r="B1494" i="11"/>
  <c r="C1494" i="11"/>
  <c r="A1495" i="11"/>
  <c r="B1495" i="11"/>
  <c r="C1495" i="11"/>
  <c r="A1496" i="11"/>
  <c r="B1496" i="11"/>
  <c r="C1496" i="11"/>
  <c r="A1497" i="11"/>
  <c r="B1497" i="11"/>
  <c r="C1497" i="11"/>
  <c r="A1498" i="11"/>
  <c r="B1498" i="11"/>
  <c r="C1498" i="11"/>
  <c r="A1499" i="11"/>
  <c r="B1499" i="11"/>
  <c r="C1499" i="11"/>
  <c r="A1500" i="11"/>
  <c r="B1500" i="11"/>
  <c r="C1500" i="11"/>
  <c r="B2" i="11"/>
  <c r="C2" i="11"/>
  <c r="A2" i="11"/>
  <c r="E15" i="12" s="1"/>
  <c r="L3" i="8"/>
  <c r="A399" i="11" s="1"/>
  <c r="M3" i="8"/>
  <c r="B399" i="11" s="1"/>
  <c r="N3" i="8"/>
  <c r="C399" i="11" s="1"/>
  <c r="L4" i="8"/>
  <c r="A400" i="11" s="1"/>
  <c r="M4" i="8"/>
  <c r="B400" i="11" s="1"/>
  <c r="N4" i="8"/>
  <c r="C400" i="11" s="1"/>
  <c r="L5" i="8"/>
  <c r="A401" i="11" s="1"/>
  <c r="D401" i="11" s="1"/>
  <c r="M5" i="8"/>
  <c r="B401" i="11" s="1"/>
  <c r="N5" i="8"/>
  <c r="C401" i="11" s="1"/>
  <c r="L6" i="8"/>
  <c r="A402" i="11" s="1"/>
  <c r="D402" i="11" s="1"/>
  <c r="M6" i="8"/>
  <c r="B402" i="11" s="1"/>
  <c r="N6" i="8"/>
  <c r="C402" i="11" s="1"/>
  <c r="L7" i="8"/>
  <c r="A403" i="11" s="1"/>
  <c r="M7" i="8"/>
  <c r="B403" i="11" s="1"/>
  <c r="N7" i="8"/>
  <c r="C403" i="11" s="1"/>
  <c r="L8" i="8"/>
  <c r="A404" i="11" s="1"/>
  <c r="M8" i="8"/>
  <c r="B404" i="11" s="1"/>
  <c r="N8" i="8"/>
  <c r="C404" i="11" s="1"/>
  <c r="L9" i="8"/>
  <c r="A405" i="11" s="1"/>
  <c r="M9" i="8"/>
  <c r="B405" i="11" s="1"/>
  <c r="N9" i="8"/>
  <c r="C405" i="11" s="1"/>
  <c r="L10" i="8"/>
  <c r="A406" i="11" s="1"/>
  <c r="M10" i="8"/>
  <c r="B406" i="11" s="1"/>
  <c r="N10" i="8"/>
  <c r="C406" i="11" s="1"/>
  <c r="L11" i="8"/>
  <c r="A407" i="11" s="1"/>
  <c r="M11" i="8"/>
  <c r="B407" i="11" s="1"/>
  <c r="N11" i="8"/>
  <c r="C407" i="11" s="1"/>
  <c r="L12" i="8"/>
  <c r="A408" i="11" s="1"/>
  <c r="M12" i="8"/>
  <c r="B408" i="11" s="1"/>
  <c r="N12" i="8"/>
  <c r="C408" i="11" s="1"/>
  <c r="L13" i="8"/>
  <c r="A409" i="11" s="1"/>
  <c r="D409" i="11" s="1"/>
  <c r="M13" i="8"/>
  <c r="B409" i="11" s="1"/>
  <c r="N13" i="8"/>
  <c r="C409" i="11" s="1"/>
  <c r="L14" i="8"/>
  <c r="A410" i="11" s="1"/>
  <c r="M14" i="8"/>
  <c r="B410" i="11" s="1"/>
  <c r="N14" i="8"/>
  <c r="C410" i="11" s="1"/>
  <c r="L15" i="8"/>
  <c r="A411" i="11" s="1"/>
  <c r="M15" i="8"/>
  <c r="B411" i="11" s="1"/>
  <c r="N15" i="8"/>
  <c r="C411" i="11" s="1"/>
  <c r="L16" i="8"/>
  <c r="A412" i="11" s="1"/>
  <c r="M16" i="8"/>
  <c r="B412" i="11" s="1"/>
  <c r="N16" i="8"/>
  <c r="C412" i="11" s="1"/>
  <c r="L17" i="8"/>
  <c r="A413" i="11" s="1"/>
  <c r="M17" i="8"/>
  <c r="B413" i="11" s="1"/>
  <c r="N17" i="8"/>
  <c r="C413" i="11" s="1"/>
  <c r="L18" i="8"/>
  <c r="A414" i="11" s="1"/>
  <c r="M18" i="8"/>
  <c r="B414" i="11" s="1"/>
  <c r="N18" i="8"/>
  <c r="C414" i="11" s="1"/>
  <c r="L19" i="8"/>
  <c r="A415" i="11" s="1"/>
  <c r="M19" i="8"/>
  <c r="B415" i="11" s="1"/>
  <c r="N19" i="8"/>
  <c r="C415" i="11" s="1"/>
  <c r="L20" i="8"/>
  <c r="A416" i="11" s="1"/>
  <c r="M20" i="8"/>
  <c r="B416" i="11" s="1"/>
  <c r="N20" i="8"/>
  <c r="C416" i="11" s="1"/>
  <c r="L21" i="8"/>
  <c r="A417" i="11" s="1"/>
  <c r="D417" i="11" s="1"/>
  <c r="M21" i="8"/>
  <c r="B417" i="11" s="1"/>
  <c r="N21" i="8"/>
  <c r="C417" i="11" s="1"/>
  <c r="N2" i="8"/>
  <c r="C398" i="11" s="1"/>
  <c r="M2" i="8"/>
  <c r="B398" i="11" s="1"/>
  <c r="L2" i="8"/>
  <c r="A398" i="11" s="1"/>
  <c r="A3" i="10"/>
  <c r="B3" i="10"/>
  <c r="C3" i="10"/>
  <c r="A4" i="10"/>
  <c r="B4" i="10"/>
  <c r="C4" i="10"/>
  <c r="A5" i="10"/>
  <c r="B5" i="10"/>
  <c r="C5" i="10"/>
  <c r="A6" i="10"/>
  <c r="B6" i="10"/>
  <c r="C6" i="10"/>
  <c r="A7" i="10"/>
  <c r="B7" i="10"/>
  <c r="C7" i="10"/>
  <c r="A8" i="10"/>
  <c r="B8" i="10"/>
  <c r="C8" i="10"/>
  <c r="A9" i="10"/>
  <c r="B9" i="10"/>
  <c r="C9" i="10"/>
  <c r="A10" i="10"/>
  <c r="B10" i="10"/>
  <c r="C10" i="10"/>
  <c r="A11" i="10"/>
  <c r="B11" i="10"/>
  <c r="C11" i="10"/>
  <c r="A12" i="10"/>
  <c r="B12" i="10"/>
  <c r="C12" i="10"/>
  <c r="A13" i="10"/>
  <c r="B13" i="10"/>
  <c r="C13" i="10"/>
  <c r="A14" i="10"/>
  <c r="B14" i="10"/>
  <c r="C14" i="10"/>
  <c r="A15" i="10"/>
  <c r="B15" i="10"/>
  <c r="C15" i="10"/>
  <c r="A16" i="10"/>
  <c r="B16" i="10"/>
  <c r="C16" i="10"/>
  <c r="A17" i="10"/>
  <c r="B17" i="10"/>
  <c r="C17" i="10"/>
  <c r="A18" i="10"/>
  <c r="B18" i="10"/>
  <c r="C18" i="10"/>
  <c r="A19" i="10"/>
  <c r="B19" i="10"/>
  <c r="C19" i="10"/>
  <c r="A20" i="10"/>
  <c r="B20" i="10"/>
  <c r="C20" i="10"/>
  <c r="A21" i="10"/>
  <c r="B21" i="10"/>
  <c r="C21" i="10"/>
  <c r="A22" i="10"/>
  <c r="B22" i="10"/>
  <c r="C22" i="10"/>
  <c r="A23" i="10"/>
  <c r="B23" i="10"/>
  <c r="C23" i="10"/>
  <c r="A24" i="10"/>
  <c r="B24" i="10"/>
  <c r="C24" i="10"/>
  <c r="A25" i="10"/>
  <c r="B25" i="10"/>
  <c r="C25" i="10"/>
  <c r="A26" i="10"/>
  <c r="B26" i="10"/>
  <c r="C26" i="10"/>
  <c r="A27" i="10"/>
  <c r="B27" i="10"/>
  <c r="C27" i="10"/>
  <c r="A28" i="10"/>
  <c r="B28" i="10"/>
  <c r="C28" i="10"/>
  <c r="A29" i="10"/>
  <c r="B29" i="10"/>
  <c r="C29" i="10"/>
  <c r="A30" i="10"/>
  <c r="B30" i="10"/>
  <c r="C30" i="10"/>
  <c r="A31" i="10"/>
  <c r="B31" i="10"/>
  <c r="C31" i="10"/>
  <c r="A32" i="10"/>
  <c r="B32" i="10"/>
  <c r="C32" i="10"/>
  <c r="A33" i="10"/>
  <c r="B33" i="10"/>
  <c r="C33" i="10"/>
  <c r="A34" i="10"/>
  <c r="B34" i="10"/>
  <c r="C34" i="10"/>
  <c r="A35" i="10"/>
  <c r="B35" i="10"/>
  <c r="C35" i="10"/>
  <c r="A36" i="10"/>
  <c r="B36" i="10"/>
  <c r="C36" i="10"/>
  <c r="A37" i="10"/>
  <c r="B37" i="10"/>
  <c r="C37" i="10"/>
  <c r="A38" i="10"/>
  <c r="B38" i="10"/>
  <c r="C38" i="10"/>
  <c r="A39" i="10"/>
  <c r="B39" i="10"/>
  <c r="C39" i="10"/>
  <c r="A40" i="10"/>
  <c r="B40" i="10"/>
  <c r="C40" i="10"/>
  <c r="A41" i="10"/>
  <c r="B41" i="10"/>
  <c r="C41" i="10"/>
  <c r="A42" i="10"/>
  <c r="B42" i="10"/>
  <c r="C42" i="10"/>
  <c r="A43" i="10"/>
  <c r="B43" i="10"/>
  <c r="C43" i="10"/>
  <c r="A44" i="10"/>
  <c r="B44" i="10"/>
  <c r="C44" i="10"/>
  <c r="A45" i="10"/>
  <c r="B45" i="10"/>
  <c r="C45" i="10"/>
  <c r="A46" i="10"/>
  <c r="B46" i="10"/>
  <c r="C46" i="10"/>
  <c r="A47" i="10"/>
  <c r="B47" i="10"/>
  <c r="C47" i="10"/>
  <c r="A48" i="10"/>
  <c r="B48" i="10"/>
  <c r="C48" i="10"/>
  <c r="A49" i="10"/>
  <c r="B49" i="10"/>
  <c r="C49" i="10"/>
  <c r="A50" i="10"/>
  <c r="B50" i="10"/>
  <c r="C50" i="10"/>
  <c r="A51" i="10"/>
  <c r="B51" i="10"/>
  <c r="C51" i="10"/>
  <c r="A52" i="10"/>
  <c r="B52" i="10"/>
  <c r="C52" i="10"/>
  <c r="A53" i="10"/>
  <c r="B53" i="10"/>
  <c r="C53" i="10"/>
  <c r="A54" i="10"/>
  <c r="B54" i="10"/>
  <c r="C54" i="10"/>
  <c r="A55" i="10"/>
  <c r="B55" i="10"/>
  <c r="C55" i="10"/>
  <c r="A56" i="10"/>
  <c r="B56" i="10"/>
  <c r="C56" i="10"/>
  <c r="A57" i="10"/>
  <c r="B57" i="10"/>
  <c r="C57" i="10"/>
  <c r="A58" i="10"/>
  <c r="B58" i="10"/>
  <c r="C58" i="10"/>
  <c r="A59" i="10"/>
  <c r="B59" i="10"/>
  <c r="C59" i="10"/>
  <c r="A60" i="10"/>
  <c r="B60" i="10"/>
  <c r="C60" i="10"/>
  <c r="A61" i="10"/>
  <c r="B61" i="10"/>
  <c r="C61" i="10"/>
  <c r="A62" i="10"/>
  <c r="B62" i="10"/>
  <c r="C62" i="10"/>
  <c r="A63" i="10"/>
  <c r="B63" i="10"/>
  <c r="C63" i="10"/>
  <c r="A64" i="10"/>
  <c r="B64" i="10"/>
  <c r="C64" i="10"/>
  <c r="A65" i="10"/>
  <c r="B65" i="10"/>
  <c r="C65" i="10"/>
  <c r="A66" i="10"/>
  <c r="B66" i="10"/>
  <c r="C66" i="10"/>
  <c r="A67" i="10"/>
  <c r="B67" i="10"/>
  <c r="C67" i="10"/>
  <c r="A68" i="10"/>
  <c r="B68" i="10"/>
  <c r="C68" i="10"/>
  <c r="A69" i="10"/>
  <c r="B69" i="10"/>
  <c r="C69" i="10"/>
  <c r="A70" i="10"/>
  <c r="B70" i="10"/>
  <c r="C70" i="10"/>
  <c r="A71" i="10"/>
  <c r="B71" i="10"/>
  <c r="C71" i="10"/>
  <c r="A72" i="10"/>
  <c r="B72" i="10"/>
  <c r="C72" i="10"/>
  <c r="A73" i="10"/>
  <c r="B73" i="10"/>
  <c r="C73" i="10"/>
  <c r="A74" i="10"/>
  <c r="B74" i="10"/>
  <c r="C74" i="10"/>
  <c r="A75" i="10"/>
  <c r="B75" i="10"/>
  <c r="C75" i="10"/>
  <c r="A76" i="10"/>
  <c r="B76" i="10"/>
  <c r="C76" i="10"/>
  <c r="A77" i="10"/>
  <c r="B77" i="10"/>
  <c r="C77" i="10"/>
  <c r="A78" i="10"/>
  <c r="B78" i="10"/>
  <c r="C78" i="10"/>
  <c r="A79" i="10"/>
  <c r="B79" i="10"/>
  <c r="C79" i="10"/>
  <c r="A80" i="10"/>
  <c r="B80" i="10"/>
  <c r="C80" i="10"/>
  <c r="A81" i="10"/>
  <c r="B81" i="10"/>
  <c r="C81" i="10"/>
  <c r="A82" i="10"/>
  <c r="B82" i="10"/>
  <c r="C82" i="10"/>
  <c r="A83" i="10"/>
  <c r="B83" i="10"/>
  <c r="C83" i="10"/>
  <c r="A84" i="10"/>
  <c r="B84" i="10"/>
  <c r="C84" i="10"/>
  <c r="A85" i="10"/>
  <c r="B85" i="10"/>
  <c r="C85" i="10"/>
  <c r="A86" i="10"/>
  <c r="B86" i="10"/>
  <c r="C86" i="10"/>
  <c r="A87" i="10"/>
  <c r="B87" i="10"/>
  <c r="C87" i="10"/>
  <c r="A88" i="10"/>
  <c r="B88" i="10"/>
  <c r="C88" i="10"/>
  <c r="A89" i="10"/>
  <c r="B89" i="10"/>
  <c r="C89" i="10"/>
  <c r="A90" i="10"/>
  <c r="B90" i="10"/>
  <c r="C90" i="10"/>
  <c r="A91" i="10"/>
  <c r="B91" i="10"/>
  <c r="C91" i="10"/>
  <c r="A92" i="10"/>
  <c r="B92" i="10"/>
  <c r="C92" i="10"/>
  <c r="A93" i="10"/>
  <c r="B93" i="10"/>
  <c r="C93" i="10"/>
  <c r="A94" i="10"/>
  <c r="B94" i="10"/>
  <c r="C94" i="10"/>
  <c r="A95" i="10"/>
  <c r="B95" i="10"/>
  <c r="C95" i="10"/>
  <c r="A96" i="10"/>
  <c r="B96" i="10"/>
  <c r="C96" i="10"/>
  <c r="A97" i="10"/>
  <c r="B97" i="10"/>
  <c r="C97" i="10"/>
  <c r="A98" i="10"/>
  <c r="B98" i="10"/>
  <c r="C98" i="10"/>
  <c r="A99" i="10"/>
  <c r="B99" i="10"/>
  <c r="C99" i="10"/>
  <c r="A100" i="10"/>
  <c r="B100" i="10"/>
  <c r="C100" i="10"/>
  <c r="A101" i="10"/>
  <c r="B101" i="10"/>
  <c r="C101" i="10"/>
  <c r="A102" i="10"/>
  <c r="B102" i="10"/>
  <c r="C102" i="10"/>
  <c r="A103" i="10"/>
  <c r="B103" i="10"/>
  <c r="C103" i="10"/>
  <c r="A104" i="10"/>
  <c r="B104" i="10"/>
  <c r="C104" i="10"/>
  <c r="A105" i="10"/>
  <c r="B105" i="10"/>
  <c r="C105" i="10"/>
  <c r="A106" i="10"/>
  <c r="B106" i="10"/>
  <c r="C106" i="10"/>
  <c r="A107" i="10"/>
  <c r="B107" i="10"/>
  <c r="C107" i="10"/>
  <c r="A108" i="10"/>
  <c r="B108" i="10"/>
  <c r="C108" i="10"/>
  <c r="A109" i="10"/>
  <c r="B109" i="10"/>
  <c r="C109" i="10"/>
  <c r="A110" i="10"/>
  <c r="B110" i="10"/>
  <c r="C110" i="10"/>
  <c r="A111" i="10"/>
  <c r="B111" i="10"/>
  <c r="C111" i="10"/>
  <c r="A112" i="10"/>
  <c r="B112" i="10"/>
  <c r="C112" i="10"/>
  <c r="A113" i="10"/>
  <c r="B113" i="10"/>
  <c r="C113" i="10"/>
  <c r="A114" i="10"/>
  <c r="B114" i="10"/>
  <c r="C114" i="10"/>
  <c r="A115" i="10"/>
  <c r="B115" i="10"/>
  <c r="C115" i="10"/>
  <c r="A116" i="10"/>
  <c r="B116" i="10"/>
  <c r="C116" i="10"/>
  <c r="A117" i="10"/>
  <c r="B117" i="10"/>
  <c r="C117" i="10"/>
  <c r="A118" i="10"/>
  <c r="B118" i="10"/>
  <c r="C118" i="10"/>
  <c r="A119" i="10"/>
  <c r="B119" i="10"/>
  <c r="C119" i="10"/>
  <c r="A120" i="10"/>
  <c r="B120" i="10"/>
  <c r="C120" i="10"/>
  <c r="A121" i="10"/>
  <c r="B121" i="10"/>
  <c r="C121" i="10"/>
  <c r="A122" i="10"/>
  <c r="B122" i="10"/>
  <c r="C122" i="10"/>
  <c r="A123" i="10"/>
  <c r="B123" i="10"/>
  <c r="C123" i="10"/>
  <c r="A124" i="10"/>
  <c r="B124" i="10"/>
  <c r="C124" i="10"/>
  <c r="A125" i="10"/>
  <c r="B125" i="10"/>
  <c r="C125" i="10"/>
  <c r="A126" i="10"/>
  <c r="B126" i="10"/>
  <c r="C126" i="10"/>
  <c r="A127" i="10"/>
  <c r="B127" i="10"/>
  <c r="C127" i="10"/>
  <c r="A128" i="10"/>
  <c r="B128" i="10"/>
  <c r="C128" i="10"/>
  <c r="A129" i="10"/>
  <c r="B129" i="10"/>
  <c r="C129" i="10"/>
  <c r="A130" i="10"/>
  <c r="B130" i="10"/>
  <c r="C130" i="10"/>
  <c r="A131" i="10"/>
  <c r="B131" i="10"/>
  <c r="C131" i="10"/>
  <c r="A132" i="10"/>
  <c r="B132" i="10"/>
  <c r="C132" i="10"/>
  <c r="A133" i="10"/>
  <c r="B133" i="10"/>
  <c r="C133" i="10"/>
  <c r="A134" i="10"/>
  <c r="B134" i="10"/>
  <c r="C134" i="10"/>
  <c r="A135" i="10"/>
  <c r="B135" i="10"/>
  <c r="C135" i="10"/>
  <c r="A136" i="10"/>
  <c r="B136" i="10"/>
  <c r="C136" i="10"/>
  <c r="A137" i="10"/>
  <c r="B137" i="10"/>
  <c r="C137" i="10"/>
  <c r="A138" i="10"/>
  <c r="B138" i="10"/>
  <c r="C138" i="10"/>
  <c r="A139" i="10"/>
  <c r="B139" i="10"/>
  <c r="C139" i="10"/>
  <c r="A140" i="10"/>
  <c r="B140" i="10"/>
  <c r="C140" i="10"/>
  <c r="A141" i="10"/>
  <c r="B141" i="10"/>
  <c r="C141" i="10"/>
  <c r="A142" i="10"/>
  <c r="B142" i="10"/>
  <c r="C142" i="10"/>
  <c r="A143" i="10"/>
  <c r="B143" i="10"/>
  <c r="C143" i="10"/>
  <c r="A144" i="10"/>
  <c r="B144" i="10"/>
  <c r="C144" i="10"/>
  <c r="A145" i="10"/>
  <c r="B145" i="10"/>
  <c r="C145" i="10"/>
  <c r="A146" i="10"/>
  <c r="B146" i="10"/>
  <c r="C146" i="10"/>
  <c r="A147" i="10"/>
  <c r="B147" i="10"/>
  <c r="C147" i="10"/>
  <c r="A148" i="10"/>
  <c r="B148" i="10"/>
  <c r="C148" i="10"/>
  <c r="A149" i="10"/>
  <c r="B149" i="10"/>
  <c r="C149" i="10"/>
  <c r="A150" i="10"/>
  <c r="B150" i="10"/>
  <c r="C150" i="10"/>
  <c r="A151" i="10"/>
  <c r="B151" i="10"/>
  <c r="C151" i="10"/>
  <c r="A152" i="10"/>
  <c r="B152" i="10"/>
  <c r="C152" i="10"/>
  <c r="A153" i="10"/>
  <c r="B153" i="10"/>
  <c r="C153" i="10"/>
  <c r="A154" i="10"/>
  <c r="B154" i="10"/>
  <c r="C154" i="10"/>
  <c r="A155" i="10"/>
  <c r="B155" i="10"/>
  <c r="C155" i="10"/>
  <c r="A156" i="10"/>
  <c r="B156" i="10"/>
  <c r="C156" i="10"/>
  <c r="A157" i="10"/>
  <c r="B157" i="10"/>
  <c r="C157" i="10"/>
  <c r="A158" i="10"/>
  <c r="B158" i="10"/>
  <c r="C158" i="10"/>
  <c r="A159" i="10"/>
  <c r="B159" i="10"/>
  <c r="C159" i="10"/>
  <c r="A160" i="10"/>
  <c r="B160" i="10"/>
  <c r="C160" i="10"/>
  <c r="A161" i="10"/>
  <c r="B161" i="10"/>
  <c r="C161" i="10"/>
  <c r="A162" i="10"/>
  <c r="B162" i="10"/>
  <c r="C162" i="10"/>
  <c r="A163" i="10"/>
  <c r="B163" i="10"/>
  <c r="C163" i="10"/>
  <c r="A164" i="10"/>
  <c r="B164" i="10"/>
  <c r="C164" i="10"/>
  <c r="A165" i="10"/>
  <c r="B165" i="10"/>
  <c r="C165" i="10"/>
  <c r="A166" i="10"/>
  <c r="B166" i="10"/>
  <c r="C166" i="10"/>
  <c r="A167" i="10"/>
  <c r="B167" i="10"/>
  <c r="C167" i="10"/>
  <c r="A168" i="10"/>
  <c r="B168" i="10"/>
  <c r="C168" i="10"/>
  <c r="A169" i="10"/>
  <c r="B169" i="10"/>
  <c r="C169" i="10"/>
  <c r="A170" i="10"/>
  <c r="B170" i="10"/>
  <c r="C170" i="10"/>
  <c r="A171" i="10"/>
  <c r="B171" i="10"/>
  <c r="C171" i="10"/>
  <c r="A172" i="10"/>
  <c r="B172" i="10"/>
  <c r="C172" i="10"/>
  <c r="A173" i="10"/>
  <c r="B173" i="10"/>
  <c r="C173" i="10"/>
  <c r="A174" i="10"/>
  <c r="B174" i="10"/>
  <c r="C174" i="10"/>
  <c r="A175" i="10"/>
  <c r="B175" i="10"/>
  <c r="C175" i="10"/>
  <c r="A176" i="10"/>
  <c r="B176" i="10"/>
  <c r="C176" i="10"/>
  <c r="A177" i="10"/>
  <c r="B177" i="10"/>
  <c r="C177" i="10"/>
  <c r="A178" i="10"/>
  <c r="B178" i="10"/>
  <c r="C178" i="10"/>
  <c r="A179" i="10"/>
  <c r="B179" i="10"/>
  <c r="C179" i="10"/>
  <c r="A180" i="10"/>
  <c r="B180" i="10"/>
  <c r="C180" i="10"/>
  <c r="A181" i="10"/>
  <c r="B181" i="10"/>
  <c r="C181" i="10"/>
  <c r="A182" i="10"/>
  <c r="B182" i="10"/>
  <c r="C182" i="10"/>
  <c r="A183" i="10"/>
  <c r="B183" i="10"/>
  <c r="C183" i="10"/>
  <c r="A184" i="10"/>
  <c r="B184" i="10"/>
  <c r="C184" i="10"/>
  <c r="A185" i="10"/>
  <c r="B185" i="10"/>
  <c r="C185" i="10"/>
  <c r="A186" i="10"/>
  <c r="B186" i="10"/>
  <c r="C186" i="10"/>
  <c r="A187" i="10"/>
  <c r="B187" i="10"/>
  <c r="C187" i="10"/>
  <c r="A188" i="10"/>
  <c r="B188" i="10"/>
  <c r="C188" i="10"/>
  <c r="A189" i="10"/>
  <c r="B189" i="10"/>
  <c r="C189" i="10"/>
  <c r="A190" i="10"/>
  <c r="B190" i="10"/>
  <c r="C190" i="10"/>
  <c r="A191" i="10"/>
  <c r="B191" i="10"/>
  <c r="C191" i="10"/>
  <c r="A192" i="10"/>
  <c r="B192" i="10"/>
  <c r="C192" i="10"/>
  <c r="A193" i="10"/>
  <c r="B193" i="10"/>
  <c r="C193" i="10"/>
  <c r="A194" i="10"/>
  <c r="B194" i="10"/>
  <c r="C194" i="10"/>
  <c r="A195" i="10"/>
  <c r="B195" i="10"/>
  <c r="C195" i="10"/>
  <c r="A196" i="10"/>
  <c r="B196" i="10"/>
  <c r="C196" i="10"/>
  <c r="A197" i="10"/>
  <c r="B197" i="10"/>
  <c r="C197" i="10"/>
  <c r="A198" i="10"/>
  <c r="B198" i="10"/>
  <c r="C198" i="10"/>
  <c r="A199" i="10"/>
  <c r="B199" i="10"/>
  <c r="C199" i="10"/>
  <c r="A200" i="10"/>
  <c r="B200" i="10"/>
  <c r="C200" i="10"/>
  <c r="A201" i="10"/>
  <c r="B201" i="10"/>
  <c r="C201" i="10"/>
  <c r="A202" i="10"/>
  <c r="B202" i="10"/>
  <c r="C202" i="10"/>
  <c r="A203" i="10"/>
  <c r="B203" i="10"/>
  <c r="C203" i="10"/>
  <c r="A204" i="10"/>
  <c r="B204" i="10"/>
  <c r="C204" i="10"/>
  <c r="A205" i="10"/>
  <c r="B205" i="10"/>
  <c r="C205" i="10"/>
  <c r="A206" i="10"/>
  <c r="B206" i="10"/>
  <c r="C206" i="10"/>
  <c r="A207" i="10"/>
  <c r="B207" i="10"/>
  <c r="C207" i="10"/>
  <c r="A208" i="10"/>
  <c r="B208" i="10"/>
  <c r="C208" i="10"/>
  <c r="A209" i="10"/>
  <c r="B209" i="10"/>
  <c r="C209" i="10"/>
  <c r="A210" i="10"/>
  <c r="B210" i="10"/>
  <c r="C210" i="10"/>
  <c r="A211" i="10"/>
  <c r="B211" i="10"/>
  <c r="C211" i="10"/>
  <c r="A212" i="10"/>
  <c r="B212" i="10"/>
  <c r="C212" i="10"/>
  <c r="A213" i="10"/>
  <c r="B213" i="10"/>
  <c r="C213" i="10"/>
  <c r="A214" i="10"/>
  <c r="B214" i="10"/>
  <c r="C214" i="10"/>
  <c r="A215" i="10"/>
  <c r="B215" i="10"/>
  <c r="C215" i="10"/>
  <c r="A216" i="10"/>
  <c r="B216" i="10"/>
  <c r="C216" i="10"/>
  <c r="A217" i="10"/>
  <c r="B217" i="10"/>
  <c r="C217" i="10"/>
  <c r="A218" i="10"/>
  <c r="B218" i="10"/>
  <c r="C218" i="10"/>
  <c r="A219" i="10"/>
  <c r="B219" i="10"/>
  <c r="C219" i="10"/>
  <c r="A220" i="10"/>
  <c r="B220" i="10"/>
  <c r="C220" i="10"/>
  <c r="A221" i="10"/>
  <c r="B221" i="10"/>
  <c r="C221" i="10"/>
  <c r="A222" i="10"/>
  <c r="B222" i="10"/>
  <c r="C222" i="10"/>
  <c r="A223" i="10"/>
  <c r="B223" i="10"/>
  <c r="C223" i="10"/>
  <c r="A224" i="10"/>
  <c r="B224" i="10"/>
  <c r="C224" i="10"/>
  <c r="A225" i="10"/>
  <c r="B225" i="10"/>
  <c r="C225" i="10"/>
  <c r="A226" i="10"/>
  <c r="B226" i="10"/>
  <c r="C226" i="10"/>
  <c r="A227" i="10"/>
  <c r="B227" i="10"/>
  <c r="C227" i="10"/>
  <c r="A228" i="10"/>
  <c r="B228" i="10"/>
  <c r="C228" i="10"/>
  <c r="A229" i="10"/>
  <c r="B229" i="10"/>
  <c r="C229" i="10"/>
  <c r="A230" i="10"/>
  <c r="B230" i="10"/>
  <c r="C230" i="10"/>
  <c r="A231" i="10"/>
  <c r="B231" i="10"/>
  <c r="C231" i="10"/>
  <c r="A232" i="10"/>
  <c r="B232" i="10"/>
  <c r="C232" i="10"/>
  <c r="A233" i="10"/>
  <c r="B233" i="10"/>
  <c r="C233" i="10"/>
  <c r="A234" i="10"/>
  <c r="B234" i="10"/>
  <c r="C234" i="10"/>
  <c r="A235" i="10"/>
  <c r="B235" i="10"/>
  <c r="C235" i="10"/>
  <c r="A236" i="10"/>
  <c r="B236" i="10"/>
  <c r="C236" i="10"/>
  <c r="A237" i="10"/>
  <c r="B237" i="10"/>
  <c r="C237" i="10"/>
  <c r="A238" i="10"/>
  <c r="B238" i="10"/>
  <c r="C238" i="10"/>
  <c r="A239" i="10"/>
  <c r="B239" i="10"/>
  <c r="C239" i="10"/>
  <c r="A240" i="10"/>
  <c r="B240" i="10"/>
  <c r="C240" i="10"/>
  <c r="A241" i="10"/>
  <c r="B241" i="10"/>
  <c r="C241" i="10"/>
  <c r="A242" i="10"/>
  <c r="B242" i="10"/>
  <c r="C242" i="10"/>
  <c r="A243" i="10"/>
  <c r="B243" i="10"/>
  <c r="C243" i="10"/>
  <c r="A244" i="10"/>
  <c r="B244" i="10"/>
  <c r="C244" i="10"/>
  <c r="A245" i="10"/>
  <c r="B245" i="10"/>
  <c r="C245" i="10"/>
  <c r="A246" i="10"/>
  <c r="B246" i="10"/>
  <c r="C246" i="10"/>
  <c r="A247" i="10"/>
  <c r="B247" i="10"/>
  <c r="C247" i="10"/>
  <c r="A248" i="10"/>
  <c r="B248" i="10"/>
  <c r="C248" i="10"/>
  <c r="A249" i="10"/>
  <c r="B249" i="10"/>
  <c r="C249" i="10"/>
  <c r="A250" i="10"/>
  <c r="B250" i="10"/>
  <c r="C250" i="10"/>
  <c r="A251" i="10"/>
  <c r="B251" i="10"/>
  <c r="C251" i="10"/>
  <c r="A252" i="10"/>
  <c r="B252" i="10"/>
  <c r="C252" i="10"/>
  <c r="A253" i="10"/>
  <c r="B253" i="10"/>
  <c r="C253" i="10"/>
  <c r="A254" i="10"/>
  <c r="B254" i="10"/>
  <c r="C254" i="10"/>
  <c r="A255" i="10"/>
  <c r="B255" i="10"/>
  <c r="C255" i="10"/>
  <c r="A256" i="10"/>
  <c r="B256" i="10"/>
  <c r="C256" i="10"/>
  <c r="A257" i="10"/>
  <c r="B257" i="10"/>
  <c r="C257" i="10"/>
  <c r="A258" i="10"/>
  <c r="B258" i="10"/>
  <c r="C258" i="10"/>
  <c r="A259" i="10"/>
  <c r="B259" i="10"/>
  <c r="C259" i="10"/>
  <c r="A260" i="10"/>
  <c r="B260" i="10"/>
  <c r="C260" i="10"/>
  <c r="A261" i="10"/>
  <c r="B261" i="10"/>
  <c r="C261" i="10"/>
  <c r="A262" i="10"/>
  <c r="B262" i="10"/>
  <c r="C262" i="10"/>
  <c r="A263" i="10"/>
  <c r="B263" i="10"/>
  <c r="C263" i="10"/>
  <c r="A264" i="10"/>
  <c r="B264" i="10"/>
  <c r="C264" i="10"/>
  <c r="A265" i="10"/>
  <c r="B265" i="10"/>
  <c r="C265" i="10"/>
  <c r="A266" i="10"/>
  <c r="B266" i="10"/>
  <c r="C266" i="10"/>
  <c r="A267" i="10"/>
  <c r="B267" i="10"/>
  <c r="C267" i="10"/>
  <c r="A268" i="10"/>
  <c r="B268" i="10"/>
  <c r="C268" i="10"/>
  <c r="A269" i="10"/>
  <c r="B269" i="10"/>
  <c r="C269" i="10"/>
  <c r="A270" i="10"/>
  <c r="B270" i="10"/>
  <c r="C270" i="10"/>
  <c r="A271" i="10"/>
  <c r="B271" i="10"/>
  <c r="C271" i="10"/>
  <c r="A272" i="10"/>
  <c r="B272" i="10"/>
  <c r="C272" i="10"/>
  <c r="A273" i="10"/>
  <c r="B273" i="10"/>
  <c r="C273" i="10"/>
  <c r="A274" i="10"/>
  <c r="B274" i="10"/>
  <c r="C274" i="10"/>
  <c r="A275" i="10"/>
  <c r="B275" i="10"/>
  <c r="C275" i="10"/>
  <c r="A276" i="10"/>
  <c r="B276" i="10"/>
  <c r="C276" i="10"/>
  <c r="A277" i="10"/>
  <c r="B277" i="10"/>
  <c r="C277" i="10"/>
  <c r="A278" i="10"/>
  <c r="B278" i="10"/>
  <c r="C278" i="10"/>
  <c r="A279" i="10"/>
  <c r="B279" i="10"/>
  <c r="C279" i="10"/>
  <c r="A280" i="10"/>
  <c r="B280" i="10"/>
  <c r="C280" i="10"/>
  <c r="A281" i="10"/>
  <c r="B281" i="10"/>
  <c r="C281" i="10"/>
  <c r="A282" i="10"/>
  <c r="B282" i="10"/>
  <c r="C282" i="10"/>
  <c r="A283" i="10"/>
  <c r="B283" i="10"/>
  <c r="C283" i="10"/>
  <c r="A284" i="10"/>
  <c r="B284" i="10"/>
  <c r="C284" i="10"/>
  <c r="A285" i="10"/>
  <c r="B285" i="10"/>
  <c r="C285" i="10"/>
  <c r="A286" i="10"/>
  <c r="B286" i="10"/>
  <c r="C286" i="10"/>
  <c r="A287" i="10"/>
  <c r="B287" i="10"/>
  <c r="C287" i="10"/>
  <c r="A288" i="10"/>
  <c r="B288" i="10"/>
  <c r="C288" i="10"/>
  <c r="A289" i="10"/>
  <c r="B289" i="10"/>
  <c r="C289" i="10"/>
  <c r="A290" i="10"/>
  <c r="B290" i="10"/>
  <c r="C290" i="10"/>
  <c r="A291" i="10"/>
  <c r="B291" i="10"/>
  <c r="C291" i="10"/>
  <c r="A292" i="10"/>
  <c r="B292" i="10"/>
  <c r="C292" i="10"/>
  <c r="A293" i="10"/>
  <c r="B293" i="10"/>
  <c r="C293" i="10"/>
  <c r="A294" i="10"/>
  <c r="B294" i="10"/>
  <c r="C294" i="10"/>
  <c r="A295" i="10"/>
  <c r="B295" i="10"/>
  <c r="C295" i="10"/>
  <c r="A296" i="10"/>
  <c r="B296" i="10"/>
  <c r="C296" i="10"/>
  <c r="A297" i="10"/>
  <c r="B297" i="10"/>
  <c r="C297" i="10"/>
  <c r="A298" i="10"/>
  <c r="B298" i="10"/>
  <c r="C298" i="10"/>
  <c r="A299" i="10"/>
  <c r="B299" i="10"/>
  <c r="C299" i="10"/>
  <c r="A300" i="10"/>
  <c r="B300" i="10"/>
  <c r="C300" i="10"/>
  <c r="A301" i="10"/>
  <c r="B301" i="10"/>
  <c r="C301" i="10"/>
  <c r="A302" i="10"/>
  <c r="B302" i="10"/>
  <c r="C302" i="10"/>
  <c r="A303" i="10"/>
  <c r="B303" i="10"/>
  <c r="C303" i="10"/>
  <c r="A304" i="10"/>
  <c r="B304" i="10"/>
  <c r="C304" i="10"/>
  <c r="A305" i="10"/>
  <c r="B305" i="10"/>
  <c r="C305" i="10"/>
  <c r="A306" i="10"/>
  <c r="B306" i="10"/>
  <c r="C306" i="10"/>
  <c r="A307" i="10"/>
  <c r="B307" i="10"/>
  <c r="C307" i="10"/>
  <c r="A308" i="10"/>
  <c r="B308" i="10"/>
  <c r="C308" i="10"/>
  <c r="A309" i="10"/>
  <c r="B309" i="10"/>
  <c r="C309" i="10"/>
  <c r="A310" i="10"/>
  <c r="B310" i="10"/>
  <c r="C310" i="10"/>
  <c r="A311" i="10"/>
  <c r="B311" i="10"/>
  <c r="C311" i="10"/>
  <c r="A312" i="10"/>
  <c r="B312" i="10"/>
  <c r="C312" i="10"/>
  <c r="A313" i="10"/>
  <c r="B313" i="10"/>
  <c r="C313" i="10"/>
  <c r="A314" i="10"/>
  <c r="B314" i="10"/>
  <c r="C314" i="10"/>
  <c r="A315" i="10"/>
  <c r="B315" i="10"/>
  <c r="C315" i="10"/>
  <c r="A316" i="10"/>
  <c r="B316" i="10"/>
  <c r="C316" i="10"/>
  <c r="A317" i="10"/>
  <c r="B317" i="10"/>
  <c r="C317" i="10"/>
  <c r="A318" i="10"/>
  <c r="B318" i="10"/>
  <c r="C318" i="10"/>
  <c r="A319" i="10"/>
  <c r="B319" i="10"/>
  <c r="C319" i="10"/>
  <c r="A320" i="10"/>
  <c r="B320" i="10"/>
  <c r="C320" i="10"/>
  <c r="A321" i="10"/>
  <c r="B321" i="10"/>
  <c r="C321" i="10"/>
  <c r="A322" i="10"/>
  <c r="B322" i="10"/>
  <c r="C322" i="10"/>
  <c r="A323" i="10"/>
  <c r="B323" i="10"/>
  <c r="C323" i="10"/>
  <c r="A324" i="10"/>
  <c r="B324" i="10"/>
  <c r="C324" i="10"/>
  <c r="A325" i="10"/>
  <c r="B325" i="10"/>
  <c r="C325" i="10"/>
  <c r="A326" i="10"/>
  <c r="B326" i="10"/>
  <c r="C326" i="10"/>
  <c r="A327" i="10"/>
  <c r="B327" i="10"/>
  <c r="C327" i="10"/>
  <c r="A328" i="10"/>
  <c r="B328" i="10"/>
  <c r="C328" i="10"/>
  <c r="A329" i="10"/>
  <c r="B329" i="10"/>
  <c r="C329" i="10"/>
  <c r="A330" i="10"/>
  <c r="B330" i="10"/>
  <c r="C330" i="10"/>
  <c r="A331" i="10"/>
  <c r="B331" i="10"/>
  <c r="C331" i="10"/>
  <c r="A332" i="10"/>
  <c r="B332" i="10"/>
  <c r="C332" i="10"/>
  <c r="A333" i="10"/>
  <c r="B333" i="10"/>
  <c r="C333" i="10"/>
  <c r="A334" i="10"/>
  <c r="B334" i="10"/>
  <c r="C334" i="10"/>
  <c r="A335" i="10"/>
  <c r="B335" i="10"/>
  <c r="C335" i="10"/>
  <c r="A336" i="10"/>
  <c r="B336" i="10"/>
  <c r="C336" i="10"/>
  <c r="A337" i="10"/>
  <c r="B337" i="10"/>
  <c r="C337" i="10"/>
  <c r="A338" i="10"/>
  <c r="B338" i="10"/>
  <c r="C338" i="10"/>
  <c r="A339" i="10"/>
  <c r="B339" i="10"/>
  <c r="C339" i="10"/>
  <c r="A340" i="10"/>
  <c r="B340" i="10"/>
  <c r="C340" i="10"/>
  <c r="A341" i="10"/>
  <c r="B341" i="10"/>
  <c r="C341" i="10"/>
  <c r="A342" i="10"/>
  <c r="B342" i="10"/>
  <c r="C342" i="10"/>
  <c r="A343" i="10"/>
  <c r="B343" i="10"/>
  <c r="C343" i="10"/>
  <c r="A344" i="10"/>
  <c r="B344" i="10"/>
  <c r="C344" i="10"/>
  <c r="A345" i="10"/>
  <c r="B345" i="10"/>
  <c r="C345" i="10"/>
  <c r="A346" i="10"/>
  <c r="B346" i="10"/>
  <c r="C346" i="10"/>
  <c r="A347" i="10"/>
  <c r="B347" i="10"/>
  <c r="C347" i="10"/>
  <c r="A348" i="10"/>
  <c r="B348" i="10"/>
  <c r="C348" i="10"/>
  <c r="A349" i="10"/>
  <c r="B349" i="10"/>
  <c r="C349" i="10"/>
  <c r="A350" i="10"/>
  <c r="B350" i="10"/>
  <c r="C350" i="10"/>
  <c r="A351" i="10"/>
  <c r="B351" i="10"/>
  <c r="C351" i="10"/>
  <c r="A352" i="10"/>
  <c r="B352" i="10"/>
  <c r="C352" i="10"/>
  <c r="A353" i="10"/>
  <c r="B353" i="10"/>
  <c r="C353" i="10"/>
  <c r="A354" i="10"/>
  <c r="B354" i="10"/>
  <c r="C354" i="10"/>
  <c r="A355" i="10"/>
  <c r="B355" i="10"/>
  <c r="C355" i="10"/>
  <c r="A356" i="10"/>
  <c r="B356" i="10"/>
  <c r="C356" i="10"/>
  <c r="A357" i="10"/>
  <c r="B357" i="10"/>
  <c r="C357" i="10"/>
  <c r="A358" i="10"/>
  <c r="B358" i="10"/>
  <c r="C358" i="10"/>
  <c r="A359" i="10"/>
  <c r="B359" i="10"/>
  <c r="C359" i="10"/>
  <c r="A360" i="10"/>
  <c r="B360" i="10"/>
  <c r="C360" i="10"/>
  <c r="A361" i="10"/>
  <c r="B361" i="10"/>
  <c r="C361" i="10"/>
  <c r="A362" i="10"/>
  <c r="B362" i="10"/>
  <c r="C362" i="10"/>
  <c r="A363" i="10"/>
  <c r="B363" i="10"/>
  <c r="C363" i="10"/>
  <c r="A364" i="10"/>
  <c r="B364" i="10"/>
  <c r="C364" i="10"/>
  <c r="A365" i="10"/>
  <c r="B365" i="10"/>
  <c r="C365" i="10"/>
  <c r="A366" i="10"/>
  <c r="B366" i="10"/>
  <c r="C366" i="10"/>
  <c r="A367" i="10"/>
  <c r="B367" i="10"/>
  <c r="C367" i="10"/>
  <c r="A368" i="10"/>
  <c r="B368" i="10"/>
  <c r="C368" i="10"/>
  <c r="A369" i="10"/>
  <c r="B369" i="10"/>
  <c r="C369" i="10"/>
  <c r="A370" i="10"/>
  <c r="B370" i="10"/>
  <c r="C370" i="10"/>
  <c r="A371" i="10"/>
  <c r="B371" i="10"/>
  <c r="C371" i="10"/>
  <c r="A372" i="10"/>
  <c r="B372" i="10"/>
  <c r="C372" i="10"/>
  <c r="A373" i="10"/>
  <c r="B373" i="10"/>
  <c r="C373" i="10"/>
  <c r="A374" i="10"/>
  <c r="B374" i="10"/>
  <c r="C374" i="10"/>
  <c r="A375" i="10"/>
  <c r="B375" i="10"/>
  <c r="C375" i="10"/>
  <c r="A376" i="10"/>
  <c r="B376" i="10"/>
  <c r="C376" i="10"/>
  <c r="A377" i="10"/>
  <c r="B377" i="10"/>
  <c r="C377" i="10"/>
  <c r="A378" i="10"/>
  <c r="B378" i="10"/>
  <c r="C378" i="10"/>
  <c r="A379" i="10"/>
  <c r="B379" i="10"/>
  <c r="C379" i="10"/>
  <c r="A380" i="10"/>
  <c r="B380" i="10"/>
  <c r="C380" i="10"/>
  <c r="A381" i="10"/>
  <c r="B381" i="10"/>
  <c r="C381" i="10"/>
  <c r="A382" i="10"/>
  <c r="B382" i="10"/>
  <c r="C382" i="10"/>
  <c r="A383" i="10"/>
  <c r="B383" i="10"/>
  <c r="C383" i="10"/>
  <c r="A384" i="10"/>
  <c r="B384" i="10"/>
  <c r="C384" i="10"/>
  <c r="A385" i="10"/>
  <c r="B385" i="10"/>
  <c r="C385" i="10"/>
  <c r="A386" i="10"/>
  <c r="B386" i="10"/>
  <c r="C386" i="10"/>
  <c r="A387" i="10"/>
  <c r="B387" i="10"/>
  <c r="C387" i="10"/>
  <c r="A388" i="10"/>
  <c r="B388" i="10"/>
  <c r="C388" i="10"/>
  <c r="A389" i="10"/>
  <c r="B389" i="10"/>
  <c r="C389" i="10"/>
  <c r="A390" i="10"/>
  <c r="B390" i="10"/>
  <c r="C390" i="10"/>
  <c r="A391" i="10"/>
  <c r="B391" i="10"/>
  <c r="C391" i="10"/>
  <c r="A392" i="10"/>
  <c r="B392" i="10"/>
  <c r="C392" i="10"/>
  <c r="A393" i="10"/>
  <c r="B393" i="10"/>
  <c r="C393" i="10"/>
  <c r="A394" i="10"/>
  <c r="B394" i="10"/>
  <c r="C394" i="10"/>
  <c r="A395" i="10"/>
  <c r="B395" i="10"/>
  <c r="C395" i="10"/>
  <c r="A396" i="10"/>
  <c r="B396" i="10"/>
  <c r="C396" i="10"/>
  <c r="A397" i="10"/>
  <c r="B397" i="10"/>
  <c r="C397" i="10"/>
  <c r="A398" i="10"/>
  <c r="B398" i="10"/>
  <c r="C398" i="10"/>
  <c r="A399" i="10"/>
  <c r="B399" i="10"/>
  <c r="C399" i="10"/>
  <c r="A400" i="10"/>
  <c r="B400" i="10"/>
  <c r="C400" i="10"/>
  <c r="A401" i="10"/>
  <c r="B401" i="10"/>
  <c r="C401" i="10"/>
  <c r="A402" i="10"/>
  <c r="B402" i="10"/>
  <c r="C402" i="10"/>
  <c r="A403" i="10"/>
  <c r="B403" i="10"/>
  <c r="C403" i="10"/>
  <c r="A404" i="10"/>
  <c r="B404" i="10"/>
  <c r="C404" i="10"/>
  <c r="A405" i="10"/>
  <c r="B405" i="10"/>
  <c r="C405" i="10"/>
  <c r="A406" i="10"/>
  <c r="B406" i="10"/>
  <c r="C406" i="10"/>
  <c r="A407" i="10"/>
  <c r="B407" i="10"/>
  <c r="C407" i="10"/>
  <c r="A408" i="10"/>
  <c r="B408" i="10"/>
  <c r="C408" i="10"/>
  <c r="A409" i="10"/>
  <c r="B409" i="10"/>
  <c r="C409" i="10"/>
  <c r="A410" i="10"/>
  <c r="B410" i="10"/>
  <c r="C410" i="10"/>
  <c r="A411" i="10"/>
  <c r="B411" i="10"/>
  <c r="C411" i="10"/>
  <c r="A412" i="10"/>
  <c r="B412" i="10"/>
  <c r="C412" i="10"/>
  <c r="A413" i="10"/>
  <c r="B413" i="10"/>
  <c r="C413" i="10"/>
  <c r="A414" i="10"/>
  <c r="B414" i="10"/>
  <c r="C414" i="10"/>
  <c r="A415" i="10"/>
  <c r="B415" i="10"/>
  <c r="C415" i="10"/>
  <c r="A416" i="10"/>
  <c r="B416" i="10"/>
  <c r="C416" i="10"/>
  <c r="A417" i="10"/>
  <c r="B417" i="10"/>
  <c r="C417" i="10"/>
  <c r="A418" i="10"/>
  <c r="B418" i="10"/>
  <c r="C418" i="10"/>
  <c r="A419" i="10"/>
  <c r="B419" i="10"/>
  <c r="C419" i="10"/>
  <c r="A420" i="10"/>
  <c r="B420" i="10"/>
  <c r="C420" i="10"/>
  <c r="A421" i="10"/>
  <c r="B421" i="10"/>
  <c r="C421" i="10"/>
  <c r="A422" i="10"/>
  <c r="B422" i="10"/>
  <c r="C422" i="10"/>
  <c r="A423" i="10"/>
  <c r="B423" i="10"/>
  <c r="C423" i="10"/>
  <c r="A424" i="10"/>
  <c r="B424" i="10"/>
  <c r="E424" i="10" s="1"/>
  <c r="C424" i="10"/>
  <c r="A425" i="10"/>
  <c r="B425" i="10"/>
  <c r="C425" i="10"/>
  <c r="A426" i="10"/>
  <c r="B426" i="10"/>
  <c r="C426" i="10"/>
  <c r="A427" i="10"/>
  <c r="B427" i="10"/>
  <c r="C427" i="10"/>
  <c r="A428" i="10"/>
  <c r="B428" i="10"/>
  <c r="C428" i="10"/>
  <c r="A429" i="10"/>
  <c r="B429" i="10"/>
  <c r="C429" i="10"/>
  <c r="A430" i="10"/>
  <c r="B430" i="10"/>
  <c r="C430" i="10"/>
  <c r="A431" i="10"/>
  <c r="B431" i="10"/>
  <c r="C431" i="10"/>
  <c r="A432" i="10"/>
  <c r="B432" i="10"/>
  <c r="C432" i="10"/>
  <c r="A433" i="10"/>
  <c r="B433" i="10"/>
  <c r="C433" i="10"/>
  <c r="A434" i="10"/>
  <c r="B434" i="10"/>
  <c r="C434" i="10"/>
  <c r="A435" i="10"/>
  <c r="B435" i="10"/>
  <c r="C435" i="10"/>
  <c r="A436" i="10"/>
  <c r="B436" i="10"/>
  <c r="C436" i="10"/>
  <c r="A437" i="10"/>
  <c r="B437" i="10"/>
  <c r="C437" i="10"/>
  <c r="A438" i="10"/>
  <c r="B438" i="10"/>
  <c r="C438" i="10"/>
  <c r="A439" i="10"/>
  <c r="B439" i="10"/>
  <c r="C439" i="10"/>
  <c r="A440" i="10"/>
  <c r="B440" i="10"/>
  <c r="C440" i="10"/>
  <c r="A441" i="10"/>
  <c r="B441" i="10"/>
  <c r="C441" i="10"/>
  <c r="A442" i="10"/>
  <c r="B442" i="10"/>
  <c r="C442" i="10"/>
  <c r="A443" i="10"/>
  <c r="B443" i="10"/>
  <c r="C443" i="10"/>
  <c r="A444" i="10"/>
  <c r="B444" i="10"/>
  <c r="C444" i="10"/>
  <c r="A445" i="10"/>
  <c r="B445" i="10"/>
  <c r="C445" i="10"/>
  <c r="A446" i="10"/>
  <c r="B446" i="10"/>
  <c r="C446" i="10"/>
  <c r="A447" i="10"/>
  <c r="B447" i="10"/>
  <c r="C447" i="10"/>
  <c r="A448" i="10"/>
  <c r="B448" i="10"/>
  <c r="C448" i="10"/>
  <c r="A449" i="10"/>
  <c r="B449" i="10"/>
  <c r="C449" i="10"/>
  <c r="A450" i="10"/>
  <c r="B450" i="10"/>
  <c r="C450" i="10"/>
  <c r="A451" i="10"/>
  <c r="B451" i="10"/>
  <c r="C451" i="10"/>
  <c r="A452" i="10"/>
  <c r="B452" i="10"/>
  <c r="C452" i="10"/>
  <c r="A453" i="10"/>
  <c r="B453" i="10"/>
  <c r="C453" i="10"/>
  <c r="A454" i="10"/>
  <c r="B454" i="10"/>
  <c r="C454" i="10"/>
  <c r="A455" i="10"/>
  <c r="B455" i="10"/>
  <c r="C455" i="10"/>
  <c r="A456" i="10"/>
  <c r="B456" i="10"/>
  <c r="C456" i="10"/>
  <c r="A457" i="10"/>
  <c r="B457" i="10"/>
  <c r="C457" i="10"/>
  <c r="A458" i="10"/>
  <c r="B458" i="10"/>
  <c r="C458" i="10"/>
  <c r="A459" i="10"/>
  <c r="B459" i="10"/>
  <c r="C459" i="10"/>
  <c r="A460" i="10"/>
  <c r="B460" i="10"/>
  <c r="C460" i="10"/>
  <c r="A461" i="10"/>
  <c r="B461" i="10"/>
  <c r="C461" i="10"/>
  <c r="A462" i="10"/>
  <c r="B462" i="10"/>
  <c r="C462" i="10"/>
  <c r="A463" i="10"/>
  <c r="B463" i="10"/>
  <c r="C463" i="10"/>
  <c r="A464" i="10"/>
  <c r="B464" i="10"/>
  <c r="C464" i="10"/>
  <c r="A465" i="10"/>
  <c r="B465" i="10"/>
  <c r="C465" i="10"/>
  <c r="A466" i="10"/>
  <c r="B466" i="10"/>
  <c r="C466" i="10"/>
  <c r="A467" i="10"/>
  <c r="B467" i="10"/>
  <c r="C467" i="10"/>
  <c r="A468" i="10"/>
  <c r="B468" i="10"/>
  <c r="C468" i="10"/>
  <c r="A469" i="10"/>
  <c r="B469" i="10"/>
  <c r="C469" i="10"/>
  <c r="A470" i="10"/>
  <c r="B470" i="10"/>
  <c r="C470" i="10"/>
  <c r="A471" i="10"/>
  <c r="B471" i="10"/>
  <c r="C471" i="10"/>
  <c r="A472" i="10"/>
  <c r="B472" i="10"/>
  <c r="C472" i="10"/>
  <c r="A473" i="10"/>
  <c r="B473" i="10"/>
  <c r="C473" i="10"/>
  <c r="A474" i="10"/>
  <c r="B474" i="10"/>
  <c r="C474" i="10"/>
  <c r="A475" i="10"/>
  <c r="B475" i="10"/>
  <c r="C475" i="10"/>
  <c r="A476" i="10"/>
  <c r="B476" i="10"/>
  <c r="C476" i="10"/>
  <c r="A477" i="10"/>
  <c r="B477" i="10"/>
  <c r="C477" i="10"/>
  <c r="A478" i="10"/>
  <c r="B478" i="10"/>
  <c r="C478" i="10"/>
  <c r="A479" i="10"/>
  <c r="B479" i="10"/>
  <c r="C479" i="10"/>
  <c r="A480" i="10"/>
  <c r="B480" i="10"/>
  <c r="C480" i="10"/>
  <c r="A481" i="10"/>
  <c r="B481" i="10"/>
  <c r="C481" i="10"/>
  <c r="A482" i="10"/>
  <c r="B482" i="10"/>
  <c r="C482" i="10"/>
  <c r="A483" i="10"/>
  <c r="B483" i="10"/>
  <c r="C483" i="10"/>
  <c r="A484" i="10"/>
  <c r="B484" i="10"/>
  <c r="C484" i="10"/>
  <c r="A485" i="10"/>
  <c r="B485" i="10"/>
  <c r="C485" i="10"/>
  <c r="A486" i="10"/>
  <c r="B486" i="10"/>
  <c r="C486" i="10"/>
  <c r="A487" i="10"/>
  <c r="B487" i="10"/>
  <c r="C487" i="10"/>
  <c r="A488" i="10"/>
  <c r="B488" i="10"/>
  <c r="C488" i="10"/>
  <c r="A489" i="10"/>
  <c r="B489" i="10"/>
  <c r="C489" i="10"/>
  <c r="A490" i="10"/>
  <c r="B490" i="10"/>
  <c r="C490" i="10"/>
  <c r="A491" i="10"/>
  <c r="B491" i="10"/>
  <c r="C491" i="10"/>
  <c r="A492" i="10"/>
  <c r="B492" i="10"/>
  <c r="C492" i="10"/>
  <c r="A493" i="10"/>
  <c r="B493" i="10"/>
  <c r="C493" i="10"/>
  <c r="A494" i="10"/>
  <c r="B494" i="10"/>
  <c r="C494" i="10"/>
  <c r="A495" i="10"/>
  <c r="B495" i="10"/>
  <c r="C495" i="10"/>
  <c r="A496" i="10"/>
  <c r="B496" i="10"/>
  <c r="C496" i="10"/>
  <c r="A497" i="10"/>
  <c r="B497" i="10"/>
  <c r="C497" i="10"/>
  <c r="A498" i="10"/>
  <c r="B498" i="10"/>
  <c r="C498" i="10"/>
  <c r="A499" i="10"/>
  <c r="B499" i="10"/>
  <c r="C499" i="10"/>
  <c r="A500" i="10"/>
  <c r="B500" i="10"/>
  <c r="C500" i="10"/>
  <c r="A501" i="10"/>
  <c r="B501" i="10"/>
  <c r="C501" i="10"/>
  <c r="A502" i="10"/>
  <c r="B502" i="10"/>
  <c r="C502" i="10"/>
  <c r="A503" i="10"/>
  <c r="B503" i="10"/>
  <c r="C503" i="10"/>
  <c r="A504" i="10"/>
  <c r="B504" i="10"/>
  <c r="C504" i="10"/>
  <c r="A505" i="10"/>
  <c r="B505" i="10"/>
  <c r="E505" i="10" s="1"/>
  <c r="C505" i="10"/>
  <c r="A506" i="10"/>
  <c r="B506" i="10"/>
  <c r="C506" i="10"/>
  <c r="A507" i="10"/>
  <c r="B507" i="10"/>
  <c r="C507" i="10"/>
  <c r="A508" i="10"/>
  <c r="B508" i="10"/>
  <c r="C508" i="10"/>
  <c r="A509" i="10"/>
  <c r="B509" i="10"/>
  <c r="C509" i="10"/>
  <c r="A510" i="10"/>
  <c r="B510" i="10"/>
  <c r="C510" i="10"/>
  <c r="A511" i="10"/>
  <c r="B511" i="10"/>
  <c r="C511" i="10"/>
  <c r="A512" i="10"/>
  <c r="B512" i="10"/>
  <c r="C512" i="10"/>
  <c r="A513" i="10"/>
  <c r="B513" i="10"/>
  <c r="C513" i="10"/>
  <c r="A514" i="10"/>
  <c r="B514" i="10"/>
  <c r="C514" i="10"/>
  <c r="A515" i="10"/>
  <c r="B515" i="10"/>
  <c r="C515" i="10"/>
  <c r="A516" i="10"/>
  <c r="B516" i="10"/>
  <c r="C516" i="10"/>
  <c r="A517" i="10"/>
  <c r="B517" i="10"/>
  <c r="C517" i="10"/>
  <c r="A518" i="10"/>
  <c r="B518" i="10"/>
  <c r="C518" i="10"/>
  <c r="A519" i="10"/>
  <c r="B519" i="10"/>
  <c r="C519" i="10"/>
  <c r="A520" i="10"/>
  <c r="B520" i="10"/>
  <c r="C520" i="10"/>
  <c r="A521" i="10"/>
  <c r="B521" i="10"/>
  <c r="C521" i="10"/>
  <c r="A522" i="10"/>
  <c r="B522" i="10"/>
  <c r="C522" i="10"/>
  <c r="A523" i="10"/>
  <c r="B523" i="10"/>
  <c r="C523" i="10"/>
  <c r="A524" i="10"/>
  <c r="B524" i="10"/>
  <c r="C524" i="10"/>
  <c r="A525" i="10"/>
  <c r="B525" i="10"/>
  <c r="C525" i="10"/>
  <c r="A526" i="10"/>
  <c r="B526" i="10"/>
  <c r="C526" i="10"/>
  <c r="A527" i="10"/>
  <c r="B527" i="10"/>
  <c r="C527" i="10"/>
  <c r="A528" i="10"/>
  <c r="B528" i="10"/>
  <c r="C528" i="10"/>
  <c r="A529" i="10"/>
  <c r="B529" i="10"/>
  <c r="C529" i="10"/>
  <c r="A530" i="10"/>
  <c r="B530" i="10"/>
  <c r="C530" i="10"/>
  <c r="A531" i="10"/>
  <c r="B531" i="10"/>
  <c r="C531" i="10"/>
  <c r="A532" i="10"/>
  <c r="B532" i="10"/>
  <c r="C532" i="10"/>
  <c r="A533" i="10"/>
  <c r="B533" i="10"/>
  <c r="C533" i="10"/>
  <c r="A534" i="10"/>
  <c r="B534" i="10"/>
  <c r="C534" i="10"/>
  <c r="A535" i="10"/>
  <c r="B535" i="10"/>
  <c r="C535" i="10"/>
  <c r="A536" i="10"/>
  <c r="B536" i="10"/>
  <c r="C536" i="10"/>
  <c r="A537" i="10"/>
  <c r="B537" i="10"/>
  <c r="C537" i="10"/>
  <c r="A538" i="10"/>
  <c r="B538" i="10"/>
  <c r="C538" i="10"/>
  <c r="A539" i="10"/>
  <c r="B539" i="10"/>
  <c r="C539" i="10"/>
  <c r="A540" i="10"/>
  <c r="B540" i="10"/>
  <c r="C540" i="10"/>
  <c r="A541" i="10"/>
  <c r="B541" i="10"/>
  <c r="C541" i="10"/>
  <c r="A542" i="10"/>
  <c r="B542" i="10"/>
  <c r="C542" i="10"/>
  <c r="A543" i="10"/>
  <c r="B543" i="10"/>
  <c r="C543" i="10"/>
  <c r="A544" i="10"/>
  <c r="B544" i="10"/>
  <c r="C544" i="10"/>
  <c r="A545" i="10"/>
  <c r="B545" i="10"/>
  <c r="C545" i="10"/>
  <c r="A546" i="10"/>
  <c r="B546" i="10"/>
  <c r="C546" i="10"/>
  <c r="A547" i="10"/>
  <c r="B547" i="10"/>
  <c r="C547" i="10"/>
  <c r="A548" i="10"/>
  <c r="B548" i="10"/>
  <c r="C548" i="10"/>
  <c r="A549" i="10"/>
  <c r="B549" i="10"/>
  <c r="C549" i="10"/>
  <c r="A550" i="10"/>
  <c r="B550" i="10"/>
  <c r="C550" i="10"/>
  <c r="A551" i="10"/>
  <c r="B551" i="10"/>
  <c r="C551" i="10"/>
  <c r="A552" i="10"/>
  <c r="B552" i="10"/>
  <c r="C552" i="10"/>
  <c r="A553" i="10"/>
  <c r="B553" i="10"/>
  <c r="C553" i="10"/>
  <c r="A554" i="10"/>
  <c r="B554" i="10"/>
  <c r="C554" i="10"/>
  <c r="A555" i="10"/>
  <c r="B555" i="10"/>
  <c r="C555" i="10"/>
  <c r="A556" i="10"/>
  <c r="B556" i="10"/>
  <c r="C556" i="10"/>
  <c r="A557" i="10"/>
  <c r="B557" i="10"/>
  <c r="C557" i="10"/>
  <c r="A558" i="10"/>
  <c r="B558" i="10"/>
  <c r="C558" i="10"/>
  <c r="A559" i="10"/>
  <c r="B559" i="10"/>
  <c r="C559" i="10"/>
  <c r="A560" i="10"/>
  <c r="B560" i="10"/>
  <c r="C560" i="10"/>
  <c r="A561" i="10"/>
  <c r="B561" i="10"/>
  <c r="C561" i="10"/>
  <c r="A562" i="10"/>
  <c r="B562" i="10"/>
  <c r="C562" i="10"/>
  <c r="A563" i="10"/>
  <c r="B563" i="10"/>
  <c r="C563" i="10"/>
  <c r="A564" i="10"/>
  <c r="B564" i="10"/>
  <c r="C564" i="10"/>
  <c r="A565" i="10"/>
  <c r="B565" i="10"/>
  <c r="C565" i="10"/>
  <c r="A566" i="10"/>
  <c r="B566" i="10"/>
  <c r="C566" i="10"/>
  <c r="A567" i="10"/>
  <c r="B567" i="10"/>
  <c r="C567" i="10"/>
  <c r="A568" i="10"/>
  <c r="B568" i="10"/>
  <c r="C568" i="10"/>
  <c r="A569" i="10"/>
  <c r="B569" i="10"/>
  <c r="C569" i="10"/>
  <c r="A570" i="10"/>
  <c r="B570" i="10"/>
  <c r="C570" i="10"/>
  <c r="A571" i="10"/>
  <c r="B571" i="10"/>
  <c r="C571" i="10"/>
  <c r="A572" i="10"/>
  <c r="B572" i="10"/>
  <c r="C572" i="10"/>
  <c r="A573" i="10"/>
  <c r="B573" i="10"/>
  <c r="C573" i="10"/>
  <c r="A574" i="10"/>
  <c r="B574" i="10"/>
  <c r="C574" i="10"/>
  <c r="A575" i="10"/>
  <c r="B575" i="10"/>
  <c r="C575" i="10"/>
  <c r="A576" i="10"/>
  <c r="B576" i="10"/>
  <c r="C576" i="10"/>
  <c r="A577" i="10"/>
  <c r="B577" i="10"/>
  <c r="C577" i="10"/>
  <c r="A578" i="10"/>
  <c r="B578" i="10"/>
  <c r="C578" i="10"/>
  <c r="A579" i="10"/>
  <c r="B579" i="10"/>
  <c r="C579" i="10"/>
  <c r="A580" i="10"/>
  <c r="B580" i="10"/>
  <c r="C580" i="10"/>
  <c r="A581" i="10"/>
  <c r="B581" i="10"/>
  <c r="C581" i="10"/>
  <c r="A582" i="10"/>
  <c r="B582" i="10"/>
  <c r="C582" i="10"/>
  <c r="A583" i="10"/>
  <c r="B583" i="10"/>
  <c r="C583" i="10"/>
  <c r="A584" i="10"/>
  <c r="B584" i="10"/>
  <c r="C584" i="10"/>
  <c r="A585" i="10"/>
  <c r="B585" i="10"/>
  <c r="C585" i="10"/>
  <c r="A586" i="10"/>
  <c r="B586" i="10"/>
  <c r="C586" i="10"/>
  <c r="A587" i="10"/>
  <c r="B587" i="10"/>
  <c r="C587" i="10"/>
  <c r="A588" i="10"/>
  <c r="B588" i="10"/>
  <c r="C588" i="10"/>
  <c r="A589" i="10"/>
  <c r="B589" i="10"/>
  <c r="C589" i="10"/>
  <c r="A590" i="10"/>
  <c r="B590" i="10"/>
  <c r="C590" i="10"/>
  <c r="A591" i="10"/>
  <c r="B591" i="10"/>
  <c r="C591" i="10"/>
  <c r="A592" i="10"/>
  <c r="B592" i="10"/>
  <c r="C592" i="10"/>
  <c r="A593" i="10"/>
  <c r="B593" i="10"/>
  <c r="C593" i="10"/>
  <c r="A594" i="10"/>
  <c r="B594" i="10"/>
  <c r="C594" i="10"/>
  <c r="A595" i="10"/>
  <c r="B595" i="10"/>
  <c r="C595" i="10"/>
  <c r="A596" i="10"/>
  <c r="B596" i="10"/>
  <c r="C596" i="10"/>
  <c r="A597" i="10"/>
  <c r="B597" i="10"/>
  <c r="C597" i="10"/>
  <c r="A598" i="10"/>
  <c r="B598" i="10"/>
  <c r="C598" i="10"/>
  <c r="A599" i="10"/>
  <c r="B599" i="10"/>
  <c r="C599" i="10"/>
  <c r="A600" i="10"/>
  <c r="B600" i="10"/>
  <c r="C600" i="10"/>
  <c r="A601" i="10"/>
  <c r="B601" i="10"/>
  <c r="C601" i="10"/>
  <c r="A602" i="10"/>
  <c r="B602" i="10"/>
  <c r="C602" i="10"/>
  <c r="A603" i="10"/>
  <c r="B603" i="10"/>
  <c r="C603" i="10"/>
  <c r="A604" i="10"/>
  <c r="B604" i="10"/>
  <c r="C604" i="10"/>
  <c r="A605" i="10"/>
  <c r="B605" i="10"/>
  <c r="C605" i="10"/>
  <c r="A606" i="10"/>
  <c r="B606" i="10"/>
  <c r="C606" i="10"/>
  <c r="A607" i="10"/>
  <c r="B607" i="10"/>
  <c r="C607" i="10"/>
  <c r="A608" i="10"/>
  <c r="B608" i="10"/>
  <c r="C608" i="10"/>
  <c r="A609" i="10"/>
  <c r="B609" i="10"/>
  <c r="C609" i="10"/>
  <c r="A610" i="10"/>
  <c r="B610" i="10"/>
  <c r="C610" i="10"/>
  <c r="A611" i="10"/>
  <c r="B611" i="10"/>
  <c r="C611" i="10"/>
  <c r="A612" i="10"/>
  <c r="B612" i="10"/>
  <c r="C612" i="10"/>
  <c r="A613" i="10"/>
  <c r="B613" i="10"/>
  <c r="C613" i="10"/>
  <c r="A614" i="10"/>
  <c r="B614" i="10"/>
  <c r="C614" i="10"/>
  <c r="A615" i="10"/>
  <c r="B615" i="10"/>
  <c r="C615" i="10"/>
  <c r="A616" i="10"/>
  <c r="B616" i="10"/>
  <c r="C616" i="10"/>
  <c r="A617" i="10"/>
  <c r="B617" i="10"/>
  <c r="C617" i="10"/>
  <c r="A618" i="10"/>
  <c r="B618" i="10"/>
  <c r="C618" i="10"/>
  <c r="A619" i="10"/>
  <c r="B619" i="10"/>
  <c r="C619" i="10"/>
  <c r="A620" i="10"/>
  <c r="B620" i="10"/>
  <c r="C620" i="10"/>
  <c r="A621" i="10"/>
  <c r="B621" i="10"/>
  <c r="C621" i="10"/>
  <c r="A622" i="10"/>
  <c r="B622" i="10"/>
  <c r="C622" i="10"/>
  <c r="A623" i="10"/>
  <c r="B623" i="10"/>
  <c r="C623" i="10"/>
  <c r="A624" i="10"/>
  <c r="B624" i="10"/>
  <c r="C624" i="10"/>
  <c r="A625" i="10"/>
  <c r="B625" i="10"/>
  <c r="C625" i="10"/>
  <c r="A626" i="10"/>
  <c r="B626" i="10"/>
  <c r="C626" i="10"/>
  <c r="A627" i="10"/>
  <c r="B627" i="10"/>
  <c r="C627" i="10"/>
  <c r="A628" i="10"/>
  <c r="B628" i="10"/>
  <c r="C628" i="10"/>
  <c r="A629" i="10"/>
  <c r="B629" i="10"/>
  <c r="C629" i="10"/>
  <c r="A630" i="10"/>
  <c r="B630" i="10"/>
  <c r="C630" i="10"/>
  <c r="A631" i="10"/>
  <c r="B631" i="10"/>
  <c r="C631" i="10"/>
  <c r="A632" i="10"/>
  <c r="B632" i="10"/>
  <c r="C632" i="10"/>
  <c r="A633" i="10"/>
  <c r="B633" i="10"/>
  <c r="C633" i="10"/>
  <c r="A634" i="10"/>
  <c r="B634" i="10"/>
  <c r="C634" i="10"/>
  <c r="A635" i="10"/>
  <c r="B635" i="10"/>
  <c r="C635" i="10"/>
  <c r="A636" i="10"/>
  <c r="B636" i="10"/>
  <c r="C636" i="10"/>
  <c r="A637" i="10"/>
  <c r="B637" i="10"/>
  <c r="C637" i="10"/>
  <c r="A638" i="10"/>
  <c r="B638" i="10"/>
  <c r="C638" i="10"/>
  <c r="A639" i="10"/>
  <c r="B639" i="10"/>
  <c r="C639" i="10"/>
  <c r="A640" i="10"/>
  <c r="B640" i="10"/>
  <c r="C640" i="10"/>
  <c r="A641" i="10"/>
  <c r="B641" i="10"/>
  <c r="C641" i="10"/>
  <c r="A642" i="10"/>
  <c r="B642" i="10"/>
  <c r="C642" i="10"/>
  <c r="A643" i="10"/>
  <c r="B643" i="10"/>
  <c r="C643" i="10"/>
  <c r="A644" i="10"/>
  <c r="B644" i="10"/>
  <c r="C644" i="10"/>
  <c r="A645" i="10"/>
  <c r="B645" i="10"/>
  <c r="C645" i="10"/>
  <c r="A646" i="10"/>
  <c r="B646" i="10"/>
  <c r="C646" i="10"/>
  <c r="A647" i="10"/>
  <c r="B647" i="10"/>
  <c r="C647" i="10"/>
  <c r="A648" i="10"/>
  <c r="B648" i="10"/>
  <c r="C648" i="10"/>
  <c r="A649" i="10"/>
  <c r="B649" i="10"/>
  <c r="C649" i="10"/>
  <c r="A650" i="10"/>
  <c r="B650" i="10"/>
  <c r="C650" i="10"/>
  <c r="A651" i="10"/>
  <c r="B651" i="10"/>
  <c r="C651" i="10"/>
  <c r="A652" i="10"/>
  <c r="B652" i="10"/>
  <c r="C652" i="10"/>
  <c r="A653" i="10"/>
  <c r="B653" i="10"/>
  <c r="C653" i="10"/>
  <c r="A654" i="10"/>
  <c r="B654" i="10"/>
  <c r="C654" i="10"/>
  <c r="A655" i="10"/>
  <c r="B655" i="10"/>
  <c r="C655" i="10"/>
  <c r="A656" i="10"/>
  <c r="B656" i="10"/>
  <c r="C656" i="10"/>
  <c r="A657" i="10"/>
  <c r="B657" i="10"/>
  <c r="C657" i="10"/>
  <c r="A658" i="10"/>
  <c r="B658" i="10"/>
  <c r="C658" i="10"/>
  <c r="A659" i="10"/>
  <c r="B659" i="10"/>
  <c r="C659" i="10"/>
  <c r="A660" i="10"/>
  <c r="B660" i="10"/>
  <c r="C660" i="10"/>
  <c r="A661" i="10"/>
  <c r="B661" i="10"/>
  <c r="C661" i="10"/>
  <c r="A662" i="10"/>
  <c r="B662" i="10"/>
  <c r="C662" i="10"/>
  <c r="A663" i="10"/>
  <c r="B663" i="10"/>
  <c r="C663" i="10"/>
  <c r="A664" i="10"/>
  <c r="B664" i="10"/>
  <c r="C664" i="10"/>
  <c r="A665" i="10"/>
  <c r="B665" i="10"/>
  <c r="C665" i="10"/>
  <c r="A666" i="10"/>
  <c r="B666" i="10"/>
  <c r="C666" i="10"/>
  <c r="A667" i="10"/>
  <c r="B667" i="10"/>
  <c r="C667" i="10"/>
  <c r="A668" i="10"/>
  <c r="B668" i="10"/>
  <c r="C668" i="10"/>
  <c r="A669" i="10"/>
  <c r="B669" i="10"/>
  <c r="C669" i="10"/>
  <c r="A670" i="10"/>
  <c r="B670" i="10"/>
  <c r="C670" i="10"/>
  <c r="A671" i="10"/>
  <c r="B671" i="10"/>
  <c r="C671" i="10"/>
  <c r="A672" i="10"/>
  <c r="B672" i="10"/>
  <c r="C672" i="10"/>
  <c r="A673" i="10"/>
  <c r="B673" i="10"/>
  <c r="C673" i="10"/>
  <c r="A674" i="10"/>
  <c r="B674" i="10"/>
  <c r="C674" i="10"/>
  <c r="A675" i="10"/>
  <c r="B675" i="10"/>
  <c r="C675" i="10"/>
  <c r="A676" i="10"/>
  <c r="B676" i="10"/>
  <c r="C676" i="10"/>
  <c r="A677" i="10"/>
  <c r="B677" i="10"/>
  <c r="C677" i="10"/>
  <c r="A678" i="10"/>
  <c r="B678" i="10"/>
  <c r="C678" i="10"/>
  <c r="A679" i="10"/>
  <c r="B679" i="10"/>
  <c r="C679" i="10"/>
  <c r="A680" i="10"/>
  <c r="B680" i="10"/>
  <c r="C680" i="10"/>
  <c r="A681" i="10"/>
  <c r="B681" i="10"/>
  <c r="C681" i="10"/>
  <c r="A682" i="10"/>
  <c r="B682" i="10"/>
  <c r="C682" i="10"/>
  <c r="A683" i="10"/>
  <c r="B683" i="10"/>
  <c r="C683" i="10"/>
  <c r="A684" i="10"/>
  <c r="B684" i="10"/>
  <c r="C684" i="10"/>
  <c r="A685" i="10"/>
  <c r="B685" i="10"/>
  <c r="C685" i="10"/>
  <c r="A686" i="10"/>
  <c r="B686" i="10"/>
  <c r="C686" i="10"/>
  <c r="A687" i="10"/>
  <c r="B687" i="10"/>
  <c r="C687" i="10"/>
  <c r="A688" i="10"/>
  <c r="B688" i="10"/>
  <c r="C688" i="10"/>
  <c r="A689" i="10"/>
  <c r="B689" i="10"/>
  <c r="C689" i="10"/>
  <c r="A690" i="10"/>
  <c r="B690" i="10"/>
  <c r="C690" i="10"/>
  <c r="A691" i="10"/>
  <c r="B691" i="10"/>
  <c r="C691" i="10"/>
  <c r="A692" i="10"/>
  <c r="B692" i="10"/>
  <c r="C692" i="10"/>
  <c r="A693" i="10"/>
  <c r="B693" i="10"/>
  <c r="C693" i="10"/>
  <c r="A694" i="10"/>
  <c r="B694" i="10"/>
  <c r="C694" i="10"/>
  <c r="A695" i="10"/>
  <c r="B695" i="10"/>
  <c r="C695" i="10"/>
  <c r="A696" i="10"/>
  <c r="B696" i="10"/>
  <c r="C696" i="10"/>
  <c r="A697" i="10"/>
  <c r="B697" i="10"/>
  <c r="C697" i="10"/>
  <c r="A698" i="10"/>
  <c r="B698" i="10"/>
  <c r="C698" i="10"/>
  <c r="A699" i="10"/>
  <c r="B699" i="10"/>
  <c r="C699" i="10"/>
  <c r="A700" i="10"/>
  <c r="B700" i="10"/>
  <c r="C700" i="10"/>
  <c r="A701" i="10"/>
  <c r="B701" i="10"/>
  <c r="C701" i="10"/>
  <c r="A702" i="10"/>
  <c r="B702" i="10"/>
  <c r="C702" i="10"/>
  <c r="A703" i="10"/>
  <c r="B703" i="10"/>
  <c r="C703" i="10"/>
  <c r="A704" i="10"/>
  <c r="B704" i="10"/>
  <c r="C704" i="10"/>
  <c r="A705" i="10"/>
  <c r="B705" i="10"/>
  <c r="C705" i="10"/>
  <c r="A706" i="10"/>
  <c r="B706" i="10"/>
  <c r="C706" i="10"/>
  <c r="A707" i="10"/>
  <c r="B707" i="10"/>
  <c r="C707" i="10"/>
  <c r="A708" i="10"/>
  <c r="B708" i="10"/>
  <c r="C708" i="10"/>
  <c r="A709" i="10"/>
  <c r="B709" i="10"/>
  <c r="C709" i="10"/>
  <c r="A710" i="10"/>
  <c r="B710" i="10"/>
  <c r="C710" i="10"/>
  <c r="A711" i="10"/>
  <c r="B711" i="10"/>
  <c r="C711" i="10"/>
  <c r="A712" i="10"/>
  <c r="B712" i="10"/>
  <c r="C712" i="10"/>
  <c r="A713" i="10"/>
  <c r="B713" i="10"/>
  <c r="C713" i="10"/>
  <c r="A714" i="10"/>
  <c r="B714" i="10"/>
  <c r="C714" i="10"/>
  <c r="A715" i="10"/>
  <c r="B715" i="10"/>
  <c r="C715" i="10"/>
  <c r="A716" i="10"/>
  <c r="B716" i="10"/>
  <c r="C716" i="10"/>
  <c r="A717" i="10"/>
  <c r="B717" i="10"/>
  <c r="C717" i="10"/>
  <c r="A718" i="10"/>
  <c r="B718" i="10"/>
  <c r="C718" i="10"/>
  <c r="A719" i="10"/>
  <c r="B719" i="10"/>
  <c r="C719" i="10"/>
  <c r="A720" i="10"/>
  <c r="B720" i="10"/>
  <c r="C720" i="10"/>
  <c r="A721" i="10"/>
  <c r="B721" i="10"/>
  <c r="C721" i="10"/>
  <c r="A722" i="10"/>
  <c r="B722" i="10"/>
  <c r="C722" i="10"/>
  <c r="A723" i="10"/>
  <c r="B723" i="10"/>
  <c r="C723" i="10"/>
  <c r="A724" i="10"/>
  <c r="B724" i="10"/>
  <c r="C724" i="10"/>
  <c r="A725" i="10"/>
  <c r="B725" i="10"/>
  <c r="C725" i="10"/>
  <c r="A726" i="10"/>
  <c r="B726" i="10"/>
  <c r="C726" i="10"/>
  <c r="A727" i="10"/>
  <c r="B727" i="10"/>
  <c r="C727" i="10"/>
  <c r="A728" i="10"/>
  <c r="B728" i="10"/>
  <c r="C728" i="10"/>
  <c r="A729" i="10"/>
  <c r="B729" i="10"/>
  <c r="C729" i="10"/>
  <c r="A730" i="10"/>
  <c r="B730" i="10"/>
  <c r="C730" i="10"/>
  <c r="A731" i="10"/>
  <c r="B731" i="10"/>
  <c r="C731" i="10"/>
  <c r="A732" i="10"/>
  <c r="B732" i="10"/>
  <c r="C732" i="10"/>
  <c r="A733" i="10"/>
  <c r="B733" i="10"/>
  <c r="C733" i="10"/>
  <c r="A734" i="10"/>
  <c r="B734" i="10"/>
  <c r="C734" i="10"/>
  <c r="A735" i="10"/>
  <c r="B735" i="10"/>
  <c r="C735" i="10"/>
  <c r="A736" i="10"/>
  <c r="B736" i="10"/>
  <c r="C736" i="10"/>
  <c r="A737" i="10"/>
  <c r="B737" i="10"/>
  <c r="C737" i="10"/>
  <c r="A738" i="10"/>
  <c r="B738" i="10"/>
  <c r="C738" i="10"/>
  <c r="A739" i="10"/>
  <c r="B739" i="10"/>
  <c r="C739" i="10"/>
  <c r="A740" i="10"/>
  <c r="B740" i="10"/>
  <c r="C740" i="10"/>
  <c r="A741" i="10"/>
  <c r="B741" i="10"/>
  <c r="C741" i="10"/>
  <c r="A742" i="10"/>
  <c r="B742" i="10"/>
  <c r="C742" i="10"/>
  <c r="A743" i="10"/>
  <c r="B743" i="10"/>
  <c r="C743" i="10"/>
  <c r="A744" i="10"/>
  <c r="B744" i="10"/>
  <c r="C744" i="10"/>
  <c r="A745" i="10"/>
  <c r="B745" i="10"/>
  <c r="C745" i="10"/>
  <c r="A746" i="10"/>
  <c r="B746" i="10"/>
  <c r="C746" i="10"/>
  <c r="A747" i="10"/>
  <c r="B747" i="10"/>
  <c r="C747" i="10"/>
  <c r="A748" i="10"/>
  <c r="B748" i="10"/>
  <c r="C748" i="10"/>
  <c r="A749" i="10"/>
  <c r="B749" i="10"/>
  <c r="C749" i="10"/>
  <c r="A750" i="10"/>
  <c r="B750" i="10"/>
  <c r="C750" i="10"/>
  <c r="A751" i="10"/>
  <c r="B751" i="10"/>
  <c r="C751" i="10"/>
  <c r="A752" i="10"/>
  <c r="B752" i="10"/>
  <c r="C752" i="10"/>
  <c r="A753" i="10"/>
  <c r="B753" i="10"/>
  <c r="C753" i="10"/>
  <c r="A754" i="10"/>
  <c r="B754" i="10"/>
  <c r="C754" i="10"/>
  <c r="A755" i="10"/>
  <c r="B755" i="10"/>
  <c r="C755" i="10"/>
  <c r="A756" i="10"/>
  <c r="B756" i="10"/>
  <c r="C756" i="10"/>
  <c r="A757" i="10"/>
  <c r="B757" i="10"/>
  <c r="C757" i="10"/>
  <c r="A758" i="10"/>
  <c r="B758" i="10"/>
  <c r="C758" i="10"/>
  <c r="A759" i="10"/>
  <c r="B759" i="10"/>
  <c r="C759" i="10"/>
  <c r="A760" i="10"/>
  <c r="B760" i="10"/>
  <c r="C760" i="10"/>
  <c r="A761" i="10"/>
  <c r="B761" i="10"/>
  <c r="C761" i="10"/>
  <c r="A762" i="10"/>
  <c r="B762" i="10"/>
  <c r="C762" i="10"/>
  <c r="A763" i="10"/>
  <c r="B763" i="10"/>
  <c r="C763" i="10"/>
  <c r="A764" i="10"/>
  <c r="B764" i="10"/>
  <c r="C764" i="10"/>
  <c r="A765" i="10"/>
  <c r="B765" i="10"/>
  <c r="C765" i="10"/>
  <c r="A766" i="10"/>
  <c r="B766" i="10"/>
  <c r="C766" i="10"/>
  <c r="A767" i="10"/>
  <c r="B767" i="10"/>
  <c r="C767" i="10"/>
  <c r="A768" i="10"/>
  <c r="B768" i="10"/>
  <c r="C768" i="10"/>
  <c r="A769" i="10"/>
  <c r="B769" i="10"/>
  <c r="C769" i="10"/>
  <c r="A770" i="10"/>
  <c r="B770" i="10"/>
  <c r="C770" i="10"/>
  <c r="A771" i="10"/>
  <c r="B771" i="10"/>
  <c r="C771" i="10"/>
  <c r="A772" i="10"/>
  <c r="B772" i="10"/>
  <c r="C772" i="10"/>
  <c r="A773" i="10"/>
  <c r="B773" i="10"/>
  <c r="C773" i="10"/>
  <c r="A774" i="10"/>
  <c r="B774" i="10"/>
  <c r="C774" i="10"/>
  <c r="A775" i="10"/>
  <c r="B775" i="10"/>
  <c r="C775" i="10"/>
  <c r="A776" i="10"/>
  <c r="B776" i="10"/>
  <c r="C776" i="10"/>
  <c r="A777" i="10"/>
  <c r="B777" i="10"/>
  <c r="C777" i="10"/>
  <c r="A778" i="10"/>
  <c r="B778" i="10"/>
  <c r="C778" i="10"/>
  <c r="A779" i="10"/>
  <c r="B779" i="10"/>
  <c r="C779" i="10"/>
  <c r="A780" i="10"/>
  <c r="B780" i="10"/>
  <c r="C780" i="10"/>
  <c r="A781" i="10"/>
  <c r="B781" i="10"/>
  <c r="C781" i="10"/>
  <c r="A782" i="10"/>
  <c r="B782" i="10"/>
  <c r="C782" i="10"/>
  <c r="A783" i="10"/>
  <c r="B783" i="10"/>
  <c r="C783" i="10"/>
  <c r="A784" i="10"/>
  <c r="B784" i="10"/>
  <c r="C784" i="10"/>
  <c r="A785" i="10"/>
  <c r="B785" i="10"/>
  <c r="C785" i="10"/>
  <c r="A786" i="10"/>
  <c r="B786" i="10"/>
  <c r="C786" i="10"/>
  <c r="A787" i="10"/>
  <c r="B787" i="10"/>
  <c r="C787" i="10"/>
  <c r="A788" i="10"/>
  <c r="B788" i="10"/>
  <c r="C788" i="10"/>
  <c r="A789" i="10"/>
  <c r="B789" i="10"/>
  <c r="C789" i="10"/>
  <c r="A790" i="10"/>
  <c r="B790" i="10"/>
  <c r="C790" i="10"/>
  <c r="A791" i="10"/>
  <c r="B791" i="10"/>
  <c r="C791" i="10"/>
  <c r="A792" i="10"/>
  <c r="B792" i="10"/>
  <c r="C792" i="10"/>
  <c r="A793" i="10"/>
  <c r="B793" i="10"/>
  <c r="C793" i="10"/>
  <c r="A794" i="10"/>
  <c r="B794" i="10"/>
  <c r="C794" i="10"/>
  <c r="A795" i="10"/>
  <c r="B795" i="10"/>
  <c r="C795" i="10"/>
  <c r="A796" i="10"/>
  <c r="B796" i="10"/>
  <c r="C796" i="10"/>
  <c r="A797" i="10"/>
  <c r="B797" i="10"/>
  <c r="C797" i="10"/>
  <c r="A798" i="10"/>
  <c r="B798" i="10"/>
  <c r="C798" i="10"/>
  <c r="A799" i="10"/>
  <c r="B799" i="10"/>
  <c r="C799" i="10"/>
  <c r="A800" i="10"/>
  <c r="B800" i="10"/>
  <c r="C800" i="10"/>
  <c r="A801" i="10"/>
  <c r="B801" i="10"/>
  <c r="C801" i="10"/>
  <c r="A802" i="10"/>
  <c r="B802" i="10"/>
  <c r="C802" i="10"/>
  <c r="A803" i="10"/>
  <c r="B803" i="10"/>
  <c r="C803" i="10"/>
  <c r="A804" i="10"/>
  <c r="B804" i="10"/>
  <c r="C804" i="10"/>
  <c r="A805" i="10"/>
  <c r="B805" i="10"/>
  <c r="C805" i="10"/>
  <c r="A806" i="10"/>
  <c r="B806" i="10"/>
  <c r="C806" i="10"/>
  <c r="A807" i="10"/>
  <c r="B807" i="10"/>
  <c r="C807" i="10"/>
  <c r="A808" i="10"/>
  <c r="B808" i="10"/>
  <c r="C808" i="10"/>
  <c r="A809" i="10"/>
  <c r="B809" i="10"/>
  <c r="C809" i="10"/>
  <c r="A810" i="10"/>
  <c r="B810" i="10"/>
  <c r="C810" i="10"/>
  <c r="A811" i="10"/>
  <c r="B811" i="10"/>
  <c r="C811" i="10"/>
  <c r="A812" i="10"/>
  <c r="B812" i="10"/>
  <c r="C812" i="10"/>
  <c r="A813" i="10"/>
  <c r="B813" i="10"/>
  <c r="C813" i="10"/>
  <c r="A814" i="10"/>
  <c r="B814" i="10"/>
  <c r="C814" i="10"/>
  <c r="A815" i="10"/>
  <c r="B815" i="10"/>
  <c r="C815" i="10"/>
  <c r="A816" i="10"/>
  <c r="B816" i="10"/>
  <c r="C816" i="10"/>
  <c r="A817" i="10"/>
  <c r="B817" i="10"/>
  <c r="C817" i="10"/>
  <c r="A818" i="10"/>
  <c r="B818" i="10"/>
  <c r="C818" i="10"/>
  <c r="A819" i="10"/>
  <c r="B819" i="10"/>
  <c r="C819" i="10"/>
  <c r="A820" i="10"/>
  <c r="B820" i="10"/>
  <c r="C820" i="10"/>
  <c r="A821" i="10"/>
  <c r="B821" i="10"/>
  <c r="C821" i="10"/>
  <c r="A822" i="10"/>
  <c r="B822" i="10"/>
  <c r="C822" i="10"/>
  <c r="A823" i="10"/>
  <c r="B823" i="10"/>
  <c r="C823" i="10"/>
  <c r="A824" i="10"/>
  <c r="B824" i="10"/>
  <c r="C824" i="10"/>
  <c r="A825" i="10"/>
  <c r="B825" i="10"/>
  <c r="C825" i="10"/>
  <c r="A826" i="10"/>
  <c r="B826" i="10"/>
  <c r="C826" i="10"/>
  <c r="A827" i="10"/>
  <c r="B827" i="10"/>
  <c r="C827" i="10"/>
  <c r="A828" i="10"/>
  <c r="B828" i="10"/>
  <c r="C828" i="10"/>
  <c r="A829" i="10"/>
  <c r="B829" i="10"/>
  <c r="C829" i="10"/>
  <c r="A830" i="10"/>
  <c r="B830" i="10"/>
  <c r="C830" i="10"/>
  <c r="A831" i="10"/>
  <c r="B831" i="10"/>
  <c r="C831" i="10"/>
  <c r="A832" i="10"/>
  <c r="B832" i="10"/>
  <c r="C832" i="10"/>
  <c r="A833" i="10"/>
  <c r="B833" i="10"/>
  <c r="C833" i="10"/>
  <c r="A834" i="10"/>
  <c r="B834" i="10"/>
  <c r="C834" i="10"/>
  <c r="A835" i="10"/>
  <c r="B835" i="10"/>
  <c r="C835" i="10"/>
  <c r="A836" i="10"/>
  <c r="B836" i="10"/>
  <c r="C836" i="10"/>
  <c r="A837" i="10"/>
  <c r="B837" i="10"/>
  <c r="C837" i="10"/>
  <c r="A838" i="10"/>
  <c r="B838" i="10"/>
  <c r="C838" i="10"/>
  <c r="A839" i="10"/>
  <c r="B839" i="10"/>
  <c r="C839" i="10"/>
  <c r="A840" i="10"/>
  <c r="B840" i="10"/>
  <c r="C840" i="10"/>
  <c r="A841" i="10"/>
  <c r="B841" i="10"/>
  <c r="C841" i="10"/>
  <c r="A842" i="10"/>
  <c r="B842" i="10"/>
  <c r="C842" i="10"/>
  <c r="A843" i="10"/>
  <c r="B843" i="10"/>
  <c r="C843" i="10"/>
  <c r="A844" i="10"/>
  <c r="B844" i="10"/>
  <c r="C844" i="10"/>
  <c r="A845" i="10"/>
  <c r="B845" i="10"/>
  <c r="C845" i="10"/>
  <c r="A846" i="10"/>
  <c r="B846" i="10"/>
  <c r="C846" i="10"/>
  <c r="A847" i="10"/>
  <c r="B847" i="10"/>
  <c r="C847" i="10"/>
  <c r="A848" i="10"/>
  <c r="B848" i="10"/>
  <c r="C848" i="10"/>
  <c r="A849" i="10"/>
  <c r="B849" i="10"/>
  <c r="C849" i="10"/>
  <c r="A850" i="10"/>
  <c r="B850" i="10"/>
  <c r="C850" i="10"/>
  <c r="A851" i="10"/>
  <c r="B851" i="10"/>
  <c r="C851" i="10"/>
  <c r="A852" i="10"/>
  <c r="B852" i="10"/>
  <c r="C852" i="10"/>
  <c r="A853" i="10"/>
  <c r="B853" i="10"/>
  <c r="C853" i="10"/>
  <c r="A854" i="10"/>
  <c r="B854" i="10"/>
  <c r="C854" i="10"/>
  <c r="A855" i="10"/>
  <c r="B855" i="10"/>
  <c r="C855" i="10"/>
  <c r="A856" i="10"/>
  <c r="B856" i="10"/>
  <c r="C856" i="10"/>
  <c r="A857" i="10"/>
  <c r="B857" i="10"/>
  <c r="C857" i="10"/>
  <c r="A858" i="10"/>
  <c r="B858" i="10"/>
  <c r="C858" i="10"/>
  <c r="A859" i="10"/>
  <c r="B859" i="10"/>
  <c r="C859" i="10"/>
  <c r="A860" i="10"/>
  <c r="B860" i="10"/>
  <c r="C860" i="10"/>
  <c r="A861" i="10"/>
  <c r="B861" i="10"/>
  <c r="C861" i="10"/>
  <c r="A862" i="10"/>
  <c r="B862" i="10"/>
  <c r="C862" i="10"/>
  <c r="A863" i="10"/>
  <c r="B863" i="10"/>
  <c r="C863" i="10"/>
  <c r="A864" i="10"/>
  <c r="B864" i="10"/>
  <c r="C864" i="10"/>
  <c r="A865" i="10"/>
  <c r="B865" i="10"/>
  <c r="C865" i="10"/>
  <c r="A866" i="10"/>
  <c r="B866" i="10"/>
  <c r="C866" i="10"/>
  <c r="A867" i="10"/>
  <c r="B867" i="10"/>
  <c r="C867" i="10"/>
  <c r="A868" i="10"/>
  <c r="B868" i="10"/>
  <c r="C868" i="10"/>
  <c r="A869" i="10"/>
  <c r="B869" i="10"/>
  <c r="C869" i="10"/>
  <c r="A870" i="10"/>
  <c r="B870" i="10"/>
  <c r="C870" i="10"/>
  <c r="A871" i="10"/>
  <c r="B871" i="10"/>
  <c r="C871" i="10"/>
  <c r="A872" i="10"/>
  <c r="B872" i="10"/>
  <c r="C872" i="10"/>
  <c r="A873" i="10"/>
  <c r="B873" i="10"/>
  <c r="C873" i="10"/>
  <c r="B874" i="10"/>
  <c r="B878" i="10"/>
  <c r="B882" i="10"/>
  <c r="B886" i="10"/>
  <c r="B890" i="10"/>
  <c r="A894" i="10"/>
  <c r="B894" i="10"/>
  <c r="C894" i="10"/>
  <c r="A895" i="10"/>
  <c r="B895" i="10"/>
  <c r="C895" i="10"/>
  <c r="A896" i="10"/>
  <c r="B896" i="10"/>
  <c r="C896" i="10"/>
  <c r="A897" i="10"/>
  <c r="E897" i="10" s="1"/>
  <c r="B897" i="10"/>
  <c r="C897" i="10"/>
  <c r="A898" i="10"/>
  <c r="B898" i="10"/>
  <c r="C898" i="10"/>
  <c r="A899" i="10"/>
  <c r="B899" i="10"/>
  <c r="C899" i="10"/>
  <c r="A900" i="10"/>
  <c r="B900" i="10"/>
  <c r="C900" i="10"/>
  <c r="A901" i="10"/>
  <c r="B901" i="10"/>
  <c r="C901" i="10"/>
  <c r="A902" i="10"/>
  <c r="B902" i="10"/>
  <c r="C902" i="10"/>
  <c r="A903" i="10"/>
  <c r="B903" i="10"/>
  <c r="C903" i="10"/>
  <c r="A904" i="10"/>
  <c r="B904" i="10"/>
  <c r="C904" i="10"/>
  <c r="A905" i="10"/>
  <c r="B905" i="10"/>
  <c r="C905" i="10"/>
  <c r="A906" i="10"/>
  <c r="B906" i="10"/>
  <c r="C906" i="10"/>
  <c r="A907" i="10"/>
  <c r="B907" i="10"/>
  <c r="C907" i="10"/>
  <c r="A908" i="10"/>
  <c r="B908" i="10"/>
  <c r="C908" i="10"/>
  <c r="A909" i="10"/>
  <c r="B909" i="10"/>
  <c r="C909" i="10"/>
  <c r="A910" i="10"/>
  <c r="B910" i="10"/>
  <c r="C910" i="10"/>
  <c r="A911" i="10"/>
  <c r="B911" i="10"/>
  <c r="C911" i="10"/>
  <c r="A913" i="10"/>
  <c r="B913" i="10"/>
  <c r="C913" i="10"/>
  <c r="A914" i="10"/>
  <c r="B914" i="10"/>
  <c r="C914" i="10"/>
  <c r="A915" i="10"/>
  <c r="B915" i="10"/>
  <c r="C915" i="10"/>
  <c r="A916" i="10"/>
  <c r="B916" i="10"/>
  <c r="C916" i="10"/>
  <c r="A917" i="10"/>
  <c r="B917" i="10"/>
  <c r="C917" i="10"/>
  <c r="A918" i="10"/>
  <c r="B918" i="10"/>
  <c r="C918" i="10"/>
  <c r="A919" i="10"/>
  <c r="B919" i="10"/>
  <c r="C919" i="10"/>
  <c r="A920" i="10"/>
  <c r="B920" i="10"/>
  <c r="C920" i="10"/>
  <c r="A921" i="10"/>
  <c r="B921" i="10"/>
  <c r="C921" i="10"/>
  <c r="A922" i="10"/>
  <c r="B922" i="10"/>
  <c r="C922" i="10"/>
  <c r="A923" i="10"/>
  <c r="B923" i="10"/>
  <c r="C923" i="10"/>
  <c r="A924" i="10"/>
  <c r="B924" i="10"/>
  <c r="C924" i="10"/>
  <c r="A925" i="10"/>
  <c r="B925" i="10"/>
  <c r="C925" i="10"/>
  <c r="A926" i="10"/>
  <c r="B926" i="10"/>
  <c r="C926" i="10"/>
  <c r="A927" i="10"/>
  <c r="B927" i="10"/>
  <c r="C927" i="10"/>
  <c r="A928" i="10"/>
  <c r="B928" i="10"/>
  <c r="C928" i="10"/>
  <c r="A929" i="10"/>
  <c r="B929" i="10"/>
  <c r="C929" i="10"/>
  <c r="A930" i="10"/>
  <c r="B930" i="10"/>
  <c r="C930" i="10"/>
  <c r="A931" i="10"/>
  <c r="B931" i="10"/>
  <c r="C931" i="10"/>
  <c r="A932" i="10"/>
  <c r="B932" i="10"/>
  <c r="C932" i="10"/>
  <c r="A933" i="10"/>
  <c r="B933" i="10"/>
  <c r="C933" i="10"/>
  <c r="A934" i="10"/>
  <c r="B934" i="10"/>
  <c r="C934" i="10"/>
  <c r="A935" i="10"/>
  <c r="B935" i="10"/>
  <c r="C935" i="10"/>
  <c r="A936" i="10"/>
  <c r="B936" i="10"/>
  <c r="C936" i="10"/>
  <c r="A937" i="10"/>
  <c r="B937" i="10"/>
  <c r="C937" i="10"/>
  <c r="A938" i="10"/>
  <c r="B938" i="10"/>
  <c r="C938" i="10"/>
  <c r="A939" i="10"/>
  <c r="B939" i="10"/>
  <c r="C939" i="10"/>
  <c r="A940" i="10"/>
  <c r="B940" i="10"/>
  <c r="C940" i="10"/>
  <c r="A941" i="10"/>
  <c r="B941" i="10"/>
  <c r="C941" i="10"/>
  <c r="A942" i="10"/>
  <c r="B942" i="10"/>
  <c r="C942" i="10"/>
  <c r="A943" i="10"/>
  <c r="B943" i="10"/>
  <c r="C943" i="10"/>
  <c r="A944" i="10"/>
  <c r="B944" i="10"/>
  <c r="C944" i="10"/>
  <c r="A945" i="10"/>
  <c r="E945" i="10" s="1"/>
  <c r="B945" i="10"/>
  <c r="C945" i="10"/>
  <c r="A946" i="10"/>
  <c r="B946" i="10"/>
  <c r="C946" i="10"/>
  <c r="A947" i="10"/>
  <c r="B947" i="10"/>
  <c r="C947" i="10"/>
  <c r="A948" i="10"/>
  <c r="B948" i="10"/>
  <c r="C948" i="10"/>
  <c r="A949" i="10"/>
  <c r="B949" i="10"/>
  <c r="C949" i="10"/>
  <c r="A950" i="10"/>
  <c r="B950" i="10"/>
  <c r="C950" i="10"/>
  <c r="A951" i="10"/>
  <c r="B951" i="10"/>
  <c r="C951" i="10"/>
  <c r="A952" i="10"/>
  <c r="B952" i="10"/>
  <c r="C952" i="10"/>
  <c r="A953" i="10"/>
  <c r="B953" i="10"/>
  <c r="C953" i="10"/>
  <c r="A954" i="10"/>
  <c r="B954" i="10"/>
  <c r="C954" i="10"/>
  <c r="A955" i="10"/>
  <c r="B955" i="10"/>
  <c r="C955" i="10"/>
  <c r="A956" i="10"/>
  <c r="B956" i="10"/>
  <c r="C956" i="10"/>
  <c r="A957" i="10"/>
  <c r="B957" i="10"/>
  <c r="C957" i="10"/>
  <c r="A958" i="10"/>
  <c r="B958" i="10"/>
  <c r="C958" i="10"/>
  <c r="A959" i="10"/>
  <c r="B959" i="10"/>
  <c r="C959" i="10"/>
  <c r="A960" i="10"/>
  <c r="B960" i="10"/>
  <c r="C960" i="10"/>
  <c r="A961" i="10"/>
  <c r="B961" i="10"/>
  <c r="C961" i="10"/>
  <c r="A962" i="10"/>
  <c r="B962" i="10"/>
  <c r="C962" i="10"/>
  <c r="A963" i="10"/>
  <c r="B963" i="10"/>
  <c r="C963" i="10"/>
  <c r="A964" i="10"/>
  <c r="B964" i="10"/>
  <c r="C964" i="10"/>
  <c r="A965" i="10"/>
  <c r="B965" i="10"/>
  <c r="C965" i="10"/>
  <c r="A966" i="10"/>
  <c r="B966" i="10"/>
  <c r="C966" i="10"/>
  <c r="A967" i="10"/>
  <c r="B967" i="10"/>
  <c r="C967" i="10"/>
  <c r="A968" i="10"/>
  <c r="B968" i="10"/>
  <c r="C968" i="10"/>
  <c r="A969" i="10"/>
  <c r="B969" i="10"/>
  <c r="C969" i="10"/>
  <c r="A970" i="10"/>
  <c r="B970" i="10"/>
  <c r="C970" i="10"/>
  <c r="A971" i="10"/>
  <c r="B971" i="10"/>
  <c r="C971" i="10"/>
  <c r="A972" i="10"/>
  <c r="B972" i="10"/>
  <c r="C972" i="10"/>
  <c r="A973" i="10"/>
  <c r="B973" i="10"/>
  <c r="C973" i="10"/>
  <c r="A974" i="10"/>
  <c r="B974" i="10"/>
  <c r="C974" i="10"/>
  <c r="A975" i="10"/>
  <c r="B975" i="10"/>
  <c r="C975" i="10"/>
  <c r="A976" i="10"/>
  <c r="B976" i="10"/>
  <c r="C976" i="10"/>
  <c r="A977" i="10"/>
  <c r="B977" i="10"/>
  <c r="C977" i="10"/>
  <c r="A978" i="10"/>
  <c r="B978" i="10"/>
  <c r="C978" i="10"/>
  <c r="A979" i="10"/>
  <c r="B979" i="10"/>
  <c r="C979" i="10"/>
  <c r="A980" i="10"/>
  <c r="B980" i="10"/>
  <c r="C980" i="10"/>
  <c r="A981" i="10"/>
  <c r="B981" i="10"/>
  <c r="C981" i="10"/>
  <c r="A982" i="10"/>
  <c r="B982" i="10"/>
  <c r="C982" i="10"/>
  <c r="A983" i="10"/>
  <c r="B983" i="10"/>
  <c r="C983" i="10"/>
  <c r="A984" i="10"/>
  <c r="B984" i="10"/>
  <c r="C984" i="10"/>
  <c r="A985" i="10"/>
  <c r="B985" i="10"/>
  <c r="C985" i="10"/>
  <c r="A986" i="10"/>
  <c r="B986" i="10"/>
  <c r="C986" i="10"/>
  <c r="A987" i="10"/>
  <c r="B987" i="10"/>
  <c r="C987" i="10"/>
  <c r="A988" i="10"/>
  <c r="B988" i="10"/>
  <c r="C988" i="10"/>
  <c r="A989" i="10"/>
  <c r="B989" i="10"/>
  <c r="C989" i="10"/>
  <c r="A990" i="10"/>
  <c r="B990" i="10"/>
  <c r="C990" i="10"/>
  <c r="A991" i="10"/>
  <c r="B991" i="10"/>
  <c r="C991" i="10"/>
  <c r="A992" i="10"/>
  <c r="B992" i="10"/>
  <c r="C992" i="10"/>
  <c r="A993" i="10"/>
  <c r="B993" i="10"/>
  <c r="C993" i="10"/>
  <c r="A994" i="10"/>
  <c r="B994" i="10"/>
  <c r="C994" i="10"/>
  <c r="A995" i="10"/>
  <c r="F995" i="10" s="1"/>
  <c r="B995" i="10"/>
  <c r="C995" i="10"/>
  <c r="A996" i="10"/>
  <c r="B996" i="10"/>
  <c r="C996" i="10"/>
  <c r="A997" i="10"/>
  <c r="B997" i="10"/>
  <c r="C997" i="10"/>
  <c r="A998" i="10"/>
  <c r="B998" i="10"/>
  <c r="C998" i="10"/>
  <c r="A999" i="10"/>
  <c r="B999" i="10"/>
  <c r="C999" i="10"/>
  <c r="A1000" i="10"/>
  <c r="F1000" i="10" s="1"/>
  <c r="B1000" i="10"/>
  <c r="C1000" i="10"/>
  <c r="A1001" i="10"/>
  <c r="B1001" i="10"/>
  <c r="C1001" i="10"/>
  <c r="A1002" i="10"/>
  <c r="B1002" i="10"/>
  <c r="C1002" i="10"/>
  <c r="A1003" i="10"/>
  <c r="B1003" i="10"/>
  <c r="C1003" i="10"/>
  <c r="A1004" i="10"/>
  <c r="B1004" i="10"/>
  <c r="C1004" i="10"/>
  <c r="A1005" i="10"/>
  <c r="B1005" i="10"/>
  <c r="C1005" i="10"/>
  <c r="A1006" i="10"/>
  <c r="B1006" i="10"/>
  <c r="C1006" i="10"/>
  <c r="A1007" i="10"/>
  <c r="B1007" i="10"/>
  <c r="C1007" i="10"/>
  <c r="A1008" i="10"/>
  <c r="B1008" i="10"/>
  <c r="C1008" i="10"/>
  <c r="A1009" i="10"/>
  <c r="B1009" i="10"/>
  <c r="C1009" i="10"/>
  <c r="A1010" i="10"/>
  <c r="B1010" i="10"/>
  <c r="C1010" i="10"/>
  <c r="A1011" i="10"/>
  <c r="B1011" i="10"/>
  <c r="C1011" i="10"/>
  <c r="A1012" i="10"/>
  <c r="B1012" i="10"/>
  <c r="C1012" i="10"/>
  <c r="A1013" i="10"/>
  <c r="B1013" i="10"/>
  <c r="C1013" i="10"/>
  <c r="A1014" i="10"/>
  <c r="B1014" i="10"/>
  <c r="C1014" i="10"/>
  <c r="A1015" i="10"/>
  <c r="B1015" i="10"/>
  <c r="C1015" i="10"/>
  <c r="A1016" i="10"/>
  <c r="B1016" i="10"/>
  <c r="C1016" i="10"/>
  <c r="A1017" i="10"/>
  <c r="B1017" i="10"/>
  <c r="C1017" i="10"/>
  <c r="A1018" i="10"/>
  <c r="B1018" i="10"/>
  <c r="C1018" i="10"/>
  <c r="A1019" i="10"/>
  <c r="B1019" i="10"/>
  <c r="C1019" i="10"/>
  <c r="A1020" i="10"/>
  <c r="B1020" i="10"/>
  <c r="C1020" i="10"/>
  <c r="A1021" i="10"/>
  <c r="B1021" i="10"/>
  <c r="C1021" i="10"/>
  <c r="A1022" i="10"/>
  <c r="B1022" i="10"/>
  <c r="C1022" i="10"/>
  <c r="A1023" i="10"/>
  <c r="B1023" i="10"/>
  <c r="C1023" i="10"/>
  <c r="A1024" i="10"/>
  <c r="B1024" i="10"/>
  <c r="C1024" i="10"/>
  <c r="A1025" i="10"/>
  <c r="B1025" i="10"/>
  <c r="C1025" i="10"/>
  <c r="A1026" i="10"/>
  <c r="B1026" i="10"/>
  <c r="C1026" i="10"/>
  <c r="A1027" i="10"/>
  <c r="F1027" i="10" s="1"/>
  <c r="B1027" i="10"/>
  <c r="C1027" i="10"/>
  <c r="A1028" i="10"/>
  <c r="B1028" i="10"/>
  <c r="C1028" i="10"/>
  <c r="A1029" i="10"/>
  <c r="B1029" i="10"/>
  <c r="C1029" i="10"/>
  <c r="A1030" i="10"/>
  <c r="B1030" i="10"/>
  <c r="C1030" i="10"/>
  <c r="A1031" i="10"/>
  <c r="B1031" i="10"/>
  <c r="C1031" i="10"/>
  <c r="A1032" i="10"/>
  <c r="B1032" i="10"/>
  <c r="C1032" i="10"/>
  <c r="A1033" i="10"/>
  <c r="B1033" i="10"/>
  <c r="C1033" i="10"/>
  <c r="A1034" i="10"/>
  <c r="B1034" i="10"/>
  <c r="C1034" i="10"/>
  <c r="A1035" i="10"/>
  <c r="B1035" i="10"/>
  <c r="C1035" i="10"/>
  <c r="A1036" i="10"/>
  <c r="B1036" i="10"/>
  <c r="C1036" i="10"/>
  <c r="A1037" i="10"/>
  <c r="B1037" i="10"/>
  <c r="C1037" i="10"/>
  <c r="A1038" i="10"/>
  <c r="B1038" i="10"/>
  <c r="C1038" i="10"/>
  <c r="A1039" i="10"/>
  <c r="B1039" i="10"/>
  <c r="C1039" i="10"/>
  <c r="A1040" i="10"/>
  <c r="B1040" i="10"/>
  <c r="C1040" i="10"/>
  <c r="A1041" i="10"/>
  <c r="B1041" i="10"/>
  <c r="C1041" i="10"/>
  <c r="A1042" i="10"/>
  <c r="B1042" i="10"/>
  <c r="C1042" i="10"/>
  <c r="A1043" i="10"/>
  <c r="B1043" i="10"/>
  <c r="C1043" i="10"/>
  <c r="A1044" i="10"/>
  <c r="B1044" i="10"/>
  <c r="C1044" i="10"/>
  <c r="A1045" i="10"/>
  <c r="F1045" i="10" s="1"/>
  <c r="B1045" i="10"/>
  <c r="C1045" i="10"/>
  <c r="A1046" i="10"/>
  <c r="B1046" i="10"/>
  <c r="C1046" i="10"/>
  <c r="A1047" i="10"/>
  <c r="B1047" i="10"/>
  <c r="C1047" i="10"/>
  <c r="A1048" i="10"/>
  <c r="B1048" i="10"/>
  <c r="C1048" i="10"/>
  <c r="A1049" i="10"/>
  <c r="B1049" i="10"/>
  <c r="C1049" i="10"/>
  <c r="A1050" i="10"/>
  <c r="B1050" i="10"/>
  <c r="C1050" i="10"/>
  <c r="A1051" i="10"/>
  <c r="B1051" i="10"/>
  <c r="C1051" i="10"/>
  <c r="A1052" i="10"/>
  <c r="B1052" i="10"/>
  <c r="C1052" i="10"/>
  <c r="A1053" i="10"/>
  <c r="B1053" i="10"/>
  <c r="C1053" i="10"/>
  <c r="A1054" i="10"/>
  <c r="B1054" i="10"/>
  <c r="C1054" i="10"/>
  <c r="A1055" i="10"/>
  <c r="B1055" i="10"/>
  <c r="C1055" i="10"/>
  <c r="A1056" i="10"/>
  <c r="B1056" i="10"/>
  <c r="C1056" i="10"/>
  <c r="A1057" i="10"/>
  <c r="B1057" i="10"/>
  <c r="C1057" i="10"/>
  <c r="A1058" i="10"/>
  <c r="B1058" i="10"/>
  <c r="C1058" i="10"/>
  <c r="A1059" i="10"/>
  <c r="B1059" i="10"/>
  <c r="C1059" i="10"/>
  <c r="A1060" i="10"/>
  <c r="B1060" i="10"/>
  <c r="C1060" i="10"/>
  <c r="A1061" i="10"/>
  <c r="B1061" i="10"/>
  <c r="C1061" i="10"/>
  <c r="A1062" i="10"/>
  <c r="B1062" i="10"/>
  <c r="C1062" i="10"/>
  <c r="A1063" i="10"/>
  <c r="B1063" i="10"/>
  <c r="C1063" i="10"/>
  <c r="A1064" i="10"/>
  <c r="B1064" i="10"/>
  <c r="C1064" i="10"/>
  <c r="A1065" i="10"/>
  <c r="B1065" i="10"/>
  <c r="C1065" i="10"/>
  <c r="A1066" i="10"/>
  <c r="B1066" i="10"/>
  <c r="C1066" i="10"/>
  <c r="A1067" i="10"/>
  <c r="F1067" i="10" s="1"/>
  <c r="B1067" i="10"/>
  <c r="C1067" i="10"/>
  <c r="A1068" i="10"/>
  <c r="B1068" i="10"/>
  <c r="C1068" i="10"/>
  <c r="A1069" i="10"/>
  <c r="B1069" i="10"/>
  <c r="C1069" i="10"/>
  <c r="A1070" i="10"/>
  <c r="B1070" i="10"/>
  <c r="C1070" i="10"/>
  <c r="A1071" i="10"/>
  <c r="B1071" i="10"/>
  <c r="C1071" i="10"/>
  <c r="A1072" i="10"/>
  <c r="B1072" i="10"/>
  <c r="C1072" i="10"/>
  <c r="A1073" i="10"/>
  <c r="B1073" i="10"/>
  <c r="C1073" i="10"/>
  <c r="A1074" i="10"/>
  <c r="B1074" i="10"/>
  <c r="C1074" i="10"/>
  <c r="A1075" i="10"/>
  <c r="B1075" i="10"/>
  <c r="C1075" i="10"/>
  <c r="A1076" i="10"/>
  <c r="B1076" i="10"/>
  <c r="C1076" i="10"/>
  <c r="A1077" i="10"/>
  <c r="B1077" i="10"/>
  <c r="C1077" i="10"/>
  <c r="A1078" i="10"/>
  <c r="B1078" i="10"/>
  <c r="C1078" i="10"/>
  <c r="A1079" i="10"/>
  <c r="B1079" i="10"/>
  <c r="C1079" i="10"/>
  <c r="A1080" i="10"/>
  <c r="B1080" i="10"/>
  <c r="C1080" i="10"/>
  <c r="A1081" i="10"/>
  <c r="B1081" i="10"/>
  <c r="C1081" i="10"/>
  <c r="A1082" i="10"/>
  <c r="B1082" i="10"/>
  <c r="C1082" i="10"/>
  <c r="A1083" i="10"/>
  <c r="B1083" i="10"/>
  <c r="C1083" i="10"/>
  <c r="A1084" i="10"/>
  <c r="B1084" i="10"/>
  <c r="C1084" i="10"/>
  <c r="A1085" i="10"/>
  <c r="B1085" i="10"/>
  <c r="C1085" i="10"/>
  <c r="A1086" i="10"/>
  <c r="B1086" i="10"/>
  <c r="C1086" i="10"/>
  <c r="A1087" i="10"/>
  <c r="B1087" i="10"/>
  <c r="C1087" i="10"/>
  <c r="A1088" i="10"/>
  <c r="B1088" i="10"/>
  <c r="C1088" i="10"/>
  <c r="A1089" i="10"/>
  <c r="B1089" i="10"/>
  <c r="C1089" i="10"/>
  <c r="A1090" i="10"/>
  <c r="B1090" i="10"/>
  <c r="C1090" i="10"/>
  <c r="A1091" i="10"/>
  <c r="B1091" i="10"/>
  <c r="C1091" i="10"/>
  <c r="A1092" i="10"/>
  <c r="B1092" i="10"/>
  <c r="C1092" i="10"/>
  <c r="A1093" i="10"/>
  <c r="E1093" i="10" s="1"/>
  <c r="B1093" i="10"/>
  <c r="C1093" i="10"/>
  <c r="A1094" i="10"/>
  <c r="B1094" i="10"/>
  <c r="C1094" i="10"/>
  <c r="A1095" i="10"/>
  <c r="B1095" i="10"/>
  <c r="C1095" i="10"/>
  <c r="A1096" i="10"/>
  <c r="B1096" i="10"/>
  <c r="C1096" i="10"/>
  <c r="A1097" i="10"/>
  <c r="B1097" i="10"/>
  <c r="C1097" i="10"/>
  <c r="A1098" i="10"/>
  <c r="B1098" i="10"/>
  <c r="C1098" i="10"/>
  <c r="A1099" i="10"/>
  <c r="B1099" i="10"/>
  <c r="C1099" i="10"/>
  <c r="A1100" i="10"/>
  <c r="B1100" i="10"/>
  <c r="C1100" i="10"/>
  <c r="A1101" i="10"/>
  <c r="B1101" i="10"/>
  <c r="C1101" i="10"/>
  <c r="A1102" i="10"/>
  <c r="B1102" i="10"/>
  <c r="C1102" i="10"/>
  <c r="A1103" i="10"/>
  <c r="B1103" i="10"/>
  <c r="C1103" i="10"/>
  <c r="A1104" i="10"/>
  <c r="B1104" i="10"/>
  <c r="C1104" i="10"/>
  <c r="A1105" i="10"/>
  <c r="B1105" i="10"/>
  <c r="C1105" i="10"/>
  <c r="A1106" i="10"/>
  <c r="B1106" i="10"/>
  <c r="C1106" i="10"/>
  <c r="A1107" i="10"/>
  <c r="B1107" i="10"/>
  <c r="C1107" i="10"/>
  <c r="A1108" i="10"/>
  <c r="B1108" i="10"/>
  <c r="C1108" i="10"/>
  <c r="A1109" i="10"/>
  <c r="B1109" i="10"/>
  <c r="C1109" i="10"/>
  <c r="A1110" i="10"/>
  <c r="B1110" i="10"/>
  <c r="C1110" i="10"/>
  <c r="A1111" i="10"/>
  <c r="B1111" i="10"/>
  <c r="C1111" i="10"/>
  <c r="A1112" i="10"/>
  <c r="B1112" i="10"/>
  <c r="C1112" i="10"/>
  <c r="A1113" i="10"/>
  <c r="B1113" i="10"/>
  <c r="C1113" i="10"/>
  <c r="A1114" i="10"/>
  <c r="B1114" i="10"/>
  <c r="C1114" i="10"/>
  <c r="A1115" i="10"/>
  <c r="B1115" i="10"/>
  <c r="C1115" i="10"/>
  <c r="A1116" i="10"/>
  <c r="B1116" i="10"/>
  <c r="C1116" i="10"/>
  <c r="A1117" i="10"/>
  <c r="B1117" i="10"/>
  <c r="C1117" i="10"/>
  <c r="A1118" i="10"/>
  <c r="B1118" i="10"/>
  <c r="C1118" i="10"/>
  <c r="A1119" i="10"/>
  <c r="B1119" i="10"/>
  <c r="C1119" i="10"/>
  <c r="A1120" i="10"/>
  <c r="B1120" i="10"/>
  <c r="C1120" i="10"/>
  <c r="A1121" i="10"/>
  <c r="B1121" i="10"/>
  <c r="C1121" i="10"/>
  <c r="A1122" i="10"/>
  <c r="B1122" i="10"/>
  <c r="C1122" i="10"/>
  <c r="A1123" i="10"/>
  <c r="B1123" i="10"/>
  <c r="C1123" i="10"/>
  <c r="A1124" i="10"/>
  <c r="B1124" i="10"/>
  <c r="C1124" i="10"/>
  <c r="A1125" i="10"/>
  <c r="B1125" i="10"/>
  <c r="C1125" i="10"/>
  <c r="A1126" i="10"/>
  <c r="B1126" i="10"/>
  <c r="C1126" i="10"/>
  <c r="A1127" i="10"/>
  <c r="B1127" i="10"/>
  <c r="C1127" i="10"/>
  <c r="A1128" i="10"/>
  <c r="B1128" i="10"/>
  <c r="C1128" i="10"/>
  <c r="A1129" i="10"/>
  <c r="B1129" i="10"/>
  <c r="C1129" i="10"/>
  <c r="A1130" i="10"/>
  <c r="B1130" i="10"/>
  <c r="C1130" i="10"/>
  <c r="A1131" i="10"/>
  <c r="E1131" i="10" s="1"/>
  <c r="B1131" i="10"/>
  <c r="C1131" i="10"/>
  <c r="A1132" i="10"/>
  <c r="B1132" i="10"/>
  <c r="C1132" i="10"/>
  <c r="A1133" i="10"/>
  <c r="B1133" i="10"/>
  <c r="C1133" i="10"/>
  <c r="A1134" i="10"/>
  <c r="B1134" i="10"/>
  <c r="C1134" i="10"/>
  <c r="A1135" i="10"/>
  <c r="B1135" i="10"/>
  <c r="C1135" i="10"/>
  <c r="A1136" i="10"/>
  <c r="B1136" i="10"/>
  <c r="C1136" i="10"/>
  <c r="A1137" i="10"/>
  <c r="B1137" i="10"/>
  <c r="C1137" i="10"/>
  <c r="A1138" i="10"/>
  <c r="B1138" i="10"/>
  <c r="C1138" i="10"/>
  <c r="A1139" i="10"/>
  <c r="B1139" i="10"/>
  <c r="C1139" i="10"/>
  <c r="A1140" i="10"/>
  <c r="B1140" i="10"/>
  <c r="C1140" i="10"/>
  <c r="A1141" i="10"/>
  <c r="B1141" i="10"/>
  <c r="C1141" i="10"/>
  <c r="A1142" i="10"/>
  <c r="B1142" i="10"/>
  <c r="C1142" i="10"/>
  <c r="A1143" i="10"/>
  <c r="B1143" i="10"/>
  <c r="C1143" i="10"/>
  <c r="A1144" i="10"/>
  <c r="B1144" i="10"/>
  <c r="C1144" i="10"/>
  <c r="A1145" i="10"/>
  <c r="B1145" i="10"/>
  <c r="C1145" i="10"/>
  <c r="A1146" i="10"/>
  <c r="B1146" i="10"/>
  <c r="C1146" i="10"/>
  <c r="A1147" i="10"/>
  <c r="B1147" i="10"/>
  <c r="C1147" i="10"/>
  <c r="A1148" i="10"/>
  <c r="B1148" i="10"/>
  <c r="C1148" i="10"/>
  <c r="A1149" i="10"/>
  <c r="B1149" i="10"/>
  <c r="C1149" i="10"/>
  <c r="A1150" i="10"/>
  <c r="B1150" i="10"/>
  <c r="C1150" i="10"/>
  <c r="A1151" i="10"/>
  <c r="B1151" i="10"/>
  <c r="C1151" i="10"/>
  <c r="A1152" i="10"/>
  <c r="F1152" i="10" s="1"/>
  <c r="B1152" i="10"/>
  <c r="C1152" i="10"/>
  <c r="A1153" i="10"/>
  <c r="B1153" i="10"/>
  <c r="C1153" i="10"/>
  <c r="A1154" i="10"/>
  <c r="B1154" i="10"/>
  <c r="C1154" i="10"/>
  <c r="A1155" i="10"/>
  <c r="B1155" i="10"/>
  <c r="C1155" i="10"/>
  <c r="A1156" i="10"/>
  <c r="B1156" i="10"/>
  <c r="C1156" i="10"/>
  <c r="A1157" i="10"/>
  <c r="B1157" i="10"/>
  <c r="C1157" i="10"/>
  <c r="A1158" i="10"/>
  <c r="B1158" i="10"/>
  <c r="C1158" i="10"/>
  <c r="A1159" i="10"/>
  <c r="B1159" i="10"/>
  <c r="C1159" i="10"/>
  <c r="A1160" i="10"/>
  <c r="B1160" i="10"/>
  <c r="C1160" i="10"/>
  <c r="A1161" i="10"/>
  <c r="B1161" i="10"/>
  <c r="C1161" i="10"/>
  <c r="A1162" i="10"/>
  <c r="B1162" i="10"/>
  <c r="C1162" i="10"/>
  <c r="A1163" i="10"/>
  <c r="B1163" i="10"/>
  <c r="C1163" i="10"/>
  <c r="A1164" i="10"/>
  <c r="B1164" i="10"/>
  <c r="C1164" i="10"/>
  <c r="A1165" i="10"/>
  <c r="B1165" i="10"/>
  <c r="C1165" i="10"/>
  <c r="A1166" i="10"/>
  <c r="B1166" i="10"/>
  <c r="C1166" i="10"/>
  <c r="A1167" i="10"/>
  <c r="E1167" i="10" s="1"/>
  <c r="B1167" i="10"/>
  <c r="C1167" i="10"/>
  <c r="A1168" i="10"/>
  <c r="B1168" i="10"/>
  <c r="C1168" i="10"/>
  <c r="A1169" i="10"/>
  <c r="B1169" i="10"/>
  <c r="C1169" i="10"/>
  <c r="A1170" i="10"/>
  <c r="B1170" i="10"/>
  <c r="C1170" i="10"/>
  <c r="A1171" i="10"/>
  <c r="B1171" i="10"/>
  <c r="C1171" i="10"/>
  <c r="A1172" i="10"/>
  <c r="B1172" i="10"/>
  <c r="C1172" i="10"/>
  <c r="A1173" i="10"/>
  <c r="B1173" i="10"/>
  <c r="C1173" i="10"/>
  <c r="A1174" i="10"/>
  <c r="F1174" i="10" s="1"/>
  <c r="B1174" i="10"/>
  <c r="C1174" i="10"/>
  <c r="A1175" i="10"/>
  <c r="B1175" i="10"/>
  <c r="C1175" i="10"/>
  <c r="A1176" i="10"/>
  <c r="B1176" i="10"/>
  <c r="C1176" i="10"/>
  <c r="A1177" i="10"/>
  <c r="B1177" i="10"/>
  <c r="C1177" i="10"/>
  <c r="A1178" i="10"/>
  <c r="B1178" i="10"/>
  <c r="C1178" i="10"/>
  <c r="A1179" i="10"/>
  <c r="B1179" i="10"/>
  <c r="C1179" i="10"/>
  <c r="A1180" i="10"/>
  <c r="B1180" i="10"/>
  <c r="C1180" i="10"/>
  <c r="A1181" i="10"/>
  <c r="B1181" i="10"/>
  <c r="C1181" i="10"/>
  <c r="A1182" i="10"/>
  <c r="B1182" i="10"/>
  <c r="C1182" i="10"/>
  <c r="A1183" i="10"/>
  <c r="B1183" i="10"/>
  <c r="C1183" i="10"/>
  <c r="A1184" i="10"/>
  <c r="B1184" i="10"/>
  <c r="C1184" i="10"/>
  <c r="A1185" i="10"/>
  <c r="B1185" i="10"/>
  <c r="C1185" i="10"/>
  <c r="A1186" i="10"/>
  <c r="B1186" i="10"/>
  <c r="C1186" i="10"/>
  <c r="A1187" i="10"/>
  <c r="B1187" i="10"/>
  <c r="C1187" i="10"/>
  <c r="A1188" i="10"/>
  <c r="B1188" i="10"/>
  <c r="C1188" i="10"/>
  <c r="A1189" i="10"/>
  <c r="B1189" i="10"/>
  <c r="C1189" i="10"/>
  <c r="A1190" i="10"/>
  <c r="B1190" i="10"/>
  <c r="C1190" i="10"/>
  <c r="A1191" i="10"/>
  <c r="E1191" i="10" s="1"/>
  <c r="B1191" i="10"/>
  <c r="C1191" i="10"/>
  <c r="A1192" i="10"/>
  <c r="B1192" i="10"/>
  <c r="C1192" i="10"/>
  <c r="A1193" i="10"/>
  <c r="B1193" i="10"/>
  <c r="C1193" i="10"/>
  <c r="A1194" i="10"/>
  <c r="B1194" i="10"/>
  <c r="C1194" i="10"/>
  <c r="A1195" i="10"/>
  <c r="B1195" i="10"/>
  <c r="C1195" i="10"/>
  <c r="A1196" i="10"/>
  <c r="B1196" i="10"/>
  <c r="C1196" i="10"/>
  <c r="A1197" i="10"/>
  <c r="B1197" i="10"/>
  <c r="C1197" i="10"/>
  <c r="A1198" i="10"/>
  <c r="B1198" i="10"/>
  <c r="C1198" i="10"/>
  <c r="A1199" i="10"/>
  <c r="B1199" i="10"/>
  <c r="C1199" i="10"/>
  <c r="A1200" i="10"/>
  <c r="B1200" i="10"/>
  <c r="C1200" i="10"/>
  <c r="A1201" i="10"/>
  <c r="B1201" i="10"/>
  <c r="C1201" i="10"/>
  <c r="A1202" i="10"/>
  <c r="B1202" i="10"/>
  <c r="C1202" i="10"/>
  <c r="A1203" i="10"/>
  <c r="E1203" i="10" s="1"/>
  <c r="B1203" i="10"/>
  <c r="C1203" i="10"/>
  <c r="A1204" i="10"/>
  <c r="B1204" i="10"/>
  <c r="C1204" i="10"/>
  <c r="A1205" i="10"/>
  <c r="B1205" i="10"/>
  <c r="C1205" i="10"/>
  <c r="A1206" i="10"/>
  <c r="B1206" i="10"/>
  <c r="C1206" i="10"/>
  <c r="A1207" i="10"/>
  <c r="B1207" i="10"/>
  <c r="C1207" i="10"/>
  <c r="A1208" i="10"/>
  <c r="B1208" i="10"/>
  <c r="C1208" i="10"/>
  <c r="A1209" i="10"/>
  <c r="B1209" i="10"/>
  <c r="C1209" i="10"/>
  <c r="A1210" i="10"/>
  <c r="B1210" i="10"/>
  <c r="C1210" i="10"/>
  <c r="A1211" i="10"/>
  <c r="B1211" i="10"/>
  <c r="C1211" i="10"/>
  <c r="A1212" i="10"/>
  <c r="B1212" i="10"/>
  <c r="C1212" i="10"/>
  <c r="A1213" i="10"/>
  <c r="B1213" i="10"/>
  <c r="C1213" i="10"/>
  <c r="A1214" i="10"/>
  <c r="B1214" i="10"/>
  <c r="C1214" i="10"/>
  <c r="A1215" i="10"/>
  <c r="E1215" i="10" s="1"/>
  <c r="B1215" i="10"/>
  <c r="C1215" i="10"/>
  <c r="A1216" i="10"/>
  <c r="B1216" i="10"/>
  <c r="C1216" i="10"/>
  <c r="A1217" i="10"/>
  <c r="B1217" i="10"/>
  <c r="C1217" i="10"/>
  <c r="A1218" i="10"/>
  <c r="B1218" i="10"/>
  <c r="C1218" i="10"/>
  <c r="A1219" i="10"/>
  <c r="B1219" i="10"/>
  <c r="C1219" i="10"/>
  <c r="A1220" i="10"/>
  <c r="B1220" i="10"/>
  <c r="C1220" i="10"/>
  <c r="A1221" i="10"/>
  <c r="B1221" i="10"/>
  <c r="C1221" i="10"/>
  <c r="A1222" i="10"/>
  <c r="B1222" i="10"/>
  <c r="C1222" i="10"/>
  <c r="A1223" i="10"/>
  <c r="B1223" i="10"/>
  <c r="C1223" i="10"/>
  <c r="A1224" i="10"/>
  <c r="B1224" i="10"/>
  <c r="C1224" i="10"/>
  <c r="A1225" i="10"/>
  <c r="B1225" i="10"/>
  <c r="C1225" i="10"/>
  <c r="A1226" i="10"/>
  <c r="B1226" i="10"/>
  <c r="C1226" i="10"/>
  <c r="A1227" i="10"/>
  <c r="E1227" i="10" s="1"/>
  <c r="B1227" i="10"/>
  <c r="C1227" i="10"/>
  <c r="A1228" i="10"/>
  <c r="B1228" i="10"/>
  <c r="C1228" i="10"/>
  <c r="A1229" i="10"/>
  <c r="B1229" i="10"/>
  <c r="C1229" i="10"/>
  <c r="A1230" i="10"/>
  <c r="B1230" i="10"/>
  <c r="C1230" i="10"/>
  <c r="A1231" i="10"/>
  <c r="B1231" i="10"/>
  <c r="C1231" i="10"/>
  <c r="A1232" i="10"/>
  <c r="B1232" i="10"/>
  <c r="C1232" i="10"/>
  <c r="A1233" i="10"/>
  <c r="B1233" i="10"/>
  <c r="C1233" i="10"/>
  <c r="A1234" i="10"/>
  <c r="B1234" i="10"/>
  <c r="C1234" i="10"/>
  <c r="A1235" i="10"/>
  <c r="B1235" i="10"/>
  <c r="C1235" i="10"/>
  <c r="A1236" i="10"/>
  <c r="B1236" i="10"/>
  <c r="C1236" i="10"/>
  <c r="A1237" i="10"/>
  <c r="B1237" i="10"/>
  <c r="C1237" i="10"/>
  <c r="A1238" i="10"/>
  <c r="B1238" i="10"/>
  <c r="C1238" i="10"/>
  <c r="A1239" i="10"/>
  <c r="E1239" i="10" s="1"/>
  <c r="B1239" i="10"/>
  <c r="C1239" i="10"/>
  <c r="A1240" i="10"/>
  <c r="B1240" i="10"/>
  <c r="C1240" i="10"/>
  <c r="A1241" i="10"/>
  <c r="B1241" i="10"/>
  <c r="C1241" i="10"/>
  <c r="A1242" i="10"/>
  <c r="B1242" i="10"/>
  <c r="C1242" i="10"/>
  <c r="A1243" i="10"/>
  <c r="B1243" i="10"/>
  <c r="C1243" i="10"/>
  <c r="A1244" i="10"/>
  <c r="B1244" i="10"/>
  <c r="C1244" i="10"/>
  <c r="A1245" i="10"/>
  <c r="B1245" i="10"/>
  <c r="C1245" i="10"/>
  <c r="A1246" i="10"/>
  <c r="F1246" i="10" s="1"/>
  <c r="B1246" i="10"/>
  <c r="C1246" i="10"/>
  <c r="A1247" i="10"/>
  <c r="B1247" i="10"/>
  <c r="C1247" i="10"/>
  <c r="A1248" i="10"/>
  <c r="B1248" i="10"/>
  <c r="C1248" i="10"/>
  <c r="A1249" i="10"/>
  <c r="B1249" i="10"/>
  <c r="C1249" i="10"/>
  <c r="A1250" i="10"/>
  <c r="B1250" i="10"/>
  <c r="C1250" i="10"/>
  <c r="A1251" i="10"/>
  <c r="B1251" i="10"/>
  <c r="C1251" i="10"/>
  <c r="A1252" i="10"/>
  <c r="B1252" i="10"/>
  <c r="C1252" i="10"/>
  <c r="A1253" i="10"/>
  <c r="B1253" i="10"/>
  <c r="C1253" i="10"/>
  <c r="A1254" i="10"/>
  <c r="B1254" i="10"/>
  <c r="C1254" i="10"/>
  <c r="A1255" i="10"/>
  <c r="B1255" i="10"/>
  <c r="C1255" i="10"/>
  <c r="A1256" i="10"/>
  <c r="B1256" i="10"/>
  <c r="C1256" i="10"/>
  <c r="A1257" i="10"/>
  <c r="B1257" i="10"/>
  <c r="C1257" i="10"/>
  <c r="A1258" i="10"/>
  <c r="B1258" i="10"/>
  <c r="C1258" i="10"/>
  <c r="A1259" i="10"/>
  <c r="B1259" i="10"/>
  <c r="C1259" i="10"/>
  <c r="A1260" i="10"/>
  <c r="B1260" i="10"/>
  <c r="C1260" i="10"/>
  <c r="A1261" i="10"/>
  <c r="B1261" i="10"/>
  <c r="C1261" i="10"/>
  <c r="A1262" i="10"/>
  <c r="B1262" i="10"/>
  <c r="C1262" i="10"/>
  <c r="A1263" i="10"/>
  <c r="E1263" i="10" s="1"/>
  <c r="B1263" i="10"/>
  <c r="C1263" i="10"/>
  <c r="A1264" i="10"/>
  <c r="B1264" i="10"/>
  <c r="C1264" i="10"/>
  <c r="A1265" i="10"/>
  <c r="B1265" i="10"/>
  <c r="C1265" i="10"/>
  <c r="A1266" i="10"/>
  <c r="B1266" i="10"/>
  <c r="C1266" i="10"/>
  <c r="A1267" i="10"/>
  <c r="B1267" i="10"/>
  <c r="C1267" i="10"/>
  <c r="A1268" i="10"/>
  <c r="B1268" i="10"/>
  <c r="C1268" i="10"/>
  <c r="A1269" i="10"/>
  <c r="B1269" i="10"/>
  <c r="C1269" i="10"/>
  <c r="A1270" i="10"/>
  <c r="B1270" i="10"/>
  <c r="C1270" i="10"/>
  <c r="A1271" i="10"/>
  <c r="B1271" i="10"/>
  <c r="C1271" i="10"/>
  <c r="A1272" i="10"/>
  <c r="B1272" i="10"/>
  <c r="C1272" i="10"/>
  <c r="A1273" i="10"/>
  <c r="B1273" i="10"/>
  <c r="C1273" i="10"/>
  <c r="A1274" i="10"/>
  <c r="B1274" i="10"/>
  <c r="C1274" i="10"/>
  <c r="A1275" i="10"/>
  <c r="E1275" i="10" s="1"/>
  <c r="B1275" i="10"/>
  <c r="C1275" i="10"/>
  <c r="A1276" i="10"/>
  <c r="B1276" i="10"/>
  <c r="C1276" i="10"/>
  <c r="A1277" i="10"/>
  <c r="B1277" i="10"/>
  <c r="C1277" i="10"/>
  <c r="A1278" i="10"/>
  <c r="B1278" i="10"/>
  <c r="C1278" i="10"/>
  <c r="A1279" i="10"/>
  <c r="B1279" i="10"/>
  <c r="C1279" i="10"/>
  <c r="A1280" i="10"/>
  <c r="B1280" i="10"/>
  <c r="C1280" i="10"/>
  <c r="A1281" i="10"/>
  <c r="B1281" i="10"/>
  <c r="C1281" i="10"/>
  <c r="A1282" i="10"/>
  <c r="B1282" i="10"/>
  <c r="C1282" i="10"/>
  <c r="A1283" i="10"/>
  <c r="B1283" i="10"/>
  <c r="C1283" i="10"/>
  <c r="A1284" i="10"/>
  <c r="B1284" i="10"/>
  <c r="C1284" i="10"/>
  <c r="A1285" i="10"/>
  <c r="B1285" i="10"/>
  <c r="C1285" i="10"/>
  <c r="A1286" i="10"/>
  <c r="B1286" i="10"/>
  <c r="C1286" i="10"/>
  <c r="A1287" i="10"/>
  <c r="E1287" i="10" s="1"/>
  <c r="B1287" i="10"/>
  <c r="C1287" i="10"/>
  <c r="A1288" i="10"/>
  <c r="B1288" i="10"/>
  <c r="C1288" i="10"/>
  <c r="A1289" i="10"/>
  <c r="B1289" i="10"/>
  <c r="C1289" i="10"/>
  <c r="A1290" i="10"/>
  <c r="B1290" i="10"/>
  <c r="C1290" i="10"/>
  <c r="A1291" i="10"/>
  <c r="B1291" i="10"/>
  <c r="C1291" i="10"/>
  <c r="A1292" i="10"/>
  <c r="B1292" i="10"/>
  <c r="C1292" i="10"/>
  <c r="A1293" i="10"/>
  <c r="B1293" i="10"/>
  <c r="C1293" i="10"/>
  <c r="A1294" i="10"/>
  <c r="B1294" i="10"/>
  <c r="C1294" i="10"/>
  <c r="A1295" i="10"/>
  <c r="B1295" i="10"/>
  <c r="C1295" i="10"/>
  <c r="A1296" i="10"/>
  <c r="F1296" i="10" s="1"/>
  <c r="B1296" i="10"/>
  <c r="C1296" i="10"/>
  <c r="A1297" i="10"/>
  <c r="B1297" i="10"/>
  <c r="C1297" i="10"/>
  <c r="A1298" i="10"/>
  <c r="B1298" i="10"/>
  <c r="C1298" i="10"/>
  <c r="A1299" i="10"/>
  <c r="B1299" i="10"/>
  <c r="C1299" i="10"/>
  <c r="A1300" i="10"/>
  <c r="B1300" i="10"/>
  <c r="C1300" i="10"/>
  <c r="A1301" i="10"/>
  <c r="B1301" i="10"/>
  <c r="C1301" i="10"/>
  <c r="A1302" i="10"/>
  <c r="B1302" i="10"/>
  <c r="C1302" i="10"/>
  <c r="A1303" i="10"/>
  <c r="E1303" i="10" s="1"/>
  <c r="B1303" i="10"/>
  <c r="C1303" i="10"/>
  <c r="A1304" i="10"/>
  <c r="B1304" i="10"/>
  <c r="C1304" i="10"/>
  <c r="A1305" i="10"/>
  <c r="E1305" i="10" s="1"/>
  <c r="B1305" i="10"/>
  <c r="C1305" i="10"/>
  <c r="A1306" i="10"/>
  <c r="B1306" i="10"/>
  <c r="C1306" i="10"/>
  <c r="A1307" i="10"/>
  <c r="B1307" i="10"/>
  <c r="C1307" i="10"/>
  <c r="A1308" i="10"/>
  <c r="B1308" i="10"/>
  <c r="C1308" i="10"/>
  <c r="A1309" i="10"/>
  <c r="B1309" i="10"/>
  <c r="C1309" i="10"/>
  <c r="A1310" i="10"/>
  <c r="B1310" i="10"/>
  <c r="C1310" i="10"/>
  <c r="A1311" i="10"/>
  <c r="F1311" i="10" s="1"/>
  <c r="B1311" i="10"/>
  <c r="C1311" i="10"/>
  <c r="A1312" i="10"/>
  <c r="B1312" i="10"/>
  <c r="C1312" i="10"/>
  <c r="A1313" i="10"/>
  <c r="B1313" i="10"/>
  <c r="C1313" i="10"/>
  <c r="A1314" i="10"/>
  <c r="B1314" i="10"/>
  <c r="C1314" i="10"/>
  <c r="A1315" i="10"/>
  <c r="B1315" i="10"/>
  <c r="C1315" i="10"/>
  <c r="A1316" i="10"/>
  <c r="B1316" i="10"/>
  <c r="C1316" i="10"/>
  <c r="A1317" i="10"/>
  <c r="B1317" i="10"/>
  <c r="C1317" i="10"/>
  <c r="A1318" i="10"/>
  <c r="B1318" i="10"/>
  <c r="C1318" i="10"/>
  <c r="A1319" i="10"/>
  <c r="B1319" i="10"/>
  <c r="C1319" i="10"/>
  <c r="A1320" i="10"/>
  <c r="B1320" i="10"/>
  <c r="C1320" i="10"/>
  <c r="A1321" i="10"/>
  <c r="B1321" i="10"/>
  <c r="C1321" i="10"/>
  <c r="A1322" i="10"/>
  <c r="B1322" i="10"/>
  <c r="C1322" i="10"/>
  <c r="A1323" i="10"/>
  <c r="E1323" i="10" s="1"/>
  <c r="B1323" i="10"/>
  <c r="C1323" i="10"/>
  <c r="A1324" i="10"/>
  <c r="B1324" i="10"/>
  <c r="C1324" i="10"/>
  <c r="A1325" i="10"/>
  <c r="B1325" i="10"/>
  <c r="C1325" i="10"/>
  <c r="A1326" i="10"/>
  <c r="B1326" i="10"/>
  <c r="C1326" i="10"/>
  <c r="A1327" i="10"/>
  <c r="B1327" i="10"/>
  <c r="C1327" i="10"/>
  <c r="A1328" i="10"/>
  <c r="B1328" i="10"/>
  <c r="C1328" i="10"/>
  <c r="A1329" i="10"/>
  <c r="B1329" i="10"/>
  <c r="C1329" i="10"/>
  <c r="A1330" i="10"/>
  <c r="B1330" i="10"/>
  <c r="C1330" i="10"/>
  <c r="A1331" i="10"/>
  <c r="B1331" i="10"/>
  <c r="C1331" i="10"/>
  <c r="A1332" i="10"/>
  <c r="B1332" i="10"/>
  <c r="C1332" i="10"/>
  <c r="A1333" i="10"/>
  <c r="B1333" i="10"/>
  <c r="C1333" i="10"/>
  <c r="A1334" i="10"/>
  <c r="B1334" i="10"/>
  <c r="C1334" i="10"/>
  <c r="A1335" i="10"/>
  <c r="B1335" i="10"/>
  <c r="C1335" i="10"/>
  <c r="A1336" i="10"/>
  <c r="B1336" i="10"/>
  <c r="C1336" i="10"/>
  <c r="A1337" i="10"/>
  <c r="B1337" i="10"/>
  <c r="C1337" i="10"/>
  <c r="A1338" i="10"/>
  <c r="B1338" i="10"/>
  <c r="C1338" i="10"/>
  <c r="A1339" i="10"/>
  <c r="E1339" i="10" s="1"/>
  <c r="B1339" i="10"/>
  <c r="C1339" i="10"/>
  <c r="A1340" i="10"/>
  <c r="B1340" i="10"/>
  <c r="C1340" i="10"/>
  <c r="A1341" i="10"/>
  <c r="B1341" i="10"/>
  <c r="C1341" i="10"/>
  <c r="A1342" i="10"/>
  <c r="B1342" i="10"/>
  <c r="C1342" i="10"/>
  <c r="A1343" i="10"/>
  <c r="B1343" i="10"/>
  <c r="C1343" i="10"/>
  <c r="A1344" i="10"/>
  <c r="B1344" i="10"/>
  <c r="C1344" i="10"/>
  <c r="A1345" i="10"/>
  <c r="B1345" i="10"/>
  <c r="C1345" i="10"/>
  <c r="A1346" i="10"/>
  <c r="B1346" i="10"/>
  <c r="C1346" i="10"/>
  <c r="A1347" i="10"/>
  <c r="F1347" i="10" s="1"/>
  <c r="B1347" i="10"/>
  <c r="C1347" i="10"/>
  <c r="A1348" i="10"/>
  <c r="B1348" i="10"/>
  <c r="C1348" i="10"/>
  <c r="A1349" i="10"/>
  <c r="B1349" i="10"/>
  <c r="C1349" i="10"/>
  <c r="A1350" i="10"/>
  <c r="B1350" i="10"/>
  <c r="C1350" i="10"/>
  <c r="A1351" i="10"/>
  <c r="B1351" i="10"/>
  <c r="C1351" i="10"/>
  <c r="A1352" i="10"/>
  <c r="B1352" i="10"/>
  <c r="C1352" i="10"/>
  <c r="A1353" i="10"/>
  <c r="B1353" i="10"/>
  <c r="C1353" i="10"/>
  <c r="A1354" i="10"/>
  <c r="B1354" i="10"/>
  <c r="C1354" i="10"/>
  <c r="A1355" i="10"/>
  <c r="B1355" i="10"/>
  <c r="C1355" i="10"/>
  <c r="A1356" i="10"/>
  <c r="B1356" i="10"/>
  <c r="C1356" i="10"/>
  <c r="A1357" i="10"/>
  <c r="E1357" i="10" s="1"/>
  <c r="B1357" i="10"/>
  <c r="C1357" i="10"/>
  <c r="A1358" i="10"/>
  <c r="B1358" i="10"/>
  <c r="C1358" i="10"/>
  <c r="A1359" i="10"/>
  <c r="E1359" i="10" s="1"/>
  <c r="B1359" i="10"/>
  <c r="C1359" i="10"/>
  <c r="A1360" i="10"/>
  <c r="B1360" i="10"/>
  <c r="C1360" i="10"/>
  <c r="A1361" i="10"/>
  <c r="B1361" i="10"/>
  <c r="C1361" i="10"/>
  <c r="A1362" i="10"/>
  <c r="B1362" i="10"/>
  <c r="C1362" i="10"/>
  <c r="A1363" i="10"/>
  <c r="B1363" i="10"/>
  <c r="C1363" i="10"/>
  <c r="A1364" i="10"/>
  <c r="B1364" i="10"/>
  <c r="C1364" i="10"/>
  <c r="A1365" i="10"/>
  <c r="F1365" i="10" s="1"/>
  <c r="B1365" i="10"/>
  <c r="C1365" i="10"/>
  <c r="A1366" i="10"/>
  <c r="B1366" i="10"/>
  <c r="C1366" i="10"/>
  <c r="A1367" i="10"/>
  <c r="B1367" i="10"/>
  <c r="C1367" i="10"/>
  <c r="A1368" i="10"/>
  <c r="B1368" i="10"/>
  <c r="C1368" i="10"/>
  <c r="A1369" i="10"/>
  <c r="B1369" i="10"/>
  <c r="C1369" i="10"/>
  <c r="A1370" i="10"/>
  <c r="B1370" i="10"/>
  <c r="C1370" i="10"/>
  <c r="A1371" i="10"/>
  <c r="B1371" i="10"/>
  <c r="C1371" i="10"/>
  <c r="A1372" i="10"/>
  <c r="B1372" i="10"/>
  <c r="C1372" i="10"/>
  <c r="A1373" i="10"/>
  <c r="B1373" i="10"/>
  <c r="C1373" i="10"/>
  <c r="A1374" i="10"/>
  <c r="B1374" i="10"/>
  <c r="C1374" i="10"/>
  <c r="A1375" i="10"/>
  <c r="B1375" i="10"/>
  <c r="C1375" i="10"/>
  <c r="A1376" i="10"/>
  <c r="B1376" i="10"/>
  <c r="C1376" i="10"/>
  <c r="A1377" i="10"/>
  <c r="B1377" i="10"/>
  <c r="C1377" i="10"/>
  <c r="A1378" i="10"/>
  <c r="B1378" i="10"/>
  <c r="C1378" i="10"/>
  <c r="A1379" i="10"/>
  <c r="B1379" i="10"/>
  <c r="C1379" i="10"/>
  <c r="A1380" i="10"/>
  <c r="B1380" i="10"/>
  <c r="C1380" i="10"/>
  <c r="A1381" i="10"/>
  <c r="B1381" i="10"/>
  <c r="C1381" i="10"/>
  <c r="A1382" i="10"/>
  <c r="B1382" i="10"/>
  <c r="C1382" i="10"/>
  <c r="A1383" i="10"/>
  <c r="F1383" i="10" s="1"/>
  <c r="B1383" i="10"/>
  <c r="C1383" i="10"/>
  <c r="A1384" i="10"/>
  <c r="B1384" i="10"/>
  <c r="C1384" i="10"/>
  <c r="A1385" i="10"/>
  <c r="B1385" i="10"/>
  <c r="C1385" i="10"/>
  <c r="A1386" i="10"/>
  <c r="B1386" i="10"/>
  <c r="C1386" i="10"/>
  <c r="A1387" i="10"/>
  <c r="B1387" i="10"/>
  <c r="C1387" i="10"/>
  <c r="A1388" i="10"/>
  <c r="B1388" i="10"/>
  <c r="C1388" i="10"/>
  <c r="A1389" i="10"/>
  <c r="B1389" i="10"/>
  <c r="C1389" i="10"/>
  <c r="A1390" i="10"/>
  <c r="B1390" i="10"/>
  <c r="C1390" i="10"/>
  <c r="A1391" i="10"/>
  <c r="B1391" i="10"/>
  <c r="C1391" i="10"/>
  <c r="A1392" i="10"/>
  <c r="F1392" i="10" s="1"/>
  <c r="B1392" i="10"/>
  <c r="C1392" i="10"/>
  <c r="A1393" i="10"/>
  <c r="B1393" i="10"/>
  <c r="C1393" i="10"/>
  <c r="A1394" i="10"/>
  <c r="B1394" i="10"/>
  <c r="C1394" i="10"/>
  <c r="A1395" i="10"/>
  <c r="B1395" i="10"/>
  <c r="C1395" i="10"/>
  <c r="A1396" i="10"/>
  <c r="B1396" i="10"/>
  <c r="C1396" i="10"/>
  <c r="A1397" i="10"/>
  <c r="B1397" i="10"/>
  <c r="C1397" i="10"/>
  <c r="A1398" i="10"/>
  <c r="B1398" i="10"/>
  <c r="C1398" i="10"/>
  <c r="A1399" i="10"/>
  <c r="F1399" i="10" s="1"/>
  <c r="B1399" i="10"/>
  <c r="C1399" i="10"/>
  <c r="A1400" i="10"/>
  <c r="B1400" i="10"/>
  <c r="C1400" i="10"/>
  <c r="A1401" i="10"/>
  <c r="B1401" i="10"/>
  <c r="C1401" i="10"/>
  <c r="A1402" i="10"/>
  <c r="B1402" i="10"/>
  <c r="C1402" i="10"/>
  <c r="A1403" i="10"/>
  <c r="B1403" i="10"/>
  <c r="C1403" i="10"/>
  <c r="A1404" i="10"/>
  <c r="B1404" i="10"/>
  <c r="C1404" i="10"/>
  <c r="A1405" i="10"/>
  <c r="E1405" i="10" s="1"/>
  <c r="B1405" i="10"/>
  <c r="C1405" i="10"/>
  <c r="A1406" i="10"/>
  <c r="B1406" i="10"/>
  <c r="C1406" i="10"/>
  <c r="A1407" i="10"/>
  <c r="E1407" i="10" s="1"/>
  <c r="B1407" i="10"/>
  <c r="C1407" i="10"/>
  <c r="A1408" i="10"/>
  <c r="B1408" i="10"/>
  <c r="C1408" i="10"/>
  <c r="A1409" i="10"/>
  <c r="B1409" i="10"/>
  <c r="C1409" i="10"/>
  <c r="A1410" i="10"/>
  <c r="B1410" i="10"/>
  <c r="C1410" i="10"/>
  <c r="A1411" i="10"/>
  <c r="B1411" i="10"/>
  <c r="C1411" i="10"/>
  <c r="A1412" i="10"/>
  <c r="F1412" i="10" s="1"/>
  <c r="B1412" i="10"/>
  <c r="C1412" i="10"/>
  <c r="A1413" i="10"/>
  <c r="B1413" i="10"/>
  <c r="C1413" i="10"/>
  <c r="A1414" i="10"/>
  <c r="B1414" i="10"/>
  <c r="C1414" i="10"/>
  <c r="A1415" i="10"/>
  <c r="B1415" i="10"/>
  <c r="C1415" i="10"/>
  <c r="A1416" i="10"/>
  <c r="B1416" i="10"/>
  <c r="C1416" i="10"/>
  <c r="A1417" i="10"/>
  <c r="B1417" i="10"/>
  <c r="C1417" i="10"/>
  <c r="A1418" i="10"/>
  <c r="B1418" i="10"/>
  <c r="C1418" i="10"/>
  <c r="A1419" i="10"/>
  <c r="B1419" i="10"/>
  <c r="C1419" i="10"/>
  <c r="A1420" i="10"/>
  <c r="B1420" i="10"/>
  <c r="C1420" i="10"/>
  <c r="A1421" i="10"/>
  <c r="B1421" i="10"/>
  <c r="C1421" i="10"/>
  <c r="A1422" i="10"/>
  <c r="B1422" i="10"/>
  <c r="C1422" i="10"/>
  <c r="A1423" i="10"/>
  <c r="B1423" i="10"/>
  <c r="C1423" i="10"/>
  <c r="A1424" i="10"/>
  <c r="B1424" i="10"/>
  <c r="C1424" i="10"/>
  <c r="A1425" i="10"/>
  <c r="B1425" i="10"/>
  <c r="C1425" i="10"/>
  <c r="A1426" i="10"/>
  <c r="B1426" i="10"/>
  <c r="C1426" i="10"/>
  <c r="A1427" i="10"/>
  <c r="B1427" i="10"/>
  <c r="C1427" i="10"/>
  <c r="A1428" i="10"/>
  <c r="B1428" i="10"/>
  <c r="C1428" i="10"/>
  <c r="A1429" i="10"/>
  <c r="B1429" i="10"/>
  <c r="C1429" i="10"/>
  <c r="A1430" i="10"/>
  <c r="B1430" i="10"/>
  <c r="C1430" i="10"/>
  <c r="A1431" i="10"/>
  <c r="B1431" i="10"/>
  <c r="C1431" i="10"/>
  <c r="A1432" i="10"/>
  <c r="B1432" i="10"/>
  <c r="C1432" i="10"/>
  <c r="A1433" i="10"/>
  <c r="B1433" i="10"/>
  <c r="C1433" i="10"/>
  <c r="A1434" i="10"/>
  <c r="B1434" i="10"/>
  <c r="C1434" i="10"/>
  <c r="A1435" i="10"/>
  <c r="F1435" i="10" s="1"/>
  <c r="B1435" i="10"/>
  <c r="C1435" i="10"/>
  <c r="A1436" i="10"/>
  <c r="B1436" i="10"/>
  <c r="C1436" i="10"/>
  <c r="A1437" i="10"/>
  <c r="B1437" i="10"/>
  <c r="C1437" i="10"/>
  <c r="A1438" i="10"/>
  <c r="B1438" i="10"/>
  <c r="C1438" i="10"/>
  <c r="A1439" i="10"/>
  <c r="B1439" i="10"/>
  <c r="C1439" i="10"/>
  <c r="A1440" i="10"/>
  <c r="B1440" i="10"/>
  <c r="C1440" i="10"/>
  <c r="A1441" i="10"/>
  <c r="B1441" i="10"/>
  <c r="C1441" i="10"/>
  <c r="A1442" i="10"/>
  <c r="B1442" i="10"/>
  <c r="C1442" i="10"/>
  <c r="A1443" i="10"/>
  <c r="E1443" i="10" s="1"/>
  <c r="B1443" i="10"/>
  <c r="C1443" i="10"/>
  <c r="A1444" i="10"/>
  <c r="B1444" i="10"/>
  <c r="C1444" i="10"/>
  <c r="A1445" i="10"/>
  <c r="B1445" i="10"/>
  <c r="C1445" i="10"/>
  <c r="A1446" i="10"/>
  <c r="B1446" i="10"/>
  <c r="C1446" i="10"/>
  <c r="A1447" i="10"/>
  <c r="B1447" i="10"/>
  <c r="C1447" i="10"/>
  <c r="A1448" i="10"/>
  <c r="F1448" i="10" s="1"/>
  <c r="B1448" i="10"/>
  <c r="C1448" i="10"/>
  <c r="A1449" i="10"/>
  <c r="B1449" i="10"/>
  <c r="C1449" i="10"/>
  <c r="A1450" i="10"/>
  <c r="B1450" i="10"/>
  <c r="C1450" i="10"/>
  <c r="A1451" i="10"/>
  <c r="B1451" i="10"/>
  <c r="C1451" i="10"/>
  <c r="A1452" i="10"/>
  <c r="B1452" i="10"/>
  <c r="C1452" i="10"/>
  <c r="A1453" i="10"/>
  <c r="B1453" i="10"/>
  <c r="C1453" i="10"/>
  <c r="A1454" i="10"/>
  <c r="B1454" i="10"/>
  <c r="C1454" i="10"/>
  <c r="A1455" i="10"/>
  <c r="F1455" i="10" s="1"/>
  <c r="B1455" i="10"/>
  <c r="C1455" i="10"/>
  <c r="A1456" i="10"/>
  <c r="B1456" i="10"/>
  <c r="C1456" i="10"/>
  <c r="A1457" i="10"/>
  <c r="B1457" i="10"/>
  <c r="C1457" i="10"/>
  <c r="A1458" i="10"/>
  <c r="B1458" i="10"/>
  <c r="C1458" i="10"/>
  <c r="A1459" i="10"/>
  <c r="B1459" i="10"/>
  <c r="C1459" i="10"/>
  <c r="A1460" i="10"/>
  <c r="B1460" i="10"/>
  <c r="C1460" i="10"/>
  <c r="A1461" i="10"/>
  <c r="B1461" i="10"/>
  <c r="C1461" i="10"/>
  <c r="A1462" i="10"/>
  <c r="B1462" i="10"/>
  <c r="C1462" i="10"/>
  <c r="A1463" i="10"/>
  <c r="B1463" i="10"/>
  <c r="C1463" i="10"/>
  <c r="A1464" i="10"/>
  <c r="B1464" i="10"/>
  <c r="C1464" i="10"/>
  <c r="A1465" i="10"/>
  <c r="B1465" i="10"/>
  <c r="C1465" i="10"/>
  <c r="A1466" i="10"/>
  <c r="B1466" i="10"/>
  <c r="C1466" i="10"/>
  <c r="A1467" i="10"/>
  <c r="B1467" i="10"/>
  <c r="C1467" i="10"/>
  <c r="A1468" i="10"/>
  <c r="B1468" i="10"/>
  <c r="C1468" i="10"/>
  <c r="A1469" i="10"/>
  <c r="B1469" i="10"/>
  <c r="C1469" i="10"/>
  <c r="A1470" i="10"/>
  <c r="B1470" i="10"/>
  <c r="C1470" i="10"/>
  <c r="A1471" i="10"/>
  <c r="F1471" i="10" s="1"/>
  <c r="B1471" i="10"/>
  <c r="C1471" i="10"/>
  <c r="A1472" i="10"/>
  <c r="B1472" i="10"/>
  <c r="C1472" i="10"/>
  <c r="A1473" i="10"/>
  <c r="B1473" i="10"/>
  <c r="C1473" i="10"/>
  <c r="A1474" i="10"/>
  <c r="B1474" i="10"/>
  <c r="C1474" i="10"/>
  <c r="A1475" i="10"/>
  <c r="B1475" i="10"/>
  <c r="C1475" i="10"/>
  <c r="A1476" i="10"/>
  <c r="B1476" i="10"/>
  <c r="C1476" i="10"/>
  <c r="A1477" i="10"/>
  <c r="B1477" i="10"/>
  <c r="C1477" i="10"/>
  <c r="A1478" i="10"/>
  <c r="B1478" i="10"/>
  <c r="C1478" i="10"/>
  <c r="A1479" i="10"/>
  <c r="E1479" i="10" s="1"/>
  <c r="B1479" i="10"/>
  <c r="C1479" i="10"/>
  <c r="A1480" i="10"/>
  <c r="B1480" i="10"/>
  <c r="C1480" i="10"/>
  <c r="A1481" i="10"/>
  <c r="B1481" i="10"/>
  <c r="C1481" i="10"/>
  <c r="A1482" i="10"/>
  <c r="B1482" i="10"/>
  <c r="C1482" i="10"/>
  <c r="A1483" i="10"/>
  <c r="B1483" i="10"/>
  <c r="C1483" i="10"/>
  <c r="A1484" i="10"/>
  <c r="F1484" i="10" s="1"/>
  <c r="B1484" i="10"/>
  <c r="C1484" i="10"/>
  <c r="A1485" i="10"/>
  <c r="B1485" i="10"/>
  <c r="C1485" i="10"/>
  <c r="A1486" i="10"/>
  <c r="B1486" i="10"/>
  <c r="C1486" i="10"/>
  <c r="A1487" i="10"/>
  <c r="B1487" i="10"/>
  <c r="C1487" i="10"/>
  <c r="A1488" i="10"/>
  <c r="B1488" i="10"/>
  <c r="C1488" i="10"/>
  <c r="A1489" i="10"/>
  <c r="B1489" i="10"/>
  <c r="C1489" i="10"/>
  <c r="A1490" i="10"/>
  <c r="B1490" i="10"/>
  <c r="C1490" i="10"/>
  <c r="A1491" i="10"/>
  <c r="F1491" i="10" s="1"/>
  <c r="B1491" i="10"/>
  <c r="C1491" i="10"/>
  <c r="A1492" i="10"/>
  <c r="B1492" i="10"/>
  <c r="C1492" i="10"/>
  <c r="A1493" i="10"/>
  <c r="F1493" i="10" s="1"/>
  <c r="B1493" i="10"/>
  <c r="C1493" i="10"/>
  <c r="A1494" i="10"/>
  <c r="B1494" i="10"/>
  <c r="C1494" i="10"/>
  <c r="A1495" i="10"/>
  <c r="B1495" i="10"/>
  <c r="C1495" i="10"/>
  <c r="A1496" i="10"/>
  <c r="B1496" i="10"/>
  <c r="C1496" i="10"/>
  <c r="A1497" i="10"/>
  <c r="B1497" i="10"/>
  <c r="C1497" i="10"/>
  <c r="A1498" i="10"/>
  <c r="F1498" i="10" s="1"/>
  <c r="B1498" i="10"/>
  <c r="C1498" i="10"/>
  <c r="A1499" i="10"/>
  <c r="B1499" i="10"/>
  <c r="C1499" i="10"/>
  <c r="A1500" i="10"/>
  <c r="B1500" i="10"/>
  <c r="C1500" i="10"/>
  <c r="B2" i="10"/>
  <c r="C2" i="10"/>
  <c r="A2" i="10"/>
  <c r="L3" i="6"/>
  <c r="A875" i="10" s="1"/>
  <c r="M3" i="6"/>
  <c r="B875" i="10" s="1"/>
  <c r="N3" i="6"/>
  <c r="C875" i="10" s="1"/>
  <c r="L4" i="6"/>
  <c r="A876" i="10" s="1"/>
  <c r="M4" i="6"/>
  <c r="B876" i="10" s="1"/>
  <c r="N4" i="6"/>
  <c r="C876" i="10" s="1"/>
  <c r="L5" i="6"/>
  <c r="A877" i="10" s="1"/>
  <c r="M5" i="6"/>
  <c r="B877" i="10" s="1"/>
  <c r="N5" i="6"/>
  <c r="C877" i="10" s="1"/>
  <c r="L6" i="6"/>
  <c r="A878" i="10" s="1"/>
  <c r="M6" i="6"/>
  <c r="N6" i="6"/>
  <c r="C878" i="10" s="1"/>
  <c r="L7" i="6"/>
  <c r="A879" i="10" s="1"/>
  <c r="M7" i="6"/>
  <c r="B879" i="10" s="1"/>
  <c r="N7" i="6"/>
  <c r="C879" i="10" s="1"/>
  <c r="L8" i="6"/>
  <c r="A880" i="10" s="1"/>
  <c r="M8" i="6"/>
  <c r="B880" i="10" s="1"/>
  <c r="N8" i="6"/>
  <c r="C880" i="10" s="1"/>
  <c r="L9" i="6"/>
  <c r="A881" i="10" s="1"/>
  <c r="M9" i="6"/>
  <c r="B881" i="10" s="1"/>
  <c r="N9" i="6"/>
  <c r="C881" i="10" s="1"/>
  <c r="L10" i="6"/>
  <c r="A882" i="10" s="1"/>
  <c r="M10" i="6"/>
  <c r="N10" i="6"/>
  <c r="C882" i="10" s="1"/>
  <c r="L11" i="6"/>
  <c r="A883" i="10" s="1"/>
  <c r="M11" i="6"/>
  <c r="B883" i="10" s="1"/>
  <c r="N11" i="6"/>
  <c r="C883" i="10" s="1"/>
  <c r="L12" i="6"/>
  <c r="A884" i="10" s="1"/>
  <c r="M12" i="6"/>
  <c r="B884" i="10" s="1"/>
  <c r="N12" i="6"/>
  <c r="C884" i="10" s="1"/>
  <c r="L13" i="6"/>
  <c r="A885" i="10" s="1"/>
  <c r="M13" i="6"/>
  <c r="B885" i="10" s="1"/>
  <c r="N13" i="6"/>
  <c r="C885" i="10" s="1"/>
  <c r="L14" i="6"/>
  <c r="A886" i="10" s="1"/>
  <c r="M14" i="6"/>
  <c r="N14" i="6"/>
  <c r="C886" i="10" s="1"/>
  <c r="L15" i="6"/>
  <c r="A887" i="10" s="1"/>
  <c r="M15" i="6"/>
  <c r="B887" i="10" s="1"/>
  <c r="N15" i="6"/>
  <c r="C887" i="10" s="1"/>
  <c r="L16" i="6"/>
  <c r="A888" i="10" s="1"/>
  <c r="M16" i="6"/>
  <c r="B888" i="10" s="1"/>
  <c r="N16" i="6"/>
  <c r="C888" i="10" s="1"/>
  <c r="L17" i="6"/>
  <c r="A889" i="10" s="1"/>
  <c r="M17" i="6"/>
  <c r="B889" i="10" s="1"/>
  <c r="N17" i="6"/>
  <c r="C889" i="10" s="1"/>
  <c r="L18" i="6"/>
  <c r="A890" i="10" s="1"/>
  <c r="M18" i="6"/>
  <c r="N18" i="6"/>
  <c r="C890" i="10" s="1"/>
  <c r="L19" i="6"/>
  <c r="A891" i="10" s="1"/>
  <c r="M19" i="6"/>
  <c r="B891" i="10" s="1"/>
  <c r="N19" i="6"/>
  <c r="C891" i="10" s="1"/>
  <c r="L20" i="6"/>
  <c r="A892" i="10" s="1"/>
  <c r="M20" i="6"/>
  <c r="B892" i="10" s="1"/>
  <c r="N20" i="6"/>
  <c r="C892" i="10" s="1"/>
  <c r="L21" i="6"/>
  <c r="A893" i="10" s="1"/>
  <c r="M21" i="6"/>
  <c r="B893" i="10" s="1"/>
  <c r="N21" i="6"/>
  <c r="C893" i="10" s="1"/>
  <c r="N2" i="6"/>
  <c r="C874" i="10" s="1"/>
  <c r="M2" i="6"/>
  <c r="B912" i="10" s="1"/>
  <c r="L2" i="6"/>
  <c r="A874" i="10" s="1"/>
  <c r="F432" i="9"/>
  <c r="E432" i="9" s="1"/>
  <c r="D432" i="9"/>
  <c r="F431" i="9"/>
  <c r="E431" i="9" s="1"/>
  <c r="D431" i="9"/>
  <c r="F430" i="9"/>
  <c r="E430" i="9" s="1"/>
  <c r="D430" i="9"/>
  <c r="F429" i="9"/>
  <c r="E429" i="9"/>
  <c r="D429" i="9"/>
  <c r="F428" i="9"/>
  <c r="E428" i="9" s="1"/>
  <c r="D428" i="9"/>
  <c r="F427" i="9"/>
  <c r="E427" i="9" s="1"/>
  <c r="F426" i="9"/>
  <c r="E426" i="9" s="1"/>
  <c r="F425" i="9"/>
  <c r="E425" i="9" s="1"/>
  <c r="F424" i="9"/>
  <c r="E424" i="9" s="1"/>
  <c r="F423" i="9"/>
  <c r="E423" i="9" s="1"/>
  <c r="F422" i="9"/>
  <c r="E422" i="9" s="1"/>
  <c r="F421" i="9"/>
  <c r="E421" i="9" s="1"/>
  <c r="F420" i="9"/>
  <c r="E420" i="9" s="1"/>
  <c r="F419" i="9"/>
  <c r="E419" i="9" s="1"/>
  <c r="F418" i="9"/>
  <c r="E418" i="9" s="1"/>
  <c r="F417" i="9"/>
  <c r="E417" i="9" s="1"/>
  <c r="F416" i="9"/>
  <c r="E416" i="9" s="1"/>
  <c r="F415" i="9"/>
  <c r="E415" i="9" s="1"/>
  <c r="F414" i="9"/>
  <c r="E414" i="9" s="1"/>
  <c r="F413" i="9"/>
  <c r="E413" i="9"/>
  <c r="F412" i="9"/>
  <c r="E412" i="9" s="1"/>
  <c r="F411" i="9"/>
  <c r="E411" i="9" s="1"/>
  <c r="F410" i="9"/>
  <c r="E410" i="9" s="1"/>
  <c r="F409" i="9"/>
  <c r="E409" i="9" s="1"/>
  <c r="F408" i="9"/>
  <c r="E408" i="9" s="1"/>
  <c r="F407" i="9"/>
  <c r="E407" i="9" s="1"/>
  <c r="F406" i="9"/>
  <c r="E406" i="9" s="1"/>
  <c r="F405" i="9"/>
  <c r="E405" i="9"/>
  <c r="F404" i="9"/>
  <c r="E404" i="9" s="1"/>
  <c r="F403" i="9"/>
  <c r="E403" i="9" s="1"/>
  <c r="F402" i="9"/>
  <c r="E402" i="9" s="1"/>
  <c r="F401" i="9"/>
  <c r="E401" i="9"/>
  <c r="F400" i="9"/>
  <c r="E400" i="9" s="1"/>
  <c r="F399" i="9"/>
  <c r="E399" i="9" s="1"/>
  <c r="F398" i="9"/>
  <c r="E398" i="9" s="1"/>
  <c r="F397" i="9"/>
  <c r="E397" i="9" s="1"/>
  <c r="F396" i="9"/>
  <c r="E396" i="9" s="1"/>
  <c r="F395" i="9"/>
  <c r="E395" i="9" s="1"/>
  <c r="F394" i="9"/>
  <c r="E394" i="9" s="1"/>
  <c r="F393" i="9"/>
  <c r="E393" i="9" s="1"/>
  <c r="F392" i="9"/>
  <c r="E392" i="9" s="1"/>
  <c r="F391" i="9"/>
  <c r="E391" i="9" s="1"/>
  <c r="F390" i="9"/>
  <c r="E390" i="9" s="1"/>
  <c r="F389" i="9"/>
  <c r="E389" i="9" s="1"/>
  <c r="F388" i="9"/>
  <c r="E388" i="9" s="1"/>
  <c r="F387" i="9"/>
  <c r="E387" i="9" s="1"/>
  <c r="F386" i="9"/>
  <c r="E386" i="9" s="1"/>
  <c r="F385" i="9"/>
  <c r="E385" i="9" s="1"/>
  <c r="F384" i="9"/>
  <c r="E384" i="9" s="1"/>
  <c r="F383" i="9"/>
  <c r="E383" i="9" s="1"/>
  <c r="F382" i="9"/>
  <c r="E382" i="9" s="1"/>
  <c r="F381" i="9"/>
  <c r="E381" i="9" s="1"/>
  <c r="F380" i="9"/>
  <c r="E380" i="9" s="1"/>
  <c r="F379" i="9"/>
  <c r="E379" i="9" s="1"/>
  <c r="F378" i="9"/>
  <c r="E378" i="9" s="1"/>
  <c r="F377" i="9"/>
  <c r="E377" i="9" s="1"/>
  <c r="F376" i="9"/>
  <c r="E376" i="9" s="1"/>
  <c r="F375" i="9"/>
  <c r="E375" i="9" s="1"/>
  <c r="F374" i="9"/>
  <c r="E374" i="9" s="1"/>
  <c r="F373" i="9"/>
  <c r="E373" i="9" s="1"/>
  <c r="F372" i="9"/>
  <c r="E372" i="9" s="1"/>
  <c r="F371" i="9"/>
  <c r="E371" i="9" s="1"/>
  <c r="F370" i="9"/>
  <c r="E370" i="9" s="1"/>
  <c r="F369" i="9"/>
  <c r="E369" i="9" s="1"/>
  <c r="F368" i="9"/>
  <c r="E368" i="9" s="1"/>
  <c r="F367" i="9"/>
  <c r="E367" i="9" s="1"/>
  <c r="F366" i="9"/>
  <c r="E366" i="9" s="1"/>
  <c r="F365" i="9"/>
  <c r="E365" i="9" s="1"/>
  <c r="F364" i="9"/>
  <c r="E364" i="9" s="1"/>
  <c r="F363" i="9"/>
  <c r="E363" i="9" s="1"/>
  <c r="F362" i="9"/>
  <c r="E362" i="9" s="1"/>
  <c r="F361" i="9"/>
  <c r="E361" i="9" s="1"/>
  <c r="F360" i="9"/>
  <c r="E360" i="9" s="1"/>
  <c r="F359" i="9"/>
  <c r="E359" i="9" s="1"/>
  <c r="F358" i="9"/>
  <c r="E358" i="9" s="1"/>
  <c r="F357" i="9"/>
  <c r="E357" i="9" s="1"/>
  <c r="F356" i="9"/>
  <c r="E356" i="9" s="1"/>
  <c r="F355" i="9"/>
  <c r="E355" i="9" s="1"/>
  <c r="F354" i="9"/>
  <c r="E354" i="9" s="1"/>
  <c r="F353" i="9"/>
  <c r="E353" i="9" s="1"/>
  <c r="F352" i="9"/>
  <c r="E352" i="9" s="1"/>
  <c r="F351" i="9"/>
  <c r="E351" i="9" s="1"/>
  <c r="F350" i="9"/>
  <c r="E350" i="9" s="1"/>
  <c r="F349" i="9"/>
  <c r="E349" i="9" s="1"/>
  <c r="F348" i="9"/>
  <c r="E348" i="9" s="1"/>
  <c r="F347" i="9"/>
  <c r="E347" i="9" s="1"/>
  <c r="F346" i="9"/>
  <c r="E346" i="9" s="1"/>
  <c r="F345" i="9"/>
  <c r="E345" i="9" s="1"/>
  <c r="F344" i="9"/>
  <c r="E344" i="9" s="1"/>
  <c r="F343" i="9"/>
  <c r="E343" i="9" s="1"/>
  <c r="F342" i="9"/>
  <c r="E342" i="9" s="1"/>
  <c r="F341" i="9"/>
  <c r="E341" i="9" s="1"/>
  <c r="F340" i="9"/>
  <c r="E340" i="9" s="1"/>
  <c r="F339" i="9"/>
  <c r="E339" i="9" s="1"/>
  <c r="F338" i="9"/>
  <c r="E338" i="9" s="1"/>
  <c r="F337" i="9"/>
  <c r="E337" i="9" s="1"/>
  <c r="F336" i="9"/>
  <c r="E336" i="9" s="1"/>
  <c r="F335" i="9"/>
  <c r="E335" i="9" s="1"/>
  <c r="F334" i="9"/>
  <c r="E334" i="9" s="1"/>
  <c r="F333" i="9"/>
  <c r="E333" i="9" s="1"/>
  <c r="F332" i="9"/>
  <c r="E332" i="9" s="1"/>
  <c r="F331" i="9"/>
  <c r="E331" i="9" s="1"/>
  <c r="F330" i="9"/>
  <c r="E330" i="9" s="1"/>
  <c r="F329" i="9"/>
  <c r="E329" i="9" s="1"/>
  <c r="F328" i="9"/>
  <c r="E328" i="9" s="1"/>
  <c r="F327" i="9"/>
  <c r="E327" i="9" s="1"/>
  <c r="F326" i="9"/>
  <c r="E326" i="9" s="1"/>
  <c r="F325" i="9"/>
  <c r="E325" i="9" s="1"/>
  <c r="F324" i="9"/>
  <c r="E324" i="9" s="1"/>
  <c r="F323" i="9"/>
  <c r="E323" i="9" s="1"/>
  <c r="F322" i="9"/>
  <c r="E322" i="9" s="1"/>
  <c r="F321" i="9"/>
  <c r="E321" i="9" s="1"/>
  <c r="F320" i="9"/>
  <c r="E320" i="9" s="1"/>
  <c r="F319" i="9"/>
  <c r="E319" i="9" s="1"/>
  <c r="F318" i="9"/>
  <c r="E318" i="9" s="1"/>
  <c r="F317" i="9"/>
  <c r="E317" i="9" s="1"/>
  <c r="F316" i="9"/>
  <c r="E316" i="9" s="1"/>
  <c r="F315" i="9"/>
  <c r="E315" i="9" s="1"/>
  <c r="F314" i="9"/>
  <c r="E314" i="9" s="1"/>
  <c r="F313" i="9"/>
  <c r="E313" i="9" s="1"/>
  <c r="F312" i="9"/>
  <c r="E312" i="9" s="1"/>
  <c r="F311" i="9"/>
  <c r="E311" i="9" s="1"/>
  <c r="F310" i="9"/>
  <c r="E310" i="9" s="1"/>
  <c r="F309" i="9"/>
  <c r="E309" i="9" s="1"/>
  <c r="F308" i="9"/>
  <c r="E308" i="9" s="1"/>
  <c r="F307" i="9"/>
  <c r="E307" i="9" s="1"/>
  <c r="F306" i="9"/>
  <c r="E306" i="9" s="1"/>
  <c r="F305" i="9"/>
  <c r="E305" i="9" s="1"/>
  <c r="F304" i="9"/>
  <c r="E304" i="9" s="1"/>
  <c r="F303" i="9"/>
  <c r="E303" i="9" s="1"/>
  <c r="F302" i="9"/>
  <c r="E302" i="9" s="1"/>
  <c r="F301" i="9"/>
  <c r="E301" i="9" s="1"/>
  <c r="F300" i="9"/>
  <c r="E300" i="9" s="1"/>
  <c r="F299" i="9"/>
  <c r="E299" i="9" s="1"/>
  <c r="F298" i="9"/>
  <c r="E298" i="9" s="1"/>
  <c r="F297" i="9"/>
  <c r="E297" i="9" s="1"/>
  <c r="F296" i="9"/>
  <c r="E296" i="9" s="1"/>
  <c r="F295" i="9"/>
  <c r="E295" i="9" s="1"/>
  <c r="F294" i="9"/>
  <c r="E294" i="9" s="1"/>
  <c r="F293" i="9"/>
  <c r="E293" i="9" s="1"/>
  <c r="F292" i="9"/>
  <c r="E292" i="9" s="1"/>
  <c r="F291" i="9"/>
  <c r="E291" i="9" s="1"/>
  <c r="F290" i="9"/>
  <c r="E290" i="9" s="1"/>
  <c r="F289" i="9"/>
  <c r="E289" i="9" s="1"/>
  <c r="F288" i="9"/>
  <c r="E288" i="9" s="1"/>
  <c r="F287" i="9"/>
  <c r="E287" i="9" s="1"/>
  <c r="F286" i="9"/>
  <c r="E286" i="9" s="1"/>
  <c r="F285" i="9"/>
  <c r="E285" i="9" s="1"/>
  <c r="F284" i="9"/>
  <c r="E284" i="9" s="1"/>
  <c r="F283" i="9"/>
  <c r="E283" i="9" s="1"/>
  <c r="F282" i="9"/>
  <c r="E282" i="9" s="1"/>
  <c r="F281" i="9"/>
  <c r="E281" i="9"/>
  <c r="F280" i="9"/>
  <c r="E280" i="9" s="1"/>
  <c r="F279" i="9"/>
  <c r="E279" i="9" s="1"/>
  <c r="F278" i="9"/>
  <c r="E278" i="9" s="1"/>
  <c r="F277" i="9"/>
  <c r="E277" i="9" s="1"/>
  <c r="F276" i="9"/>
  <c r="E276" i="9" s="1"/>
  <c r="F275" i="9"/>
  <c r="E275" i="9" s="1"/>
  <c r="F274" i="9"/>
  <c r="E274" i="9" s="1"/>
  <c r="F273" i="9"/>
  <c r="E273" i="9" s="1"/>
  <c r="F272" i="9"/>
  <c r="E272" i="9" s="1"/>
  <c r="F271" i="9"/>
  <c r="E271" i="9" s="1"/>
  <c r="F270" i="9"/>
  <c r="E270" i="9" s="1"/>
  <c r="F269" i="9"/>
  <c r="E269" i="9" s="1"/>
  <c r="F268" i="9"/>
  <c r="E268" i="9" s="1"/>
  <c r="F267" i="9"/>
  <c r="E267" i="9" s="1"/>
  <c r="F266" i="9"/>
  <c r="E266" i="9" s="1"/>
  <c r="F265" i="9"/>
  <c r="E265" i="9" s="1"/>
  <c r="F264" i="9"/>
  <c r="E264" i="9" s="1"/>
  <c r="F263" i="9"/>
  <c r="E263" i="9" s="1"/>
  <c r="F262" i="9"/>
  <c r="E262" i="9" s="1"/>
  <c r="F261" i="9"/>
  <c r="E261" i="9" s="1"/>
  <c r="F260" i="9"/>
  <c r="E260" i="9" s="1"/>
  <c r="F259" i="9"/>
  <c r="E259" i="9" s="1"/>
  <c r="F258" i="9"/>
  <c r="E258" i="9" s="1"/>
  <c r="F257" i="9"/>
  <c r="E257" i="9"/>
  <c r="F256" i="9"/>
  <c r="E256" i="9" s="1"/>
  <c r="F255" i="9"/>
  <c r="E255" i="9" s="1"/>
  <c r="F254" i="9"/>
  <c r="E254" i="9" s="1"/>
  <c r="F253" i="9"/>
  <c r="E253" i="9" s="1"/>
  <c r="F252" i="9"/>
  <c r="E252" i="9" s="1"/>
  <c r="F251" i="9"/>
  <c r="E251" i="9" s="1"/>
  <c r="F250" i="9"/>
  <c r="E250" i="9" s="1"/>
  <c r="F249" i="9"/>
  <c r="E249" i="9"/>
  <c r="F248" i="9"/>
  <c r="E248" i="9" s="1"/>
  <c r="F247" i="9"/>
  <c r="E247" i="9" s="1"/>
  <c r="F246" i="9"/>
  <c r="E246" i="9" s="1"/>
  <c r="F245" i="9"/>
  <c r="E245" i="9" s="1"/>
  <c r="F244" i="9"/>
  <c r="E244" i="9" s="1"/>
  <c r="F243" i="9"/>
  <c r="E243" i="9" s="1"/>
  <c r="F242" i="9"/>
  <c r="E242" i="9" s="1"/>
  <c r="F241" i="9"/>
  <c r="E241" i="9" s="1"/>
  <c r="F240" i="9"/>
  <c r="E240" i="9" s="1"/>
  <c r="F239" i="9"/>
  <c r="E239" i="9" s="1"/>
  <c r="F238" i="9"/>
  <c r="E238" i="9" s="1"/>
  <c r="F237" i="9"/>
  <c r="E237" i="9" s="1"/>
  <c r="F236" i="9"/>
  <c r="E236" i="9" s="1"/>
  <c r="F235" i="9"/>
  <c r="E235" i="9" s="1"/>
  <c r="F234" i="9"/>
  <c r="E234" i="9" s="1"/>
  <c r="F233" i="9"/>
  <c r="E233" i="9"/>
  <c r="F232" i="9"/>
  <c r="E232" i="9" s="1"/>
  <c r="F231" i="9"/>
  <c r="E231" i="9" s="1"/>
  <c r="F230" i="9"/>
  <c r="E230" i="9" s="1"/>
  <c r="F229" i="9"/>
  <c r="E229" i="9" s="1"/>
  <c r="F228" i="9"/>
  <c r="E228" i="9" s="1"/>
  <c r="F227" i="9"/>
  <c r="E227" i="9" s="1"/>
  <c r="F226" i="9"/>
  <c r="E226" i="9" s="1"/>
  <c r="F225" i="9"/>
  <c r="E225" i="9"/>
  <c r="F224" i="9"/>
  <c r="E224" i="9" s="1"/>
  <c r="F223" i="9"/>
  <c r="E223" i="9" s="1"/>
  <c r="F222" i="9"/>
  <c r="E222" i="9" s="1"/>
  <c r="F221" i="9"/>
  <c r="E221" i="9" s="1"/>
  <c r="F220" i="9"/>
  <c r="E220" i="9" s="1"/>
  <c r="F219" i="9"/>
  <c r="E219" i="9" s="1"/>
  <c r="F218" i="9"/>
  <c r="E218" i="9" s="1"/>
  <c r="F217" i="9"/>
  <c r="E217" i="9" s="1"/>
  <c r="F216" i="9"/>
  <c r="E216" i="9" s="1"/>
  <c r="F215" i="9"/>
  <c r="E215" i="9" s="1"/>
  <c r="F214" i="9"/>
  <c r="E214" i="9" s="1"/>
  <c r="F213" i="9"/>
  <c r="E213" i="9" s="1"/>
  <c r="F212" i="9"/>
  <c r="E212" i="9" s="1"/>
  <c r="F211" i="9"/>
  <c r="E211" i="9" s="1"/>
  <c r="F210" i="9"/>
  <c r="E210" i="9" s="1"/>
  <c r="F209" i="9"/>
  <c r="E209" i="9" s="1"/>
  <c r="F208" i="9"/>
  <c r="E208" i="9" s="1"/>
  <c r="F207" i="9"/>
  <c r="E207" i="9" s="1"/>
  <c r="F206" i="9"/>
  <c r="E206" i="9" s="1"/>
  <c r="F205" i="9"/>
  <c r="E205" i="9" s="1"/>
  <c r="F204" i="9"/>
  <c r="E204" i="9" s="1"/>
  <c r="F203" i="9"/>
  <c r="E203" i="9" s="1"/>
  <c r="F202" i="9"/>
  <c r="E202" i="9" s="1"/>
  <c r="F201" i="9"/>
  <c r="E201" i="9" s="1"/>
  <c r="F200" i="9"/>
  <c r="E200" i="9" s="1"/>
  <c r="F199" i="9"/>
  <c r="E199" i="9" s="1"/>
  <c r="F198" i="9"/>
  <c r="E198" i="9" s="1"/>
  <c r="F197" i="9"/>
  <c r="E197" i="9" s="1"/>
  <c r="F196" i="9"/>
  <c r="E196" i="9" s="1"/>
  <c r="F195" i="9"/>
  <c r="E195" i="9" s="1"/>
  <c r="F194" i="9"/>
  <c r="E194" i="9" s="1"/>
  <c r="F193" i="9"/>
  <c r="E193" i="9" s="1"/>
  <c r="F192" i="9"/>
  <c r="E192" i="9" s="1"/>
  <c r="F191" i="9"/>
  <c r="E191" i="9" s="1"/>
  <c r="F190" i="9"/>
  <c r="E190" i="9" s="1"/>
  <c r="F189" i="9"/>
  <c r="E189" i="9" s="1"/>
  <c r="F188" i="9"/>
  <c r="E188" i="9" s="1"/>
  <c r="F187" i="9"/>
  <c r="E187" i="9" s="1"/>
  <c r="F186" i="9"/>
  <c r="E186" i="9" s="1"/>
  <c r="F185" i="9"/>
  <c r="E185" i="9" s="1"/>
  <c r="F184" i="9"/>
  <c r="E184" i="9" s="1"/>
  <c r="F183" i="9"/>
  <c r="E183" i="9" s="1"/>
  <c r="F182" i="9"/>
  <c r="E182" i="9" s="1"/>
  <c r="F181" i="9"/>
  <c r="E181" i="9" s="1"/>
  <c r="F180" i="9"/>
  <c r="E180" i="9" s="1"/>
  <c r="F179" i="9"/>
  <c r="E179" i="9" s="1"/>
  <c r="F178" i="9"/>
  <c r="E178" i="9" s="1"/>
  <c r="F177" i="9"/>
  <c r="E177" i="9" s="1"/>
  <c r="F176" i="9"/>
  <c r="E176" i="9" s="1"/>
  <c r="F175" i="9"/>
  <c r="E175" i="9" s="1"/>
  <c r="F174" i="9"/>
  <c r="E174" i="9" s="1"/>
  <c r="F173" i="9"/>
  <c r="E173" i="9" s="1"/>
  <c r="F172" i="9"/>
  <c r="E172" i="9" s="1"/>
  <c r="F171" i="9"/>
  <c r="E171" i="9" s="1"/>
  <c r="F170" i="9"/>
  <c r="E170" i="9" s="1"/>
  <c r="F169" i="9"/>
  <c r="E169" i="9"/>
  <c r="F168" i="9"/>
  <c r="E168" i="9" s="1"/>
  <c r="F167" i="9"/>
  <c r="E167" i="9" s="1"/>
  <c r="F166" i="9"/>
  <c r="E166" i="9" s="1"/>
  <c r="F165" i="9"/>
  <c r="E165" i="9" s="1"/>
  <c r="F164" i="9"/>
  <c r="E164" i="9" s="1"/>
  <c r="F163" i="9"/>
  <c r="E163" i="9" s="1"/>
  <c r="F162" i="9"/>
  <c r="E162" i="9" s="1"/>
  <c r="F161" i="9"/>
  <c r="E161" i="9" s="1"/>
  <c r="F160" i="9"/>
  <c r="E160" i="9" s="1"/>
  <c r="F159" i="9"/>
  <c r="E159" i="9" s="1"/>
  <c r="F158" i="9"/>
  <c r="E158" i="9" s="1"/>
  <c r="F157" i="9"/>
  <c r="E157" i="9" s="1"/>
  <c r="F156" i="9"/>
  <c r="E156" i="9" s="1"/>
  <c r="F155" i="9"/>
  <c r="E155" i="9" s="1"/>
  <c r="F154" i="9"/>
  <c r="E154" i="9" s="1"/>
  <c r="F153" i="9"/>
  <c r="E153" i="9" s="1"/>
  <c r="F152" i="9"/>
  <c r="E152" i="9" s="1"/>
  <c r="F151" i="9"/>
  <c r="E151" i="9" s="1"/>
  <c r="F150" i="9"/>
  <c r="E150" i="9" s="1"/>
  <c r="F149" i="9"/>
  <c r="E149" i="9" s="1"/>
  <c r="F148" i="9"/>
  <c r="E148" i="9" s="1"/>
  <c r="F147" i="9"/>
  <c r="E147" i="9" s="1"/>
  <c r="F146" i="9"/>
  <c r="E146" i="9" s="1"/>
  <c r="F145" i="9"/>
  <c r="E145" i="9" s="1"/>
  <c r="F144" i="9"/>
  <c r="E144" i="9" s="1"/>
  <c r="F143" i="9"/>
  <c r="E143" i="9" s="1"/>
  <c r="F142" i="9"/>
  <c r="E142" i="9" s="1"/>
  <c r="F141" i="9"/>
  <c r="E141" i="9" s="1"/>
  <c r="F140" i="9"/>
  <c r="E140" i="9" s="1"/>
  <c r="F139" i="9"/>
  <c r="E139" i="9" s="1"/>
  <c r="F138" i="9"/>
  <c r="E138" i="9" s="1"/>
  <c r="F137" i="9"/>
  <c r="E137" i="9" s="1"/>
  <c r="F136" i="9"/>
  <c r="E136" i="9" s="1"/>
  <c r="F135" i="9"/>
  <c r="E135" i="9" s="1"/>
  <c r="F134" i="9"/>
  <c r="E134" i="9" s="1"/>
  <c r="F133" i="9"/>
  <c r="E133" i="9" s="1"/>
  <c r="F132" i="9"/>
  <c r="E132" i="9" s="1"/>
  <c r="F131" i="9"/>
  <c r="E131" i="9" s="1"/>
  <c r="F130" i="9"/>
  <c r="E130" i="9" s="1"/>
  <c r="F129" i="9"/>
  <c r="E129" i="9" s="1"/>
  <c r="F128" i="9"/>
  <c r="E128" i="9" s="1"/>
  <c r="F127" i="9"/>
  <c r="E127" i="9" s="1"/>
  <c r="F126" i="9"/>
  <c r="E126" i="9" s="1"/>
  <c r="F125" i="9"/>
  <c r="E125" i="9" s="1"/>
  <c r="F124" i="9"/>
  <c r="E124" i="9" s="1"/>
  <c r="F123" i="9"/>
  <c r="E123" i="9" s="1"/>
  <c r="F122" i="9"/>
  <c r="E122" i="9" s="1"/>
  <c r="F121" i="9"/>
  <c r="E121" i="9" s="1"/>
  <c r="F120" i="9"/>
  <c r="E120" i="9" s="1"/>
  <c r="F119" i="9"/>
  <c r="E119" i="9" s="1"/>
  <c r="F118" i="9"/>
  <c r="E118" i="9" s="1"/>
  <c r="F117" i="9"/>
  <c r="E117" i="9" s="1"/>
  <c r="F116" i="9"/>
  <c r="E116" i="9" s="1"/>
  <c r="F115" i="9"/>
  <c r="E115" i="9" s="1"/>
  <c r="F114" i="9"/>
  <c r="E114" i="9" s="1"/>
  <c r="F113" i="9"/>
  <c r="E113" i="9" s="1"/>
  <c r="F112" i="9"/>
  <c r="E112" i="9" s="1"/>
  <c r="F111" i="9"/>
  <c r="E111" i="9" s="1"/>
  <c r="F110" i="9"/>
  <c r="E110" i="9" s="1"/>
  <c r="F109" i="9"/>
  <c r="E109" i="9" s="1"/>
  <c r="F108" i="9"/>
  <c r="E108" i="9" s="1"/>
  <c r="F107" i="9"/>
  <c r="E107" i="9" s="1"/>
  <c r="F106" i="9"/>
  <c r="E106" i="9" s="1"/>
  <c r="F105" i="9"/>
  <c r="E105" i="9" s="1"/>
  <c r="F104" i="9"/>
  <c r="E104" i="9" s="1"/>
  <c r="F103" i="9"/>
  <c r="E103" i="9" s="1"/>
  <c r="F102" i="9"/>
  <c r="E102" i="9" s="1"/>
  <c r="F101" i="9"/>
  <c r="E101" i="9" s="1"/>
  <c r="F100" i="9"/>
  <c r="E100" i="9" s="1"/>
  <c r="F99" i="9"/>
  <c r="E99" i="9" s="1"/>
  <c r="F98" i="9"/>
  <c r="E98" i="9" s="1"/>
  <c r="F97" i="9"/>
  <c r="E97" i="9" s="1"/>
  <c r="F96" i="9"/>
  <c r="E96" i="9" s="1"/>
  <c r="F95" i="9"/>
  <c r="E95" i="9" s="1"/>
  <c r="F94" i="9"/>
  <c r="E94" i="9" s="1"/>
  <c r="F93" i="9"/>
  <c r="E93" i="9" s="1"/>
  <c r="F92" i="9"/>
  <c r="E92" i="9" s="1"/>
  <c r="F91" i="9"/>
  <c r="E91" i="9" s="1"/>
  <c r="F90" i="9"/>
  <c r="E90" i="9" s="1"/>
  <c r="F89" i="9"/>
  <c r="E89" i="9" s="1"/>
  <c r="F88" i="9"/>
  <c r="E88" i="9" s="1"/>
  <c r="F87" i="9"/>
  <c r="E87" i="9" s="1"/>
  <c r="F86" i="9"/>
  <c r="E86" i="9" s="1"/>
  <c r="F85" i="9"/>
  <c r="E85" i="9" s="1"/>
  <c r="F84" i="9"/>
  <c r="E84" i="9" s="1"/>
  <c r="F83" i="9"/>
  <c r="E83" i="9" s="1"/>
  <c r="F82" i="9"/>
  <c r="E82" i="9" s="1"/>
  <c r="F81" i="9"/>
  <c r="E81" i="9" s="1"/>
  <c r="F80" i="9"/>
  <c r="E80" i="9" s="1"/>
  <c r="F79" i="9"/>
  <c r="E79" i="9" s="1"/>
  <c r="F78" i="9"/>
  <c r="E78" i="9" s="1"/>
  <c r="F77" i="9"/>
  <c r="E77" i="9" s="1"/>
  <c r="F76" i="9"/>
  <c r="E76" i="9" s="1"/>
  <c r="F75" i="9"/>
  <c r="E75" i="9" s="1"/>
  <c r="F74" i="9"/>
  <c r="E74" i="9" s="1"/>
  <c r="F73" i="9"/>
  <c r="E73" i="9" s="1"/>
  <c r="F72" i="9"/>
  <c r="E72" i="9" s="1"/>
  <c r="F71" i="9"/>
  <c r="E71" i="9" s="1"/>
  <c r="F70" i="9"/>
  <c r="E70" i="9" s="1"/>
  <c r="F69" i="9"/>
  <c r="E69" i="9"/>
  <c r="F68" i="9"/>
  <c r="E68" i="9" s="1"/>
  <c r="F67" i="9"/>
  <c r="E67" i="9" s="1"/>
  <c r="F66" i="9"/>
  <c r="E66" i="9"/>
  <c r="F65" i="9"/>
  <c r="E65" i="9" s="1"/>
  <c r="F64" i="9"/>
  <c r="E64" i="9" s="1"/>
  <c r="F63" i="9"/>
  <c r="E63" i="9" s="1"/>
  <c r="F62" i="9"/>
  <c r="E62" i="9" s="1"/>
  <c r="F61" i="9"/>
  <c r="E61" i="9" s="1"/>
  <c r="F60" i="9"/>
  <c r="E60" i="9" s="1"/>
  <c r="F59" i="9"/>
  <c r="E59" i="9" s="1"/>
  <c r="F58" i="9"/>
  <c r="E58" i="9" s="1"/>
  <c r="F57" i="9"/>
  <c r="E57" i="9" s="1"/>
  <c r="F56" i="9"/>
  <c r="E56" i="9" s="1"/>
  <c r="F55" i="9"/>
  <c r="E55" i="9" s="1"/>
  <c r="F54" i="9"/>
  <c r="E54" i="9" s="1"/>
  <c r="F53" i="9"/>
  <c r="E53" i="9" s="1"/>
  <c r="F52" i="9"/>
  <c r="E52" i="9" s="1"/>
  <c r="F51" i="9"/>
  <c r="E51" i="9" s="1"/>
  <c r="F50" i="9"/>
  <c r="E50" i="9" s="1"/>
  <c r="F49" i="9"/>
  <c r="E49" i="9"/>
  <c r="F48" i="9"/>
  <c r="E48" i="9" s="1"/>
  <c r="F47" i="9"/>
  <c r="E47" i="9" s="1"/>
  <c r="F46" i="9"/>
  <c r="E46" i="9" s="1"/>
  <c r="F45" i="9"/>
  <c r="E45" i="9" s="1"/>
  <c r="F44" i="9"/>
  <c r="E44" i="9" s="1"/>
  <c r="F43" i="9"/>
  <c r="E43" i="9" s="1"/>
  <c r="F42" i="9"/>
  <c r="E42" i="9" s="1"/>
  <c r="F41" i="9"/>
  <c r="E41" i="9" s="1"/>
  <c r="F40" i="9"/>
  <c r="E40" i="9" s="1"/>
  <c r="F39" i="9"/>
  <c r="E39" i="9" s="1"/>
  <c r="F38" i="9"/>
  <c r="E38" i="9"/>
  <c r="F37" i="9"/>
  <c r="E37" i="9" s="1"/>
  <c r="F36" i="9"/>
  <c r="E36" i="9" s="1"/>
  <c r="F35" i="9"/>
  <c r="E35" i="9" s="1"/>
  <c r="F34" i="9"/>
  <c r="E34" i="9" s="1"/>
  <c r="F33" i="9"/>
  <c r="E33" i="9" s="1"/>
  <c r="F32" i="9"/>
  <c r="E32" i="9" s="1"/>
  <c r="F31" i="9"/>
  <c r="E31" i="9" s="1"/>
  <c r="F30" i="9"/>
  <c r="E30" i="9" s="1"/>
  <c r="F29" i="9"/>
  <c r="E29" i="9" s="1"/>
  <c r="F28" i="9"/>
  <c r="E28" i="9" s="1"/>
  <c r="F27" i="9"/>
  <c r="E27" i="9" s="1"/>
  <c r="F26" i="9"/>
  <c r="E26" i="9" s="1"/>
  <c r="F25" i="9"/>
  <c r="E25" i="9" s="1"/>
  <c r="F24" i="9"/>
  <c r="E24" i="9" s="1"/>
  <c r="F23" i="9"/>
  <c r="E23" i="9" s="1"/>
  <c r="F22" i="9"/>
  <c r="E22" i="9" s="1"/>
  <c r="F21" i="9"/>
  <c r="E21" i="9" s="1"/>
  <c r="F20" i="9"/>
  <c r="E20" i="9" s="1"/>
  <c r="F19" i="9"/>
  <c r="E19" i="9" s="1"/>
  <c r="F18" i="9"/>
  <c r="E18" i="9"/>
  <c r="F17" i="9"/>
  <c r="E17" i="9" s="1"/>
  <c r="F16" i="9"/>
  <c r="E16" i="9" s="1"/>
  <c r="F15" i="9"/>
  <c r="E15" i="9" s="1"/>
  <c r="F14" i="9"/>
  <c r="E14" i="9" s="1"/>
  <c r="F13" i="9"/>
  <c r="E13" i="9" s="1"/>
  <c r="F12" i="9"/>
  <c r="E12" i="9" s="1"/>
  <c r="F11" i="9"/>
  <c r="E11" i="9" s="1"/>
  <c r="F10" i="9"/>
  <c r="E10" i="9" s="1"/>
  <c r="F9" i="9"/>
  <c r="E9" i="9" s="1"/>
  <c r="F8" i="9"/>
  <c r="E8" i="9" s="1"/>
  <c r="F7" i="9"/>
  <c r="E7" i="9" s="1"/>
  <c r="F6" i="9"/>
  <c r="E6" i="9" s="1"/>
  <c r="F5" i="9"/>
  <c r="E5" i="9" s="1"/>
  <c r="F4" i="9"/>
  <c r="E4" i="9" s="1"/>
  <c r="F3" i="9"/>
  <c r="E3" i="9" s="1"/>
  <c r="F2" i="9"/>
  <c r="E2" i="9" s="1"/>
  <c r="A444" i="11" l="1"/>
  <c r="A440" i="11"/>
  <c r="A436" i="11"/>
  <c r="A432" i="11"/>
  <c r="A428" i="11"/>
  <c r="D15" i="12"/>
  <c r="C447" i="11"/>
  <c r="C443" i="11"/>
  <c r="C439" i="11"/>
  <c r="C435" i="11"/>
  <c r="C431" i="11"/>
  <c r="B447" i="11"/>
  <c r="B443" i="11"/>
  <c r="B439" i="11"/>
  <c r="B435" i="11"/>
  <c r="B431" i="11"/>
  <c r="A447" i="11"/>
  <c r="A443" i="11"/>
  <c r="A439" i="11"/>
  <c r="A435" i="11"/>
  <c r="A431" i="11"/>
  <c r="C446" i="11"/>
  <c r="C442" i="11"/>
  <c r="C438" i="11"/>
  <c r="C434" i="11"/>
  <c r="C430" i="11"/>
  <c r="B446" i="11"/>
  <c r="B442" i="11"/>
  <c r="B438" i="11"/>
  <c r="B434" i="11"/>
  <c r="B430" i="11"/>
  <c r="A446" i="11"/>
  <c r="A442" i="11"/>
  <c r="A438" i="11"/>
  <c r="A434" i="11"/>
  <c r="D434" i="11" s="1"/>
  <c r="A430" i="11"/>
  <c r="C445" i="11"/>
  <c r="C441" i="11"/>
  <c r="C437" i="11"/>
  <c r="C433" i="11"/>
  <c r="C429" i="11"/>
  <c r="B445" i="11"/>
  <c r="B441" i="11"/>
  <c r="B437" i="11"/>
  <c r="B433" i="11"/>
  <c r="B429" i="11"/>
  <c r="A445" i="11"/>
  <c r="A441" i="11"/>
  <c r="D441" i="11" s="1"/>
  <c r="A437" i="11"/>
  <c r="E437" i="11" s="1"/>
  <c r="A433" i="11"/>
  <c r="D433" i="11" s="1"/>
  <c r="A429" i="11"/>
  <c r="D429" i="11" s="1"/>
  <c r="E357" i="11"/>
  <c r="E309" i="11"/>
  <c r="E245" i="11"/>
  <c r="E229" i="11"/>
  <c r="E213" i="11"/>
  <c r="C444" i="11"/>
  <c r="C440" i="11"/>
  <c r="C436" i="11"/>
  <c r="C432" i="11"/>
  <c r="C428" i="11"/>
  <c r="B444" i="11"/>
  <c r="B440" i="11"/>
  <c r="B436" i="11"/>
  <c r="B432" i="11"/>
  <c r="B428" i="11"/>
  <c r="C912" i="10"/>
  <c r="A912" i="10"/>
  <c r="A17" i="12"/>
  <c r="B7" i="14" s="1"/>
  <c r="A7" i="14" s="1"/>
  <c r="D17" i="12"/>
  <c r="E18" i="12"/>
  <c r="E16" i="12"/>
  <c r="E14" i="12"/>
  <c r="D18" i="12"/>
  <c r="D16" i="12"/>
  <c r="D14" i="12"/>
  <c r="A16" i="12"/>
  <c r="B6" i="14" s="1"/>
  <c r="A6" i="14" s="1"/>
  <c r="D19" i="12"/>
  <c r="F340" i="11"/>
  <c r="E19" i="12"/>
  <c r="E17" i="12"/>
  <c r="E844" i="10"/>
  <c r="E664" i="10"/>
  <c r="F771" i="10"/>
  <c r="F207" i="10"/>
  <c r="F134" i="10"/>
  <c r="F276" i="11"/>
  <c r="F212" i="11"/>
  <c r="F436" i="11"/>
  <c r="E446" i="11"/>
  <c r="I893" i="10"/>
  <c r="D893" i="10"/>
  <c r="E893" i="10"/>
  <c r="F893" i="10"/>
  <c r="I889" i="10"/>
  <c r="D889" i="10"/>
  <c r="E889" i="10"/>
  <c r="F889" i="10"/>
  <c r="I885" i="10"/>
  <c r="D885" i="10"/>
  <c r="F885" i="10"/>
  <c r="E885" i="10"/>
  <c r="I881" i="10"/>
  <c r="D881" i="10"/>
  <c r="E881" i="10"/>
  <c r="F881" i="10"/>
  <c r="I877" i="10"/>
  <c r="D877" i="10"/>
  <c r="E877" i="10"/>
  <c r="F877" i="10"/>
  <c r="I892" i="10"/>
  <c r="D892" i="10"/>
  <c r="F892" i="10"/>
  <c r="E892" i="10"/>
  <c r="I888" i="10"/>
  <c r="D888" i="10"/>
  <c r="E888" i="10"/>
  <c r="F888" i="10"/>
  <c r="I884" i="10"/>
  <c r="D884" i="10"/>
  <c r="F884" i="10"/>
  <c r="E884" i="10"/>
  <c r="I880" i="10"/>
  <c r="E880" i="10"/>
  <c r="F880" i="10"/>
  <c r="D880" i="10"/>
  <c r="I876" i="10"/>
  <c r="D876" i="10"/>
  <c r="E876" i="10"/>
  <c r="F876" i="10"/>
  <c r="I891" i="10"/>
  <c r="D891" i="10"/>
  <c r="F891" i="10"/>
  <c r="E891" i="10"/>
  <c r="I887" i="10"/>
  <c r="D887" i="10"/>
  <c r="E887" i="10"/>
  <c r="F887" i="10"/>
  <c r="I883" i="10"/>
  <c r="D883" i="10"/>
  <c r="E883" i="10"/>
  <c r="F883" i="10"/>
  <c r="I879" i="10"/>
  <c r="D879" i="10"/>
  <c r="F879" i="10"/>
  <c r="E879" i="10"/>
  <c r="I875" i="10"/>
  <c r="D875" i="10"/>
  <c r="E875" i="10"/>
  <c r="F875" i="10"/>
  <c r="I874" i="10"/>
  <c r="D874" i="10"/>
  <c r="E874" i="10"/>
  <c r="F874" i="10"/>
  <c r="I890" i="10"/>
  <c r="D890" i="10"/>
  <c r="F890" i="10"/>
  <c r="E890" i="10"/>
  <c r="I886" i="10"/>
  <c r="D886" i="10"/>
  <c r="E886" i="10"/>
  <c r="F886" i="10"/>
  <c r="I882" i="10"/>
  <c r="D882" i="10"/>
  <c r="E882" i="10"/>
  <c r="F882" i="10"/>
  <c r="I878" i="10"/>
  <c r="D878" i="10"/>
  <c r="F878" i="10"/>
  <c r="E878" i="10"/>
  <c r="I1498" i="10"/>
  <c r="D1498" i="10"/>
  <c r="E1498" i="10"/>
  <c r="I1494" i="10"/>
  <c r="D1494" i="10"/>
  <c r="E1494" i="10"/>
  <c r="F1494" i="10"/>
  <c r="I1490" i="10"/>
  <c r="D1490" i="10"/>
  <c r="E1490" i="10"/>
  <c r="F1490" i="10"/>
  <c r="I1486" i="10"/>
  <c r="D1486" i="10"/>
  <c r="F1486" i="10"/>
  <c r="I1482" i="10"/>
  <c r="D1482" i="10"/>
  <c r="E1482" i="10"/>
  <c r="F1482" i="10"/>
  <c r="I1478" i="10"/>
  <c r="D1478" i="10"/>
  <c r="E1478" i="10"/>
  <c r="F1478" i="10"/>
  <c r="I1474" i="10"/>
  <c r="D1474" i="10"/>
  <c r="E1474" i="10"/>
  <c r="F1474" i="10"/>
  <c r="I1470" i="10"/>
  <c r="D1470" i="10"/>
  <c r="F1470" i="10"/>
  <c r="I1466" i="10"/>
  <c r="D1466" i="10"/>
  <c r="E1466" i="10"/>
  <c r="F1466" i="10"/>
  <c r="I1462" i="10"/>
  <c r="D1462" i="10"/>
  <c r="E1462" i="10"/>
  <c r="I1458" i="10"/>
  <c r="D1458" i="10"/>
  <c r="E1458" i="10"/>
  <c r="F1458" i="10"/>
  <c r="I1454" i="10"/>
  <c r="D1454" i="10"/>
  <c r="E1454" i="10"/>
  <c r="F1454" i="10"/>
  <c r="I1450" i="10"/>
  <c r="D1450" i="10"/>
  <c r="F1450" i="10"/>
  <c r="I1446" i="10"/>
  <c r="D1446" i="10"/>
  <c r="E1446" i="10"/>
  <c r="F1446" i="10"/>
  <c r="I1442" i="10"/>
  <c r="D1442" i="10"/>
  <c r="E1442" i="10"/>
  <c r="F1442" i="10"/>
  <c r="I1438" i="10"/>
  <c r="D1438" i="10"/>
  <c r="E1438" i="10"/>
  <c r="F1438" i="10"/>
  <c r="I1434" i="10"/>
  <c r="D1434" i="10"/>
  <c r="F1434" i="10"/>
  <c r="I1430" i="10"/>
  <c r="D1430" i="10"/>
  <c r="E1430" i="10"/>
  <c r="F1430" i="10"/>
  <c r="I1426" i="10"/>
  <c r="D1426" i="10"/>
  <c r="E1426" i="10"/>
  <c r="I1422" i="10"/>
  <c r="D1422" i="10"/>
  <c r="E1422" i="10"/>
  <c r="F1422" i="10"/>
  <c r="I1418" i="10"/>
  <c r="D1418" i="10"/>
  <c r="E1418" i="10"/>
  <c r="F1418" i="10"/>
  <c r="I1414" i="10"/>
  <c r="D1414" i="10"/>
  <c r="F1414" i="10"/>
  <c r="I1410" i="10"/>
  <c r="D1410" i="10"/>
  <c r="E1410" i="10"/>
  <c r="F1410" i="10"/>
  <c r="I1406" i="10"/>
  <c r="D1406" i="10"/>
  <c r="E1406" i="10"/>
  <c r="F1406" i="10"/>
  <c r="I1402" i="10"/>
  <c r="D1402" i="10"/>
  <c r="E1402" i="10"/>
  <c r="F1402" i="10"/>
  <c r="I1398" i="10"/>
  <c r="D1398" i="10"/>
  <c r="F1398" i="10"/>
  <c r="I1394" i="10"/>
  <c r="D1394" i="10"/>
  <c r="E1394" i="10"/>
  <c r="F1394" i="10"/>
  <c r="I1390" i="10"/>
  <c r="D1390" i="10"/>
  <c r="E1390" i="10"/>
  <c r="I1386" i="10"/>
  <c r="D1386" i="10"/>
  <c r="E1386" i="10"/>
  <c r="F1386" i="10"/>
  <c r="I1382" i="10"/>
  <c r="D1382" i="10"/>
  <c r="E1382" i="10"/>
  <c r="F1382" i="10"/>
  <c r="I1378" i="10"/>
  <c r="D1378" i="10"/>
  <c r="E1378" i="10"/>
  <c r="F1378" i="10"/>
  <c r="I1374" i="10"/>
  <c r="D1374" i="10"/>
  <c r="E1374" i="10"/>
  <c r="F1374" i="10"/>
  <c r="I1370" i="10"/>
  <c r="D1370" i="10"/>
  <c r="E1370" i="10"/>
  <c r="F1370" i="10"/>
  <c r="I1366" i="10"/>
  <c r="D1366" i="10"/>
  <c r="E1366" i="10"/>
  <c r="F1366" i="10"/>
  <c r="I1362" i="10"/>
  <c r="D1362" i="10"/>
  <c r="E1362" i="10"/>
  <c r="F1362" i="10"/>
  <c r="I1358" i="10"/>
  <c r="D1358" i="10"/>
  <c r="E1358" i="10"/>
  <c r="F1358" i="10"/>
  <c r="I1354" i="10"/>
  <c r="D1354" i="10"/>
  <c r="E1354" i="10"/>
  <c r="F1354" i="10"/>
  <c r="I1350" i="10"/>
  <c r="D1350" i="10"/>
  <c r="E1350" i="10"/>
  <c r="I1346" i="10"/>
  <c r="D1346" i="10"/>
  <c r="E1346" i="10"/>
  <c r="F1346" i="10"/>
  <c r="I1342" i="10"/>
  <c r="D1342" i="10"/>
  <c r="E1342" i="10"/>
  <c r="F1342" i="10"/>
  <c r="I1338" i="10"/>
  <c r="D1338" i="10"/>
  <c r="E1338" i="10"/>
  <c r="F1338" i="10"/>
  <c r="I1334" i="10"/>
  <c r="D1334" i="10"/>
  <c r="E1334" i="10"/>
  <c r="F1334" i="10"/>
  <c r="I1330" i="10"/>
  <c r="D1330" i="10"/>
  <c r="E1330" i="10"/>
  <c r="F1330" i="10"/>
  <c r="I1326" i="10"/>
  <c r="D1326" i="10"/>
  <c r="E1326" i="10"/>
  <c r="F1326" i="10"/>
  <c r="I1322" i="10"/>
  <c r="D1322" i="10"/>
  <c r="E1322" i="10"/>
  <c r="F1322" i="10"/>
  <c r="I1318" i="10"/>
  <c r="D1318" i="10"/>
  <c r="E1318" i="10"/>
  <c r="F1318" i="10"/>
  <c r="I1314" i="10"/>
  <c r="D1314" i="10"/>
  <c r="E1314" i="10"/>
  <c r="I1310" i="10"/>
  <c r="D1310" i="10"/>
  <c r="E1310" i="10"/>
  <c r="F1310" i="10"/>
  <c r="I1306" i="10"/>
  <c r="D1306" i="10"/>
  <c r="E1306" i="10"/>
  <c r="F1306" i="10"/>
  <c r="I1302" i="10"/>
  <c r="D1302" i="10"/>
  <c r="E1302" i="10"/>
  <c r="F1302" i="10"/>
  <c r="I1298" i="10"/>
  <c r="D1298" i="10"/>
  <c r="E1298" i="10"/>
  <c r="F1298" i="10"/>
  <c r="I1294" i="10"/>
  <c r="D1294" i="10"/>
  <c r="E1294" i="10"/>
  <c r="F1294" i="10"/>
  <c r="I1290" i="10"/>
  <c r="D1290" i="10"/>
  <c r="E1290" i="10"/>
  <c r="F1290" i="10"/>
  <c r="I1286" i="10"/>
  <c r="D1286" i="10"/>
  <c r="E1286" i="10"/>
  <c r="F1286" i="10"/>
  <c r="I1282" i="10"/>
  <c r="D1282" i="10"/>
  <c r="E1282" i="10"/>
  <c r="I1278" i="10"/>
  <c r="D1278" i="10"/>
  <c r="E1278" i="10"/>
  <c r="F1278" i="10"/>
  <c r="D1274" i="10"/>
  <c r="I1274" i="10"/>
  <c r="E1274" i="10"/>
  <c r="F1274" i="10"/>
  <c r="I1270" i="10"/>
  <c r="D1270" i="10"/>
  <c r="E1270" i="10"/>
  <c r="I1266" i="10"/>
  <c r="D1266" i="10"/>
  <c r="E1266" i="10"/>
  <c r="F1266" i="10"/>
  <c r="I1262" i="10"/>
  <c r="D1262" i="10"/>
  <c r="E1262" i="10"/>
  <c r="F1262" i="10"/>
  <c r="I1258" i="10"/>
  <c r="D1258" i="10"/>
  <c r="E1258" i="10"/>
  <c r="I1254" i="10"/>
  <c r="D1254" i="10"/>
  <c r="E1254" i="10"/>
  <c r="F1254" i="10"/>
  <c r="I1250" i="10"/>
  <c r="D1250" i="10"/>
  <c r="E1250" i="10"/>
  <c r="F1250" i="10"/>
  <c r="I1246" i="10"/>
  <c r="D1246" i="10"/>
  <c r="E1246" i="10"/>
  <c r="I1242" i="10"/>
  <c r="D1242" i="10"/>
  <c r="E1242" i="10"/>
  <c r="F1242" i="10"/>
  <c r="I1238" i="10"/>
  <c r="D1238" i="10"/>
  <c r="E1238" i="10"/>
  <c r="F1238" i="10"/>
  <c r="I1234" i="10"/>
  <c r="D1234" i="10"/>
  <c r="E1234" i="10"/>
  <c r="I1230" i="10"/>
  <c r="D1230" i="10"/>
  <c r="E1230" i="10"/>
  <c r="F1230" i="10"/>
  <c r="D1226" i="10"/>
  <c r="I1226" i="10"/>
  <c r="E1226" i="10"/>
  <c r="F1226" i="10"/>
  <c r="I1222" i="10"/>
  <c r="D1222" i="10"/>
  <c r="E1222" i="10"/>
  <c r="I1218" i="10"/>
  <c r="D1218" i="10"/>
  <c r="E1218" i="10"/>
  <c r="F1218" i="10"/>
  <c r="I1214" i="10"/>
  <c r="D1214" i="10"/>
  <c r="E1214" i="10"/>
  <c r="F1214" i="10"/>
  <c r="I1210" i="10"/>
  <c r="D1210" i="10"/>
  <c r="E1210" i="10"/>
  <c r="I1206" i="10"/>
  <c r="D1206" i="10"/>
  <c r="E1206" i="10"/>
  <c r="F1206" i="10"/>
  <c r="D1202" i="10"/>
  <c r="I1202" i="10"/>
  <c r="E1202" i="10"/>
  <c r="F1202" i="10"/>
  <c r="I1198" i="10"/>
  <c r="D1198" i="10"/>
  <c r="E1198" i="10"/>
  <c r="I1194" i="10"/>
  <c r="D1194" i="10"/>
  <c r="E1194" i="10"/>
  <c r="F1194" i="10"/>
  <c r="I1190" i="10"/>
  <c r="D1190" i="10"/>
  <c r="E1190" i="10"/>
  <c r="F1190" i="10"/>
  <c r="I1186" i="10"/>
  <c r="D1186" i="10"/>
  <c r="E1186" i="10"/>
  <c r="I1182" i="10"/>
  <c r="D1182" i="10"/>
  <c r="E1182" i="10"/>
  <c r="F1182" i="10"/>
  <c r="I1178" i="10"/>
  <c r="D1178" i="10"/>
  <c r="E1178" i="10"/>
  <c r="F1178" i="10"/>
  <c r="I1174" i="10"/>
  <c r="D1174" i="10"/>
  <c r="E1174" i="10"/>
  <c r="I1170" i="10"/>
  <c r="D1170" i="10"/>
  <c r="E1170" i="10"/>
  <c r="F1170" i="10"/>
  <c r="I1166" i="10"/>
  <c r="D1166" i="10"/>
  <c r="E1166" i="10"/>
  <c r="F1166" i="10"/>
  <c r="I1162" i="10"/>
  <c r="D1162" i="10"/>
  <c r="E1162" i="10"/>
  <c r="I1158" i="10"/>
  <c r="D1158" i="10"/>
  <c r="E1158" i="10"/>
  <c r="F1158" i="10"/>
  <c r="D1154" i="10"/>
  <c r="I1154" i="10"/>
  <c r="E1154" i="10"/>
  <c r="F1154" i="10"/>
  <c r="I1150" i="10"/>
  <c r="D1150" i="10"/>
  <c r="E1150" i="10"/>
  <c r="F1150" i="10"/>
  <c r="I1146" i="10"/>
  <c r="D1146" i="10"/>
  <c r="E1146" i="10"/>
  <c r="F1146" i="10"/>
  <c r="I1142" i="10"/>
  <c r="D1142" i="10"/>
  <c r="E1142" i="10"/>
  <c r="F1142" i="10"/>
  <c r="I1138" i="10"/>
  <c r="D1138" i="10"/>
  <c r="E1138" i="10"/>
  <c r="F1138" i="10"/>
  <c r="I1134" i="10"/>
  <c r="D1134" i="10"/>
  <c r="E1134" i="10"/>
  <c r="D1130" i="10"/>
  <c r="I1130" i="10"/>
  <c r="E1130" i="10"/>
  <c r="F1130" i="10"/>
  <c r="I1126" i="10"/>
  <c r="D1126" i="10"/>
  <c r="E1126" i="10"/>
  <c r="F1126" i="10"/>
  <c r="I1122" i="10"/>
  <c r="D1122" i="10"/>
  <c r="F1122" i="10"/>
  <c r="E1122" i="10"/>
  <c r="I1118" i="10"/>
  <c r="D1118" i="10"/>
  <c r="F1118" i="10"/>
  <c r="E1118" i="10"/>
  <c r="I1114" i="10"/>
  <c r="D1114" i="10"/>
  <c r="E1114" i="10"/>
  <c r="I1110" i="10"/>
  <c r="D1110" i="10"/>
  <c r="E1110" i="10"/>
  <c r="I1106" i="10"/>
  <c r="D1106" i="10"/>
  <c r="F1106" i="10"/>
  <c r="E1106" i="10"/>
  <c r="I1102" i="10"/>
  <c r="D1102" i="10"/>
  <c r="E1102" i="10"/>
  <c r="F1102" i="10"/>
  <c r="I1098" i="10"/>
  <c r="D1098" i="10"/>
  <c r="F1098" i="10"/>
  <c r="E1098" i="10"/>
  <c r="I1094" i="10"/>
  <c r="D1094" i="10"/>
  <c r="F1094" i="10"/>
  <c r="E1094" i="10"/>
  <c r="I1090" i="10"/>
  <c r="D1090" i="10"/>
  <c r="E1090" i="10"/>
  <c r="F1090" i="10"/>
  <c r="I1086" i="10"/>
  <c r="D1086" i="10"/>
  <c r="F1086" i="10"/>
  <c r="E1086" i="10"/>
  <c r="D1082" i="10"/>
  <c r="I1082" i="10"/>
  <c r="F1082" i="10"/>
  <c r="E1082" i="10"/>
  <c r="I1078" i="10"/>
  <c r="D1078" i="10"/>
  <c r="E1078" i="10"/>
  <c r="F1078" i="10"/>
  <c r="I1074" i="10"/>
  <c r="D1074" i="10"/>
  <c r="E1074" i="10"/>
  <c r="F1074" i="10"/>
  <c r="I1070" i="10"/>
  <c r="D1070" i="10"/>
  <c r="F1070" i="10"/>
  <c r="E1070" i="10"/>
  <c r="I1066" i="10"/>
  <c r="D1066" i="10"/>
  <c r="E1066" i="10"/>
  <c r="F1066" i="10"/>
  <c r="I1062" i="10"/>
  <c r="D1062" i="10"/>
  <c r="F1062" i="10"/>
  <c r="E1062" i="10"/>
  <c r="D1058" i="10"/>
  <c r="I1058" i="10"/>
  <c r="F1058" i="10"/>
  <c r="E1058" i="10"/>
  <c r="I1054" i="10"/>
  <c r="D1054" i="10"/>
  <c r="E1054" i="10"/>
  <c r="F1054" i="10"/>
  <c r="I1050" i="10"/>
  <c r="D1050" i="10"/>
  <c r="F1050" i="10"/>
  <c r="I1046" i="10"/>
  <c r="D1046" i="10"/>
  <c r="F1046" i="10"/>
  <c r="E1046" i="10"/>
  <c r="I1042" i="10"/>
  <c r="D1042" i="10"/>
  <c r="E1042" i="10"/>
  <c r="F1042" i="10"/>
  <c r="I1038" i="10"/>
  <c r="D1038" i="10"/>
  <c r="E1038" i="10"/>
  <c r="F1038" i="10"/>
  <c r="I1034" i="10"/>
  <c r="D1034" i="10"/>
  <c r="F1034" i="10"/>
  <c r="E1034" i="10"/>
  <c r="I1030" i="10"/>
  <c r="D1030" i="10"/>
  <c r="E1030" i="10"/>
  <c r="F1030" i="10"/>
  <c r="I1026" i="10"/>
  <c r="D1026" i="10"/>
  <c r="F1026" i="10"/>
  <c r="E1026" i="10"/>
  <c r="I1022" i="10"/>
  <c r="D1022" i="10"/>
  <c r="F1022" i="10"/>
  <c r="I1018" i="10"/>
  <c r="D1018" i="10"/>
  <c r="E1018" i="10"/>
  <c r="F1018" i="10"/>
  <c r="I1014" i="10"/>
  <c r="D1014" i="10"/>
  <c r="F1014" i="10"/>
  <c r="E1014" i="10"/>
  <c r="D1010" i="10"/>
  <c r="I1010" i="10"/>
  <c r="F1010" i="10"/>
  <c r="E1010" i="10"/>
  <c r="I1006" i="10"/>
  <c r="D1006" i="10"/>
  <c r="E1006" i="10"/>
  <c r="F1006" i="10"/>
  <c r="I1002" i="10"/>
  <c r="D1002" i="10"/>
  <c r="F1002" i="10"/>
  <c r="E1002" i="10"/>
  <c r="I998" i="10"/>
  <c r="D998" i="10"/>
  <c r="F998" i="10"/>
  <c r="E998" i="10"/>
  <c r="I994" i="10"/>
  <c r="D994" i="10"/>
  <c r="E994" i="10"/>
  <c r="F994" i="10"/>
  <c r="I990" i="10"/>
  <c r="D990" i="10"/>
  <c r="F990" i="10"/>
  <c r="E990" i="10"/>
  <c r="D986" i="10"/>
  <c r="I986" i="10"/>
  <c r="F986" i="10"/>
  <c r="E986" i="10"/>
  <c r="I982" i="10"/>
  <c r="D982" i="10"/>
  <c r="E982" i="10"/>
  <c r="F982" i="10"/>
  <c r="I978" i="10"/>
  <c r="D978" i="10"/>
  <c r="F978" i="10"/>
  <c r="E978" i="10"/>
  <c r="I974" i="10"/>
  <c r="D974" i="10"/>
  <c r="F974" i="10"/>
  <c r="E974" i="10"/>
  <c r="I970" i="10"/>
  <c r="D970" i="10"/>
  <c r="E970" i="10"/>
  <c r="F970" i="10"/>
  <c r="I966" i="10"/>
  <c r="D966" i="10"/>
  <c r="F966" i="10"/>
  <c r="E966" i="10"/>
  <c r="I962" i="10"/>
  <c r="D962" i="10"/>
  <c r="F962" i="10"/>
  <c r="E962" i="10"/>
  <c r="I958" i="10"/>
  <c r="D958" i="10"/>
  <c r="E958" i="10"/>
  <c r="F958" i="10"/>
  <c r="I954" i="10"/>
  <c r="D954" i="10"/>
  <c r="F954" i="10"/>
  <c r="E954" i="10"/>
  <c r="I950" i="10"/>
  <c r="D950" i="10"/>
  <c r="F950" i="10"/>
  <c r="E950" i="10"/>
  <c r="I946" i="10"/>
  <c r="D946" i="10"/>
  <c r="E946" i="10"/>
  <c r="F946" i="10"/>
  <c r="I942" i="10"/>
  <c r="D942" i="10"/>
  <c r="E942" i="10"/>
  <c r="F942" i="10"/>
  <c r="D938" i="10"/>
  <c r="I938" i="10"/>
  <c r="F938" i="10"/>
  <c r="I934" i="10"/>
  <c r="D934" i="10"/>
  <c r="E934" i="10"/>
  <c r="F934" i="10"/>
  <c r="I930" i="10"/>
  <c r="D930" i="10"/>
  <c r="E930" i="10"/>
  <c r="F930" i="10"/>
  <c r="I926" i="10"/>
  <c r="D926" i="10"/>
  <c r="F926" i="10"/>
  <c r="E926" i="10"/>
  <c r="I922" i="10"/>
  <c r="D922" i="10"/>
  <c r="F922" i="10"/>
  <c r="E922" i="10"/>
  <c r="I918" i="10"/>
  <c r="D918" i="10"/>
  <c r="E918" i="10"/>
  <c r="F918" i="10"/>
  <c r="I914" i="10"/>
  <c r="D914" i="10"/>
  <c r="F914" i="10"/>
  <c r="E914" i="10"/>
  <c r="I910" i="10"/>
  <c r="D910" i="10"/>
  <c r="F910" i="10"/>
  <c r="E910" i="10"/>
  <c r="I906" i="10"/>
  <c r="D906" i="10"/>
  <c r="E906" i="10"/>
  <c r="F906" i="10"/>
  <c r="I902" i="10"/>
  <c r="D902" i="10"/>
  <c r="F902" i="10"/>
  <c r="E902" i="10"/>
  <c r="I898" i="10"/>
  <c r="D898" i="10"/>
  <c r="F898" i="10"/>
  <c r="E898" i="10"/>
  <c r="I894" i="10"/>
  <c r="D894" i="10"/>
  <c r="E894" i="10"/>
  <c r="F894" i="10"/>
  <c r="I870" i="10"/>
  <c r="D870" i="10"/>
  <c r="E870" i="10"/>
  <c r="F870" i="10"/>
  <c r="I866" i="10"/>
  <c r="D866" i="10"/>
  <c r="F866" i="10"/>
  <c r="E866" i="10"/>
  <c r="I862" i="10"/>
  <c r="D862" i="10"/>
  <c r="E862" i="10"/>
  <c r="F862" i="10"/>
  <c r="I858" i="10"/>
  <c r="D858" i="10"/>
  <c r="E858" i="10"/>
  <c r="F858" i="10"/>
  <c r="I854" i="10"/>
  <c r="D854" i="10"/>
  <c r="F854" i="10"/>
  <c r="I850" i="10"/>
  <c r="D850" i="10"/>
  <c r="E850" i="10"/>
  <c r="F850" i="10"/>
  <c r="I846" i="10"/>
  <c r="D846" i="10"/>
  <c r="E846" i="10"/>
  <c r="F846" i="10"/>
  <c r="I842" i="10"/>
  <c r="D842" i="10"/>
  <c r="E842" i="10"/>
  <c r="F842" i="10"/>
  <c r="I838" i="10"/>
  <c r="D838" i="10"/>
  <c r="F838" i="10"/>
  <c r="E838" i="10"/>
  <c r="I834" i="10"/>
  <c r="D834" i="10"/>
  <c r="E834" i="10"/>
  <c r="F834" i="10"/>
  <c r="I830" i="10"/>
  <c r="D830" i="10"/>
  <c r="E830" i="10"/>
  <c r="F830" i="10"/>
  <c r="I826" i="10"/>
  <c r="D826" i="10"/>
  <c r="F826" i="10"/>
  <c r="E826" i="10"/>
  <c r="I822" i="10"/>
  <c r="D822" i="10"/>
  <c r="E822" i="10"/>
  <c r="F822" i="10"/>
  <c r="I818" i="10"/>
  <c r="D818" i="10"/>
  <c r="E818" i="10"/>
  <c r="F818" i="10"/>
  <c r="I814" i="10"/>
  <c r="D814" i="10"/>
  <c r="F814" i="10"/>
  <c r="E814" i="10"/>
  <c r="I810" i="10"/>
  <c r="D810" i="10"/>
  <c r="E810" i="10"/>
  <c r="F810" i="10"/>
  <c r="I806" i="10"/>
  <c r="D806" i="10"/>
  <c r="E806" i="10"/>
  <c r="F806" i="10"/>
  <c r="I802" i="10"/>
  <c r="D802" i="10"/>
  <c r="F802" i="10"/>
  <c r="E802" i="10"/>
  <c r="I798" i="10"/>
  <c r="D798" i="10"/>
  <c r="E798" i="10"/>
  <c r="F798" i="10"/>
  <c r="I794" i="10"/>
  <c r="D794" i="10"/>
  <c r="E794" i="10"/>
  <c r="F794" i="10"/>
  <c r="I790" i="10"/>
  <c r="D790" i="10"/>
  <c r="F790" i="10"/>
  <c r="E790" i="10"/>
  <c r="I786" i="10"/>
  <c r="D786" i="10"/>
  <c r="E786" i="10"/>
  <c r="F786" i="10"/>
  <c r="I782" i="10"/>
  <c r="D782" i="10"/>
  <c r="F782" i="10"/>
  <c r="E782" i="10"/>
  <c r="I778" i="10"/>
  <c r="D778" i="10"/>
  <c r="F778" i="10"/>
  <c r="E778" i="10"/>
  <c r="I774" i="10"/>
  <c r="D774" i="10"/>
  <c r="E774" i="10"/>
  <c r="F774" i="10"/>
  <c r="I770" i="10"/>
  <c r="D770" i="10"/>
  <c r="F770" i="10"/>
  <c r="E770" i="10"/>
  <c r="I766" i="10"/>
  <c r="D766" i="10"/>
  <c r="F766" i="10"/>
  <c r="E766" i="10"/>
  <c r="I762" i="10"/>
  <c r="D762" i="10"/>
  <c r="E762" i="10"/>
  <c r="F762" i="10"/>
  <c r="I758" i="10"/>
  <c r="D758" i="10"/>
  <c r="F758" i="10"/>
  <c r="I754" i="10"/>
  <c r="D754" i="10"/>
  <c r="F754" i="10"/>
  <c r="E754" i="10"/>
  <c r="I750" i="10"/>
  <c r="D750" i="10"/>
  <c r="E750" i="10"/>
  <c r="F750" i="10"/>
  <c r="I746" i="10"/>
  <c r="D746" i="10"/>
  <c r="E746" i="10"/>
  <c r="F746" i="10"/>
  <c r="I742" i="10"/>
  <c r="D742" i="10"/>
  <c r="F742" i="10"/>
  <c r="E742" i="10"/>
  <c r="I738" i="10"/>
  <c r="D738" i="10"/>
  <c r="E738" i="10"/>
  <c r="F738" i="10"/>
  <c r="I734" i="10"/>
  <c r="D734" i="10"/>
  <c r="F734" i="10"/>
  <c r="E734" i="10"/>
  <c r="I730" i="10"/>
  <c r="D730" i="10"/>
  <c r="F730" i="10"/>
  <c r="E730" i="10"/>
  <c r="I726" i="10"/>
  <c r="D726" i="10"/>
  <c r="E726" i="10"/>
  <c r="F726" i="10"/>
  <c r="I722" i="10"/>
  <c r="D722" i="10"/>
  <c r="F722" i="10"/>
  <c r="E722" i="10"/>
  <c r="I718" i="10"/>
  <c r="D718" i="10"/>
  <c r="F718" i="10"/>
  <c r="E718" i="10"/>
  <c r="I714" i="10"/>
  <c r="D714" i="10"/>
  <c r="E714" i="10"/>
  <c r="F714" i="10"/>
  <c r="I710" i="10"/>
  <c r="D710" i="10"/>
  <c r="F710" i="10"/>
  <c r="E710" i="10"/>
  <c r="I706" i="10"/>
  <c r="D706" i="10"/>
  <c r="F706" i="10"/>
  <c r="E706" i="10"/>
  <c r="I702" i="10"/>
  <c r="D702" i="10"/>
  <c r="E702" i="10"/>
  <c r="F702" i="10"/>
  <c r="I698" i="10"/>
  <c r="D698" i="10"/>
  <c r="F698" i="10"/>
  <c r="E698" i="10"/>
  <c r="I694" i="10"/>
  <c r="D694" i="10"/>
  <c r="F694" i="10"/>
  <c r="E694" i="10"/>
  <c r="I690" i="10"/>
  <c r="D690" i="10"/>
  <c r="E690" i="10"/>
  <c r="F690" i="10"/>
  <c r="I686" i="10"/>
  <c r="D686" i="10"/>
  <c r="F686" i="10"/>
  <c r="E686" i="10"/>
  <c r="I682" i="10"/>
  <c r="D682" i="10"/>
  <c r="F682" i="10"/>
  <c r="E682" i="10"/>
  <c r="I678" i="10"/>
  <c r="D678" i="10"/>
  <c r="E678" i="10"/>
  <c r="F678" i="10"/>
  <c r="I674" i="10"/>
  <c r="D674" i="10"/>
  <c r="F674" i="10"/>
  <c r="E674" i="10"/>
  <c r="I670" i="10"/>
  <c r="D670" i="10"/>
  <c r="F670" i="10"/>
  <c r="E670" i="10"/>
  <c r="I666" i="10"/>
  <c r="D666" i="10"/>
  <c r="E666" i="10"/>
  <c r="F666" i="10"/>
  <c r="I662" i="10"/>
  <c r="D662" i="10"/>
  <c r="F662" i="10"/>
  <c r="E662" i="10"/>
  <c r="I658" i="10"/>
  <c r="D658" i="10"/>
  <c r="F658" i="10"/>
  <c r="E658" i="10"/>
  <c r="I654" i="10"/>
  <c r="D654" i="10"/>
  <c r="E654" i="10"/>
  <c r="F654" i="10"/>
  <c r="D650" i="10"/>
  <c r="I650" i="10"/>
  <c r="F650" i="10"/>
  <c r="E650" i="10"/>
  <c r="I646" i="10"/>
  <c r="D646" i="10"/>
  <c r="F646" i="10"/>
  <c r="E646" i="10"/>
  <c r="I642" i="10"/>
  <c r="D642" i="10"/>
  <c r="E642" i="10"/>
  <c r="F642" i="10"/>
  <c r="I638" i="10"/>
  <c r="D638" i="10"/>
  <c r="F638" i="10"/>
  <c r="E638" i="10"/>
  <c r="I634" i="10"/>
  <c r="D634" i="10"/>
  <c r="F634" i="10"/>
  <c r="E634" i="10"/>
  <c r="I630" i="10"/>
  <c r="D630" i="10"/>
  <c r="E630" i="10"/>
  <c r="F630" i="10"/>
  <c r="D626" i="10"/>
  <c r="I626" i="10"/>
  <c r="F626" i="10"/>
  <c r="E626" i="10"/>
  <c r="I622" i="10"/>
  <c r="D622" i="10"/>
  <c r="F622" i="10"/>
  <c r="E622" i="10"/>
  <c r="I618" i="10"/>
  <c r="D618" i="10"/>
  <c r="E618" i="10"/>
  <c r="F618" i="10"/>
  <c r="D614" i="10"/>
  <c r="I614" i="10"/>
  <c r="F614" i="10"/>
  <c r="E614" i="10"/>
  <c r="I610" i="10"/>
  <c r="D610" i="10"/>
  <c r="F610" i="10"/>
  <c r="E610" i="10"/>
  <c r="I606" i="10"/>
  <c r="D606" i="10"/>
  <c r="E606" i="10"/>
  <c r="F606" i="10"/>
  <c r="I602" i="10"/>
  <c r="D602" i="10"/>
  <c r="F602" i="10"/>
  <c r="E602" i="10"/>
  <c r="I598" i="10"/>
  <c r="D598" i="10"/>
  <c r="F598" i="10"/>
  <c r="E598" i="10"/>
  <c r="I594" i="10"/>
  <c r="D594" i="10"/>
  <c r="E594" i="10"/>
  <c r="F594" i="10"/>
  <c r="I590" i="10"/>
  <c r="D590" i="10"/>
  <c r="E590" i="10"/>
  <c r="F590" i="10"/>
  <c r="I586" i="10"/>
  <c r="D586" i="10"/>
  <c r="E586" i="10"/>
  <c r="F586" i="10"/>
  <c r="I582" i="10"/>
  <c r="D582" i="10"/>
  <c r="F582" i="10"/>
  <c r="C2" i="12" s="1"/>
  <c r="E582" i="10"/>
  <c r="D578" i="10"/>
  <c r="I578" i="10"/>
  <c r="F578" i="10"/>
  <c r="E578" i="10"/>
  <c r="I574" i="10"/>
  <c r="D574" i="10"/>
  <c r="E574" i="10"/>
  <c r="F574" i="10"/>
  <c r="I570" i="10"/>
  <c r="D570" i="10"/>
  <c r="F570" i="10"/>
  <c r="E570" i="10"/>
  <c r="I566" i="10"/>
  <c r="D566" i="10"/>
  <c r="F566" i="10"/>
  <c r="E566" i="10"/>
  <c r="I562" i="10"/>
  <c r="D562" i="10"/>
  <c r="E562" i="10"/>
  <c r="F562" i="10"/>
  <c r="I558" i="10"/>
  <c r="D558" i="10"/>
  <c r="E558" i="10"/>
  <c r="F558" i="10"/>
  <c r="D554" i="10"/>
  <c r="I554" i="10"/>
  <c r="E554" i="10"/>
  <c r="F554" i="10"/>
  <c r="I550" i="10"/>
  <c r="D550" i="10"/>
  <c r="E550" i="10"/>
  <c r="F550" i="10"/>
  <c r="I546" i="10"/>
  <c r="D546" i="10"/>
  <c r="F546" i="10"/>
  <c r="E546" i="10"/>
  <c r="I542" i="10"/>
  <c r="D542" i="10"/>
  <c r="F542" i="10"/>
  <c r="E542" i="10"/>
  <c r="I538" i="10"/>
  <c r="D538" i="10"/>
  <c r="E538" i="10"/>
  <c r="F538" i="10"/>
  <c r="I534" i="10"/>
  <c r="D534" i="10"/>
  <c r="F534" i="10"/>
  <c r="E534" i="10"/>
  <c r="D530" i="10"/>
  <c r="I530" i="10"/>
  <c r="F530" i="10"/>
  <c r="E530" i="10"/>
  <c r="I526" i="10"/>
  <c r="D526" i="10"/>
  <c r="E526" i="10"/>
  <c r="F526" i="10"/>
  <c r="I522" i="10"/>
  <c r="D522" i="10"/>
  <c r="E522" i="10"/>
  <c r="F522" i="10"/>
  <c r="D518" i="10"/>
  <c r="I518" i="10"/>
  <c r="E518" i="10"/>
  <c r="F518" i="10"/>
  <c r="I514" i="10"/>
  <c r="D514" i="10"/>
  <c r="E514" i="10"/>
  <c r="F514" i="10"/>
  <c r="I510" i="10"/>
  <c r="D510" i="10"/>
  <c r="F510" i="10"/>
  <c r="E510" i="10"/>
  <c r="I506" i="10"/>
  <c r="D506" i="10"/>
  <c r="F506" i="10"/>
  <c r="E506" i="10"/>
  <c r="I502" i="10"/>
  <c r="D502" i="10"/>
  <c r="E502" i="10"/>
  <c r="F502" i="10"/>
  <c r="I498" i="10"/>
  <c r="D498" i="10"/>
  <c r="F498" i="10"/>
  <c r="E498" i="10"/>
  <c r="I494" i="10"/>
  <c r="D494" i="10"/>
  <c r="F494" i="10"/>
  <c r="E494" i="10"/>
  <c r="I490" i="10"/>
  <c r="D490" i="10"/>
  <c r="E490" i="10"/>
  <c r="F490" i="10"/>
  <c r="I486" i="10"/>
  <c r="D486" i="10"/>
  <c r="E486" i="10"/>
  <c r="F486" i="10"/>
  <c r="D482" i="10"/>
  <c r="I482" i="10"/>
  <c r="F482" i="10"/>
  <c r="E482" i="10"/>
  <c r="I478" i="10"/>
  <c r="D478" i="10"/>
  <c r="F478" i="10"/>
  <c r="E478" i="10"/>
  <c r="I474" i="10"/>
  <c r="D474" i="10"/>
  <c r="F474" i="10"/>
  <c r="E474" i="10"/>
  <c r="I470" i="10"/>
  <c r="D470" i="10"/>
  <c r="E470" i="10"/>
  <c r="F470" i="10"/>
  <c r="I466" i="10"/>
  <c r="D466" i="10"/>
  <c r="F466" i="10"/>
  <c r="E466" i="10"/>
  <c r="I462" i="10"/>
  <c r="D462" i="10"/>
  <c r="F462" i="10"/>
  <c r="E462" i="10"/>
  <c r="D458" i="10"/>
  <c r="I458" i="10"/>
  <c r="E458" i="10"/>
  <c r="F458" i="10"/>
  <c r="I454" i="10"/>
  <c r="D454" i="10"/>
  <c r="F454" i="10"/>
  <c r="E454" i="10"/>
  <c r="I450" i="10"/>
  <c r="D450" i="10"/>
  <c r="F450" i="10"/>
  <c r="E450" i="10"/>
  <c r="I446" i="10"/>
  <c r="D446" i="10"/>
  <c r="E446" i="10"/>
  <c r="F446" i="10"/>
  <c r="I442" i="10"/>
  <c r="D442" i="10"/>
  <c r="F442" i="10"/>
  <c r="E442" i="10"/>
  <c r="I438" i="10"/>
  <c r="D438" i="10"/>
  <c r="F438" i="10"/>
  <c r="E438" i="10"/>
  <c r="D434" i="10"/>
  <c r="I434" i="10"/>
  <c r="E434" i="10"/>
  <c r="F434" i="10"/>
  <c r="I430" i="10"/>
  <c r="D430" i="10"/>
  <c r="F430" i="10"/>
  <c r="E430" i="10"/>
  <c r="I426" i="10"/>
  <c r="F426" i="10"/>
  <c r="D426" i="10"/>
  <c r="E426" i="10"/>
  <c r="D422" i="10"/>
  <c r="I422" i="10"/>
  <c r="E422" i="10"/>
  <c r="F422" i="10"/>
  <c r="I418" i="10"/>
  <c r="D418" i="10"/>
  <c r="F418" i="10"/>
  <c r="E418" i="10"/>
  <c r="I414" i="10"/>
  <c r="F414" i="10"/>
  <c r="D414" i="10"/>
  <c r="E414" i="10"/>
  <c r="I410" i="10"/>
  <c r="D410" i="10"/>
  <c r="E410" i="10"/>
  <c r="F410" i="10"/>
  <c r="I406" i="10"/>
  <c r="D406" i="10"/>
  <c r="F406" i="10"/>
  <c r="E406" i="10"/>
  <c r="I402" i="10"/>
  <c r="D402" i="10"/>
  <c r="F402" i="10"/>
  <c r="E402" i="10"/>
  <c r="F302" i="10"/>
  <c r="E290" i="10"/>
  <c r="E1450" i="10"/>
  <c r="E1050" i="10"/>
  <c r="E854" i="10"/>
  <c r="D2" i="12"/>
  <c r="E2" i="12"/>
  <c r="F2" i="12"/>
  <c r="A2" i="12"/>
  <c r="B2" i="13" s="1"/>
  <c r="A2" i="13" s="1"/>
  <c r="I2" i="10"/>
  <c r="E2" i="10"/>
  <c r="B2" i="12"/>
  <c r="D2" i="10"/>
  <c r="F2" i="10"/>
  <c r="F1234" i="10"/>
  <c r="F1162" i="10"/>
  <c r="E1486" i="10"/>
  <c r="F1350" i="10"/>
  <c r="I1497" i="10"/>
  <c r="D1497" i="10"/>
  <c r="E1497" i="10"/>
  <c r="F1497" i="10"/>
  <c r="D1493" i="10"/>
  <c r="I1493" i="10"/>
  <c r="E1493" i="10"/>
  <c r="I1489" i="10"/>
  <c r="D1489" i="10"/>
  <c r="E1489" i="10"/>
  <c r="F1489" i="10"/>
  <c r="I1485" i="10"/>
  <c r="D1485" i="10"/>
  <c r="E1485" i="10"/>
  <c r="F1485" i="10"/>
  <c r="I1481" i="10"/>
  <c r="D1481" i="10"/>
  <c r="E1481" i="10"/>
  <c r="F1481" i="10"/>
  <c r="I1477" i="10"/>
  <c r="D1477" i="10"/>
  <c r="F1477" i="10"/>
  <c r="I1473" i="10"/>
  <c r="D1473" i="10"/>
  <c r="E1473" i="10"/>
  <c r="F1473" i="10"/>
  <c r="I1469" i="10"/>
  <c r="D1469" i="10"/>
  <c r="E1469" i="10"/>
  <c r="F1469" i="10"/>
  <c r="I1465" i="10"/>
  <c r="D1465" i="10"/>
  <c r="E1465" i="10"/>
  <c r="F1465" i="10"/>
  <c r="I1461" i="10"/>
  <c r="D1461" i="10"/>
  <c r="E1461" i="10"/>
  <c r="F1461" i="10"/>
  <c r="I1457" i="10"/>
  <c r="D1457" i="10"/>
  <c r="E1457" i="10"/>
  <c r="I1453" i="10"/>
  <c r="D1453" i="10"/>
  <c r="E1453" i="10"/>
  <c r="F1453" i="10"/>
  <c r="I1449" i="10"/>
  <c r="D1449" i="10"/>
  <c r="E1449" i="10"/>
  <c r="F1449" i="10"/>
  <c r="I1445" i="10"/>
  <c r="D1445" i="10"/>
  <c r="E1445" i="10"/>
  <c r="F1445" i="10"/>
  <c r="I1441" i="10"/>
  <c r="D1441" i="10"/>
  <c r="F1441" i="10"/>
  <c r="I1437" i="10"/>
  <c r="D1437" i="10"/>
  <c r="E1437" i="10"/>
  <c r="F1437" i="10"/>
  <c r="I1433" i="10"/>
  <c r="D1433" i="10"/>
  <c r="E1433" i="10"/>
  <c r="F1433" i="10"/>
  <c r="I1429" i="10"/>
  <c r="D1429" i="10"/>
  <c r="E1429" i="10"/>
  <c r="F1429" i="10"/>
  <c r="I1425" i="10"/>
  <c r="D1425" i="10"/>
  <c r="E1425" i="10"/>
  <c r="F1425" i="10"/>
  <c r="I1421" i="10"/>
  <c r="D1421" i="10"/>
  <c r="E1421" i="10"/>
  <c r="I1417" i="10"/>
  <c r="D1417" i="10"/>
  <c r="E1417" i="10"/>
  <c r="F1417" i="10"/>
  <c r="I1413" i="10"/>
  <c r="D1413" i="10"/>
  <c r="E1413" i="10"/>
  <c r="F1413" i="10"/>
  <c r="I1409" i="10"/>
  <c r="D1409" i="10"/>
  <c r="E1409" i="10"/>
  <c r="F1409" i="10"/>
  <c r="I1405" i="10"/>
  <c r="D1405" i="10"/>
  <c r="F1405" i="10"/>
  <c r="I1401" i="10"/>
  <c r="D1401" i="10"/>
  <c r="E1401" i="10"/>
  <c r="F1401" i="10"/>
  <c r="I1397" i="10"/>
  <c r="D1397" i="10"/>
  <c r="E1397" i="10"/>
  <c r="F1397" i="10"/>
  <c r="I1393" i="10"/>
  <c r="D1393" i="10"/>
  <c r="E1393" i="10"/>
  <c r="F1393" i="10"/>
  <c r="I1389" i="10"/>
  <c r="D1389" i="10"/>
  <c r="E1389" i="10"/>
  <c r="F1389" i="10"/>
  <c r="I1385" i="10"/>
  <c r="D1385" i="10"/>
  <c r="E1385" i="10"/>
  <c r="I1381" i="10"/>
  <c r="D1381" i="10"/>
  <c r="E1381" i="10"/>
  <c r="F1381" i="10"/>
  <c r="I1377" i="10"/>
  <c r="D1377" i="10"/>
  <c r="F1377" i="10"/>
  <c r="I1373" i="10"/>
  <c r="D1373" i="10"/>
  <c r="E1373" i="10"/>
  <c r="F1373" i="10"/>
  <c r="I1369" i="10"/>
  <c r="D1369" i="10"/>
  <c r="E1369" i="10"/>
  <c r="F1369" i="10"/>
  <c r="I1365" i="10"/>
  <c r="D1365" i="10"/>
  <c r="E1365" i="10"/>
  <c r="I1361" i="10"/>
  <c r="D1361" i="10"/>
  <c r="E1361" i="10"/>
  <c r="F1361" i="10"/>
  <c r="I1357" i="10"/>
  <c r="D1357" i="10"/>
  <c r="F1357" i="10"/>
  <c r="I1353" i="10"/>
  <c r="D1353" i="10"/>
  <c r="E1353" i="10"/>
  <c r="F1353" i="10"/>
  <c r="I1349" i="10"/>
  <c r="D1349" i="10"/>
  <c r="E1349" i="10"/>
  <c r="F1349" i="10"/>
  <c r="I1345" i="10"/>
  <c r="D1345" i="10"/>
  <c r="E1345" i="10"/>
  <c r="F1345" i="10"/>
  <c r="I1341" i="10"/>
  <c r="D1341" i="10"/>
  <c r="F1341" i="10"/>
  <c r="I1337" i="10"/>
  <c r="D1337" i="10"/>
  <c r="E1337" i="10"/>
  <c r="F1337" i="10"/>
  <c r="I1333" i="10"/>
  <c r="D1333" i="10"/>
  <c r="E1333" i="10"/>
  <c r="F1333" i="10"/>
  <c r="I1329" i="10"/>
  <c r="D1329" i="10"/>
  <c r="E1329" i="10"/>
  <c r="I1325" i="10"/>
  <c r="D1325" i="10"/>
  <c r="E1325" i="10"/>
  <c r="F1325" i="10"/>
  <c r="I1321" i="10"/>
  <c r="D1321" i="10"/>
  <c r="F1321" i="10"/>
  <c r="I1317" i="10"/>
  <c r="D1317" i="10"/>
  <c r="E1317" i="10"/>
  <c r="F1317" i="10"/>
  <c r="I1313" i="10"/>
  <c r="D1313" i="10"/>
  <c r="E1313" i="10"/>
  <c r="F1313" i="10"/>
  <c r="I1309" i="10"/>
  <c r="D1309" i="10"/>
  <c r="E1309" i="10"/>
  <c r="F1309" i="10"/>
  <c r="I1305" i="10"/>
  <c r="D1305" i="10"/>
  <c r="F1305" i="10"/>
  <c r="I1301" i="10"/>
  <c r="D1301" i="10"/>
  <c r="E1301" i="10"/>
  <c r="F1301" i="10"/>
  <c r="I1297" i="10"/>
  <c r="D1297" i="10"/>
  <c r="E1297" i="10"/>
  <c r="F1297" i="10"/>
  <c r="I1293" i="10"/>
  <c r="D1293" i="10"/>
  <c r="E1293" i="10"/>
  <c r="I1289" i="10"/>
  <c r="D1289" i="10"/>
  <c r="E1289" i="10"/>
  <c r="F1289" i="10"/>
  <c r="I1285" i="10"/>
  <c r="D1285" i="10"/>
  <c r="E1285" i="10"/>
  <c r="F1285" i="10"/>
  <c r="I1281" i="10"/>
  <c r="D1281" i="10"/>
  <c r="E1281" i="10"/>
  <c r="F1281" i="10"/>
  <c r="I1277" i="10"/>
  <c r="D1277" i="10"/>
  <c r="E1277" i="10"/>
  <c r="F1277" i="10"/>
  <c r="I1273" i="10"/>
  <c r="D1273" i="10"/>
  <c r="E1273" i="10"/>
  <c r="F1273" i="10"/>
  <c r="I1269" i="10"/>
  <c r="D1269" i="10"/>
  <c r="E1269" i="10"/>
  <c r="F1269" i="10"/>
  <c r="I1265" i="10"/>
  <c r="D1265" i="10"/>
  <c r="E1265" i="10"/>
  <c r="F1265" i="10"/>
  <c r="I1261" i="10"/>
  <c r="D1261" i="10"/>
  <c r="E1261" i="10"/>
  <c r="F1261" i="10"/>
  <c r="I1257" i="10"/>
  <c r="D1257" i="10"/>
  <c r="E1257" i="10"/>
  <c r="F1257" i="10"/>
  <c r="I1253" i="10"/>
  <c r="D1253" i="10"/>
  <c r="E1253" i="10"/>
  <c r="F1253" i="10"/>
  <c r="D1249" i="10"/>
  <c r="I1249" i="10"/>
  <c r="E1249" i="10"/>
  <c r="F1249" i="10"/>
  <c r="I1245" i="10"/>
  <c r="D1245" i="10"/>
  <c r="E1245" i="10"/>
  <c r="F1245" i="10"/>
  <c r="I1241" i="10"/>
  <c r="D1241" i="10"/>
  <c r="E1241" i="10"/>
  <c r="F1241" i="10"/>
  <c r="I1237" i="10"/>
  <c r="D1237" i="10"/>
  <c r="E1237" i="10"/>
  <c r="F1237" i="10"/>
  <c r="I1233" i="10"/>
  <c r="D1233" i="10"/>
  <c r="E1233" i="10"/>
  <c r="F1233" i="10"/>
  <c r="I1229" i="10"/>
  <c r="D1229" i="10"/>
  <c r="E1229" i="10"/>
  <c r="F1229" i="10"/>
  <c r="I1225" i="10"/>
  <c r="D1225" i="10"/>
  <c r="E1225" i="10"/>
  <c r="F1225" i="10"/>
  <c r="I1221" i="10"/>
  <c r="D1221" i="10"/>
  <c r="E1221" i="10"/>
  <c r="F1221" i="10"/>
  <c r="I1217" i="10"/>
  <c r="D1217" i="10"/>
  <c r="E1217" i="10"/>
  <c r="F1217" i="10"/>
  <c r="I1213" i="10"/>
  <c r="D1213" i="10"/>
  <c r="E1213" i="10"/>
  <c r="F1213" i="10"/>
  <c r="I1209" i="10"/>
  <c r="D1209" i="10"/>
  <c r="E1209" i="10"/>
  <c r="F1209" i="10"/>
  <c r="I1205" i="10"/>
  <c r="D1205" i="10"/>
  <c r="E1205" i="10"/>
  <c r="F1205" i="10"/>
  <c r="I1201" i="10"/>
  <c r="D1201" i="10"/>
  <c r="E1201" i="10"/>
  <c r="F1201" i="10"/>
  <c r="I1197" i="10"/>
  <c r="D1197" i="10"/>
  <c r="E1197" i="10"/>
  <c r="F1197" i="10"/>
  <c r="I1193" i="10"/>
  <c r="D1193" i="10"/>
  <c r="E1193" i="10"/>
  <c r="F1193" i="10"/>
  <c r="I1189" i="10"/>
  <c r="D1189" i="10"/>
  <c r="E1189" i="10"/>
  <c r="F1189" i="10"/>
  <c r="I1185" i="10"/>
  <c r="D1185" i="10"/>
  <c r="E1185" i="10"/>
  <c r="F1185" i="10"/>
  <c r="I1181" i="10"/>
  <c r="D1181" i="10"/>
  <c r="E1181" i="10"/>
  <c r="F1181" i="10"/>
  <c r="D1177" i="10"/>
  <c r="I1177" i="10"/>
  <c r="E1177" i="10"/>
  <c r="F1177" i="10"/>
  <c r="I1173" i="10"/>
  <c r="D1173" i="10"/>
  <c r="E1173" i="10"/>
  <c r="F1173" i="10"/>
  <c r="I1169" i="10"/>
  <c r="D1169" i="10"/>
  <c r="E1169" i="10"/>
  <c r="F1169" i="10"/>
  <c r="I1165" i="10"/>
  <c r="D1165" i="10"/>
  <c r="E1165" i="10"/>
  <c r="F1165" i="10"/>
  <c r="I1161" i="10"/>
  <c r="D1161" i="10"/>
  <c r="E1161" i="10"/>
  <c r="F1161" i="10"/>
  <c r="I1157" i="10"/>
  <c r="D1157" i="10"/>
  <c r="E1157" i="10"/>
  <c r="F1157" i="10"/>
  <c r="I1153" i="10"/>
  <c r="D1153" i="10"/>
  <c r="E1153" i="10"/>
  <c r="F1153" i="10"/>
  <c r="I1149" i="10"/>
  <c r="D1149" i="10"/>
  <c r="F1149" i="10"/>
  <c r="I1145" i="10"/>
  <c r="D1145" i="10"/>
  <c r="E1145" i="10"/>
  <c r="F1145" i="10"/>
  <c r="I1141" i="10"/>
  <c r="D1141" i="10"/>
  <c r="E1141" i="10"/>
  <c r="F1141" i="10"/>
  <c r="I1137" i="10"/>
  <c r="D1137" i="10"/>
  <c r="E1137" i="10"/>
  <c r="F1137" i="10"/>
  <c r="I1133" i="10"/>
  <c r="D1133" i="10"/>
  <c r="E1133" i="10"/>
  <c r="F1133" i="10"/>
  <c r="I1129" i="10"/>
  <c r="D1129" i="10"/>
  <c r="E1129" i="10"/>
  <c r="F1129" i="10"/>
  <c r="I1125" i="10"/>
  <c r="D1125" i="10"/>
  <c r="E1125" i="10"/>
  <c r="F1125" i="10"/>
  <c r="I1121" i="10"/>
  <c r="D1121" i="10"/>
  <c r="E1121" i="10"/>
  <c r="F1121" i="10"/>
  <c r="I1117" i="10"/>
  <c r="D1117" i="10"/>
  <c r="E1117" i="10"/>
  <c r="F1117" i="10"/>
  <c r="I1113" i="10"/>
  <c r="D1113" i="10"/>
  <c r="E1113" i="10"/>
  <c r="F1113" i="10"/>
  <c r="I1109" i="10"/>
  <c r="D1109" i="10"/>
  <c r="E1109" i="10"/>
  <c r="F1109" i="10"/>
  <c r="I1105" i="10"/>
  <c r="D1105" i="10"/>
  <c r="F1105" i="10"/>
  <c r="E1105" i="10"/>
  <c r="I1101" i="10"/>
  <c r="D1101" i="10"/>
  <c r="E1101" i="10"/>
  <c r="F1101" i="10"/>
  <c r="I1097" i="10"/>
  <c r="D1097" i="10"/>
  <c r="E1097" i="10"/>
  <c r="F1097" i="10"/>
  <c r="I1093" i="10"/>
  <c r="D1093" i="10"/>
  <c r="F1093" i="10"/>
  <c r="I1089" i="10"/>
  <c r="D1089" i="10"/>
  <c r="F1089" i="10"/>
  <c r="I1085" i="10"/>
  <c r="D1085" i="10"/>
  <c r="E1085" i="10"/>
  <c r="F1085" i="10"/>
  <c r="I1081" i="10"/>
  <c r="D1081" i="10"/>
  <c r="E1081" i="10"/>
  <c r="F1081" i="10"/>
  <c r="I1077" i="10"/>
  <c r="D1077" i="10"/>
  <c r="E1077" i="10"/>
  <c r="F1077" i="10"/>
  <c r="I1073" i="10"/>
  <c r="D1073" i="10"/>
  <c r="E1073" i="10"/>
  <c r="F1073" i="10"/>
  <c r="I1069" i="10"/>
  <c r="D1069" i="10"/>
  <c r="F1069" i="10"/>
  <c r="E1069" i="10"/>
  <c r="I1065" i="10"/>
  <c r="D1065" i="10"/>
  <c r="E1065" i="10"/>
  <c r="F1065" i="10"/>
  <c r="I1061" i="10"/>
  <c r="D1061" i="10"/>
  <c r="E1061" i="10"/>
  <c r="F1061" i="10"/>
  <c r="I1057" i="10"/>
  <c r="D1057" i="10"/>
  <c r="F1057" i="10"/>
  <c r="E1057" i="10"/>
  <c r="I1053" i="10"/>
  <c r="D1053" i="10"/>
  <c r="E1053" i="10"/>
  <c r="F1053" i="10"/>
  <c r="I1049" i="10"/>
  <c r="D1049" i="10"/>
  <c r="E1049" i="10"/>
  <c r="F1049" i="10"/>
  <c r="I1045" i="10"/>
  <c r="D1045" i="10"/>
  <c r="E1045" i="10"/>
  <c r="I1041" i="10"/>
  <c r="D1041" i="10"/>
  <c r="E1041" i="10"/>
  <c r="F1041" i="10"/>
  <c r="I1037" i="10"/>
  <c r="D1037" i="10"/>
  <c r="E1037" i="10"/>
  <c r="F1037" i="10"/>
  <c r="D1033" i="10"/>
  <c r="I1033" i="10"/>
  <c r="F1033" i="10"/>
  <c r="E1033" i="10"/>
  <c r="I1029" i="10"/>
  <c r="D1029" i="10"/>
  <c r="F1029" i="10"/>
  <c r="E1029" i="10"/>
  <c r="I1025" i="10"/>
  <c r="D1025" i="10"/>
  <c r="E1025" i="10"/>
  <c r="F1025" i="10"/>
  <c r="I1021" i="10"/>
  <c r="D1021" i="10"/>
  <c r="E1021" i="10"/>
  <c r="F1021" i="10"/>
  <c r="I1017" i="10"/>
  <c r="D1017" i="10"/>
  <c r="F1017" i="10"/>
  <c r="E1017" i="10"/>
  <c r="I1013" i="10"/>
  <c r="D1013" i="10"/>
  <c r="E1013" i="10"/>
  <c r="F1013" i="10"/>
  <c r="I1009" i="10"/>
  <c r="D1009" i="10"/>
  <c r="E1009" i="10"/>
  <c r="F1009" i="10"/>
  <c r="I1005" i="10"/>
  <c r="D1005" i="10"/>
  <c r="F1005" i="10"/>
  <c r="E1005" i="10"/>
  <c r="I1001" i="10"/>
  <c r="D1001" i="10"/>
  <c r="E1001" i="10"/>
  <c r="F1001" i="10"/>
  <c r="I997" i="10"/>
  <c r="D997" i="10"/>
  <c r="E997" i="10"/>
  <c r="F997" i="10"/>
  <c r="I993" i="10"/>
  <c r="D993" i="10"/>
  <c r="F993" i="10"/>
  <c r="E993" i="10"/>
  <c r="I989" i="10"/>
  <c r="D989" i="10"/>
  <c r="E989" i="10"/>
  <c r="F989" i="10"/>
  <c r="I985" i="10"/>
  <c r="D985" i="10"/>
  <c r="E985" i="10"/>
  <c r="F985" i="10"/>
  <c r="I981" i="10"/>
  <c r="D981" i="10"/>
  <c r="F981" i="10"/>
  <c r="E981" i="10"/>
  <c r="I977" i="10"/>
  <c r="D977" i="10"/>
  <c r="E977" i="10"/>
  <c r="F977" i="10"/>
  <c r="I973" i="10"/>
  <c r="D973" i="10"/>
  <c r="E973" i="10"/>
  <c r="I969" i="10"/>
  <c r="D969" i="10"/>
  <c r="F969" i="10"/>
  <c r="E969" i="10"/>
  <c r="I965" i="10"/>
  <c r="D965" i="10"/>
  <c r="E965" i="10"/>
  <c r="F965" i="10"/>
  <c r="I961" i="10"/>
  <c r="D961" i="10"/>
  <c r="E961" i="10"/>
  <c r="F961" i="10"/>
  <c r="I957" i="10"/>
  <c r="D957" i="10"/>
  <c r="F957" i="10"/>
  <c r="E957" i="10"/>
  <c r="I953" i="10"/>
  <c r="D953" i="10"/>
  <c r="E953" i="10"/>
  <c r="F953" i="10"/>
  <c r="I949" i="10"/>
  <c r="D949" i="10"/>
  <c r="E949" i="10"/>
  <c r="F949" i="10"/>
  <c r="I945" i="10"/>
  <c r="D945" i="10"/>
  <c r="F945" i="10"/>
  <c r="I941" i="10"/>
  <c r="D941" i="10"/>
  <c r="E941" i="10"/>
  <c r="F941" i="10"/>
  <c r="I937" i="10"/>
  <c r="D937" i="10"/>
  <c r="E937" i="10"/>
  <c r="F937" i="10"/>
  <c r="I933" i="10"/>
  <c r="D933" i="10"/>
  <c r="F933" i="10"/>
  <c r="E933" i="10"/>
  <c r="I929" i="10"/>
  <c r="D929" i="10"/>
  <c r="E929" i="10"/>
  <c r="F929" i="10"/>
  <c r="I925" i="10"/>
  <c r="D925" i="10"/>
  <c r="E925" i="10"/>
  <c r="F925" i="10"/>
  <c r="I921" i="10"/>
  <c r="D921" i="10"/>
  <c r="F921" i="10"/>
  <c r="E921" i="10"/>
  <c r="I917" i="10"/>
  <c r="D917" i="10"/>
  <c r="E917" i="10"/>
  <c r="F917" i="10"/>
  <c r="I913" i="10"/>
  <c r="D913" i="10"/>
  <c r="E913" i="10"/>
  <c r="F913" i="10"/>
  <c r="I909" i="10"/>
  <c r="D909" i="10"/>
  <c r="F909" i="10"/>
  <c r="E909" i="10"/>
  <c r="I905" i="10"/>
  <c r="D905" i="10"/>
  <c r="E905" i="10"/>
  <c r="F905" i="10"/>
  <c r="I901" i="10"/>
  <c r="D901" i="10"/>
  <c r="E901" i="10"/>
  <c r="F901" i="10"/>
  <c r="I897" i="10"/>
  <c r="D897" i="10"/>
  <c r="F897" i="10"/>
  <c r="I873" i="10"/>
  <c r="D873" i="10"/>
  <c r="F873" i="10"/>
  <c r="E873" i="10"/>
  <c r="I869" i="10"/>
  <c r="D869" i="10"/>
  <c r="E869" i="10"/>
  <c r="F869" i="10"/>
  <c r="I865" i="10"/>
  <c r="D865" i="10"/>
  <c r="E865" i="10"/>
  <c r="F865" i="10"/>
  <c r="I861" i="10"/>
  <c r="D861" i="10"/>
  <c r="F861" i="10"/>
  <c r="E861" i="10"/>
  <c r="I857" i="10"/>
  <c r="D857" i="10"/>
  <c r="E857" i="10"/>
  <c r="F857" i="10"/>
  <c r="I853" i="10"/>
  <c r="D853" i="10"/>
  <c r="F853" i="10"/>
  <c r="E853" i="10"/>
  <c r="I849" i="10"/>
  <c r="D849" i="10"/>
  <c r="E849" i="10"/>
  <c r="F849" i="10"/>
  <c r="I845" i="10"/>
  <c r="D845" i="10"/>
  <c r="F845" i="10"/>
  <c r="E845" i="10"/>
  <c r="I841" i="10"/>
  <c r="D841" i="10"/>
  <c r="E841" i="10"/>
  <c r="F841" i="10"/>
  <c r="I837" i="10"/>
  <c r="D837" i="10"/>
  <c r="E837" i="10"/>
  <c r="F837" i="10"/>
  <c r="I833" i="10"/>
  <c r="D833" i="10"/>
  <c r="E833" i="10"/>
  <c r="F833" i="10"/>
  <c r="I829" i="10"/>
  <c r="D829" i="10"/>
  <c r="E829" i="10"/>
  <c r="F829" i="10"/>
  <c r="I825" i="10"/>
  <c r="D825" i="10"/>
  <c r="E825" i="10"/>
  <c r="F825" i="10"/>
  <c r="I821" i="10"/>
  <c r="D821" i="10"/>
  <c r="F821" i="10"/>
  <c r="E821" i="10"/>
  <c r="I817" i="10"/>
  <c r="D817" i="10"/>
  <c r="E817" i="10"/>
  <c r="F817" i="10"/>
  <c r="I813" i="10"/>
  <c r="D813" i="10"/>
  <c r="E813" i="10"/>
  <c r="F813" i="10"/>
  <c r="I809" i="10"/>
  <c r="D809" i="10"/>
  <c r="F809" i="10"/>
  <c r="E809" i="10"/>
  <c r="I805" i="10"/>
  <c r="D805" i="10"/>
  <c r="E805" i="10"/>
  <c r="F805" i="10"/>
  <c r="D801" i="10"/>
  <c r="I801" i="10"/>
  <c r="E801" i="10"/>
  <c r="F801" i="10"/>
  <c r="I797" i="10"/>
  <c r="D797" i="10"/>
  <c r="F797" i="10"/>
  <c r="E797" i="10"/>
  <c r="I793" i="10"/>
  <c r="D793" i="10"/>
  <c r="F793" i="10"/>
  <c r="E793" i="10"/>
  <c r="I789" i="10"/>
  <c r="D789" i="10"/>
  <c r="E789" i="10"/>
  <c r="F789" i="10"/>
  <c r="I785" i="10"/>
  <c r="D785" i="10"/>
  <c r="F785" i="10"/>
  <c r="E785" i="10"/>
  <c r="I781" i="10"/>
  <c r="D781" i="10"/>
  <c r="F781" i="10"/>
  <c r="E781" i="10"/>
  <c r="I777" i="10"/>
  <c r="D777" i="10"/>
  <c r="E777" i="10"/>
  <c r="F777" i="10"/>
  <c r="I773" i="10"/>
  <c r="D773" i="10"/>
  <c r="F773" i="10"/>
  <c r="E773" i="10"/>
  <c r="I769" i="10"/>
  <c r="D769" i="10"/>
  <c r="E769" i="10"/>
  <c r="F769" i="10"/>
  <c r="I765" i="10"/>
  <c r="D765" i="10"/>
  <c r="E765" i="10"/>
  <c r="F765" i="10"/>
  <c r="I761" i="10"/>
  <c r="D761" i="10"/>
  <c r="F761" i="10"/>
  <c r="E761" i="10"/>
  <c r="I757" i="10"/>
  <c r="D757" i="10"/>
  <c r="E757" i="10"/>
  <c r="F757" i="10"/>
  <c r="I753" i="10"/>
  <c r="D753" i="10"/>
  <c r="E753" i="10"/>
  <c r="F753" i="10"/>
  <c r="I749" i="10"/>
  <c r="D749" i="10"/>
  <c r="F749" i="10"/>
  <c r="E749" i="10"/>
  <c r="I745" i="10"/>
  <c r="D745" i="10"/>
  <c r="E745" i="10"/>
  <c r="F745" i="10"/>
  <c r="I741" i="10"/>
  <c r="D741" i="10"/>
  <c r="E741" i="10"/>
  <c r="F741" i="10"/>
  <c r="I737" i="10"/>
  <c r="D737" i="10"/>
  <c r="F737" i="10"/>
  <c r="E737" i="10"/>
  <c r="I733" i="10"/>
  <c r="D733" i="10"/>
  <c r="E733" i="10"/>
  <c r="F733" i="10"/>
  <c r="I729" i="10"/>
  <c r="D729" i="10"/>
  <c r="E729" i="10"/>
  <c r="F729" i="10"/>
  <c r="I725" i="10"/>
  <c r="D725" i="10"/>
  <c r="F725" i="10"/>
  <c r="E725" i="10"/>
  <c r="I721" i="10"/>
  <c r="D721" i="10"/>
  <c r="E721" i="10"/>
  <c r="F721" i="10"/>
  <c r="I717" i="10"/>
  <c r="D717" i="10"/>
  <c r="E717" i="10"/>
  <c r="F717" i="10"/>
  <c r="I713" i="10"/>
  <c r="D713" i="10"/>
  <c r="F713" i="10"/>
  <c r="E713" i="10"/>
  <c r="I709" i="10"/>
  <c r="D709" i="10"/>
  <c r="E709" i="10"/>
  <c r="F709" i="10"/>
  <c r="I705" i="10"/>
  <c r="D705" i="10"/>
  <c r="E705" i="10"/>
  <c r="F705" i="10"/>
  <c r="I701" i="10"/>
  <c r="D701" i="10"/>
  <c r="F701" i="10"/>
  <c r="E701" i="10"/>
  <c r="I697" i="10"/>
  <c r="D697" i="10"/>
  <c r="E697" i="10"/>
  <c r="F697" i="10"/>
  <c r="I693" i="10"/>
  <c r="D693" i="10"/>
  <c r="E693" i="10"/>
  <c r="F693" i="10"/>
  <c r="I689" i="10"/>
  <c r="D689" i="10"/>
  <c r="F689" i="10"/>
  <c r="E689" i="10"/>
  <c r="I685" i="10"/>
  <c r="D685" i="10"/>
  <c r="F685" i="10"/>
  <c r="E685" i="10"/>
  <c r="I681" i="10"/>
  <c r="D681" i="10"/>
  <c r="E681" i="10"/>
  <c r="F681" i="10"/>
  <c r="I677" i="10"/>
  <c r="D677" i="10"/>
  <c r="F677" i="10"/>
  <c r="E677" i="10"/>
  <c r="I673" i="10"/>
  <c r="D673" i="10"/>
  <c r="F673" i="10"/>
  <c r="E673" i="10"/>
  <c r="I669" i="10"/>
  <c r="D669" i="10"/>
  <c r="E669" i="10"/>
  <c r="F669" i="10"/>
  <c r="I665" i="10"/>
  <c r="D665" i="10"/>
  <c r="F665" i="10"/>
  <c r="E665" i="10"/>
  <c r="I661" i="10"/>
  <c r="D661" i="10"/>
  <c r="F661" i="10"/>
  <c r="E661" i="10"/>
  <c r="I657" i="10"/>
  <c r="D657" i="10"/>
  <c r="E657" i="10"/>
  <c r="F657" i="10"/>
  <c r="I653" i="10"/>
  <c r="D653" i="10"/>
  <c r="F653" i="10"/>
  <c r="E653" i="10"/>
  <c r="I649" i="10"/>
  <c r="D649" i="10"/>
  <c r="F649" i="10"/>
  <c r="E649" i="10"/>
  <c r="I645" i="10"/>
  <c r="D645" i="10"/>
  <c r="E645" i="10"/>
  <c r="I641" i="10"/>
  <c r="D641" i="10"/>
  <c r="F641" i="10"/>
  <c r="E641" i="10"/>
  <c r="I637" i="10"/>
  <c r="D637" i="10"/>
  <c r="F637" i="10"/>
  <c r="E637" i="10"/>
  <c r="I633" i="10"/>
  <c r="D633" i="10"/>
  <c r="E633" i="10"/>
  <c r="F633" i="10"/>
  <c r="I629" i="10"/>
  <c r="D629" i="10"/>
  <c r="F629" i="10"/>
  <c r="E629" i="10"/>
  <c r="I625" i="10"/>
  <c r="D625" i="10"/>
  <c r="F625" i="10"/>
  <c r="E625" i="10"/>
  <c r="I621" i="10"/>
  <c r="D621" i="10"/>
  <c r="E621" i="10"/>
  <c r="F621" i="10"/>
  <c r="I617" i="10"/>
  <c r="D617" i="10"/>
  <c r="F617" i="10"/>
  <c r="E617" i="10"/>
  <c r="I613" i="10"/>
  <c r="D613" i="10"/>
  <c r="F613" i="10"/>
  <c r="E613" i="10"/>
  <c r="I609" i="10"/>
  <c r="D609" i="10"/>
  <c r="E609" i="10"/>
  <c r="F609" i="10"/>
  <c r="I605" i="10"/>
  <c r="D605" i="10"/>
  <c r="F605" i="10"/>
  <c r="E605" i="10"/>
  <c r="I601" i="10"/>
  <c r="D601" i="10"/>
  <c r="F601" i="10"/>
  <c r="E601" i="10"/>
  <c r="I597" i="10"/>
  <c r="D597" i="10"/>
  <c r="E597" i="10"/>
  <c r="F597" i="10"/>
  <c r="I593" i="10"/>
  <c r="D593" i="10"/>
  <c r="E593" i="10"/>
  <c r="F593" i="10"/>
  <c r="I589" i="10"/>
  <c r="D589" i="10"/>
  <c r="F589" i="10"/>
  <c r="E589" i="10"/>
  <c r="I585" i="10"/>
  <c r="D585" i="10"/>
  <c r="F585" i="10"/>
  <c r="E585" i="10"/>
  <c r="I581" i="10"/>
  <c r="D581" i="10"/>
  <c r="E581" i="10"/>
  <c r="F581" i="10"/>
  <c r="I577" i="10"/>
  <c r="D577" i="10"/>
  <c r="F577" i="10"/>
  <c r="E577" i="10"/>
  <c r="I573" i="10"/>
  <c r="D573" i="10"/>
  <c r="F573" i="10"/>
  <c r="E573" i="10"/>
  <c r="I569" i="10"/>
  <c r="D569" i="10"/>
  <c r="E569" i="10"/>
  <c r="F569" i="10"/>
  <c r="I565" i="10"/>
  <c r="D565" i="10"/>
  <c r="E565" i="10"/>
  <c r="F565" i="10"/>
  <c r="I561" i="10"/>
  <c r="F561" i="10"/>
  <c r="D561" i="10"/>
  <c r="E561" i="10"/>
  <c r="I557" i="10"/>
  <c r="D557" i="10"/>
  <c r="E557" i="10"/>
  <c r="F557" i="10"/>
  <c r="I553" i="10"/>
  <c r="D553" i="10"/>
  <c r="F553" i="10"/>
  <c r="E553" i="10"/>
  <c r="I549" i="10"/>
  <c r="D549" i="10"/>
  <c r="F549" i="10"/>
  <c r="E549" i="10"/>
  <c r="I545" i="10"/>
  <c r="D545" i="10"/>
  <c r="E545" i="10"/>
  <c r="F545" i="10"/>
  <c r="I541" i="10"/>
  <c r="D541" i="10"/>
  <c r="F541" i="10"/>
  <c r="E541" i="10"/>
  <c r="I537" i="10"/>
  <c r="D537" i="10"/>
  <c r="F537" i="10"/>
  <c r="E537" i="10"/>
  <c r="I533" i="10"/>
  <c r="D533" i="10"/>
  <c r="E533" i="10"/>
  <c r="F533" i="10"/>
  <c r="I529" i="10"/>
  <c r="D529" i="10"/>
  <c r="E529" i="10"/>
  <c r="F529" i="10"/>
  <c r="I525" i="10"/>
  <c r="D525" i="10"/>
  <c r="F525" i="10"/>
  <c r="E525" i="10"/>
  <c r="E1441" i="10"/>
  <c r="E1398" i="10"/>
  <c r="F1293" i="10"/>
  <c r="F1222" i="10"/>
  <c r="E1149" i="10"/>
  <c r="E1022" i="10"/>
  <c r="E758" i="10"/>
  <c r="E1341" i="10"/>
  <c r="F1134" i="10"/>
  <c r="E1477" i="10"/>
  <c r="E1434" i="10"/>
  <c r="F1390" i="10"/>
  <c r="F1282" i="10"/>
  <c r="F1210" i="10"/>
  <c r="F645" i="10"/>
  <c r="I1500" i="10"/>
  <c r="D1500" i="10"/>
  <c r="E1500" i="10"/>
  <c r="I1496" i="10"/>
  <c r="D1496" i="10"/>
  <c r="E1496" i="10"/>
  <c r="F1496" i="10"/>
  <c r="I1492" i="10"/>
  <c r="D1492" i="10"/>
  <c r="E1492" i="10"/>
  <c r="F1492" i="10"/>
  <c r="I1488" i="10"/>
  <c r="D1488" i="10"/>
  <c r="E1488" i="10"/>
  <c r="F1488" i="10"/>
  <c r="I1484" i="10"/>
  <c r="D1484" i="10"/>
  <c r="E1484" i="10"/>
  <c r="I1480" i="10"/>
  <c r="D1480" i="10"/>
  <c r="E1480" i="10"/>
  <c r="F1480" i="10"/>
  <c r="I1476" i="10"/>
  <c r="D1476" i="10"/>
  <c r="E1476" i="10"/>
  <c r="F1476" i="10"/>
  <c r="I1472" i="10"/>
  <c r="D1472" i="10"/>
  <c r="E1472" i="10"/>
  <c r="F1472" i="10"/>
  <c r="I1468" i="10"/>
  <c r="D1468" i="10"/>
  <c r="E1468" i="10"/>
  <c r="F1468" i="10"/>
  <c r="I1464" i="10"/>
  <c r="D1464" i="10"/>
  <c r="E1464" i="10"/>
  <c r="I1460" i="10"/>
  <c r="D1460" i="10"/>
  <c r="E1460" i="10"/>
  <c r="F1460" i="10"/>
  <c r="I1456" i="10"/>
  <c r="D1456" i="10"/>
  <c r="E1456" i="10"/>
  <c r="F1456" i="10"/>
  <c r="I1452" i="10"/>
  <c r="D1452" i="10"/>
  <c r="E1452" i="10"/>
  <c r="F1452" i="10"/>
  <c r="I1448" i="10"/>
  <c r="D1448" i="10"/>
  <c r="E1448" i="10"/>
  <c r="I1444" i="10"/>
  <c r="D1444" i="10"/>
  <c r="E1444" i="10"/>
  <c r="F1444" i="10"/>
  <c r="I1440" i="10"/>
  <c r="D1440" i="10"/>
  <c r="E1440" i="10"/>
  <c r="F1440" i="10"/>
  <c r="I1436" i="10"/>
  <c r="D1436" i="10"/>
  <c r="E1436" i="10"/>
  <c r="F1436" i="10"/>
  <c r="D1432" i="10"/>
  <c r="I1432" i="10"/>
  <c r="E1432" i="10"/>
  <c r="F1432" i="10"/>
  <c r="I1428" i="10"/>
  <c r="D1428" i="10"/>
  <c r="E1428" i="10"/>
  <c r="I1424" i="10"/>
  <c r="D1424" i="10"/>
  <c r="E1424" i="10"/>
  <c r="F1424" i="10"/>
  <c r="D1420" i="10"/>
  <c r="I1420" i="10"/>
  <c r="E1420" i="10"/>
  <c r="F1420" i="10"/>
  <c r="I1416" i="10"/>
  <c r="D1416" i="10"/>
  <c r="E1416" i="10"/>
  <c r="F1416" i="10"/>
  <c r="I1412" i="10"/>
  <c r="D1412" i="10"/>
  <c r="E1412" i="10"/>
  <c r="I1408" i="10"/>
  <c r="D1408" i="10"/>
  <c r="E1408" i="10"/>
  <c r="F1408" i="10"/>
  <c r="I1404" i="10"/>
  <c r="D1404" i="10"/>
  <c r="E1404" i="10"/>
  <c r="F1404" i="10"/>
  <c r="I1400" i="10"/>
  <c r="D1400" i="10"/>
  <c r="E1400" i="10"/>
  <c r="F1400" i="10"/>
  <c r="I1396" i="10"/>
  <c r="D1396" i="10"/>
  <c r="E1396" i="10"/>
  <c r="F1396" i="10"/>
  <c r="I1392" i="10"/>
  <c r="D1392" i="10"/>
  <c r="E1392" i="10"/>
  <c r="I1388" i="10"/>
  <c r="D1388" i="10"/>
  <c r="E1388" i="10"/>
  <c r="F1388" i="10"/>
  <c r="I1384" i="10"/>
  <c r="D1384" i="10"/>
  <c r="E1384" i="10"/>
  <c r="F1384" i="10"/>
  <c r="I1380" i="10"/>
  <c r="D1380" i="10"/>
  <c r="E1380" i="10"/>
  <c r="F1380" i="10"/>
  <c r="I1376" i="10"/>
  <c r="D1376" i="10"/>
  <c r="E1376" i="10"/>
  <c r="F1376" i="10"/>
  <c r="I1372" i="10"/>
  <c r="D1372" i="10"/>
  <c r="E1372" i="10"/>
  <c r="F1372" i="10"/>
  <c r="I1368" i="10"/>
  <c r="D1368" i="10"/>
  <c r="E1368" i="10"/>
  <c r="I1364" i="10"/>
  <c r="D1364" i="10"/>
  <c r="E1364" i="10"/>
  <c r="F1364" i="10"/>
  <c r="I1360" i="10"/>
  <c r="D1360" i="10"/>
  <c r="E1360" i="10"/>
  <c r="F1360" i="10"/>
  <c r="I1356" i="10"/>
  <c r="D1356" i="10"/>
  <c r="E1356" i="10"/>
  <c r="F1356" i="10"/>
  <c r="I1352" i="10"/>
  <c r="D1352" i="10"/>
  <c r="E1352" i="10"/>
  <c r="F1352" i="10"/>
  <c r="I1348" i="10"/>
  <c r="D1348" i="10"/>
  <c r="E1348" i="10"/>
  <c r="F1348" i="10"/>
  <c r="I1344" i="10"/>
  <c r="D1344" i="10"/>
  <c r="E1344" i="10"/>
  <c r="F1344" i="10"/>
  <c r="I1340" i="10"/>
  <c r="D1340" i="10"/>
  <c r="E1340" i="10"/>
  <c r="F1340" i="10"/>
  <c r="I1336" i="10"/>
  <c r="D1336" i="10"/>
  <c r="E1336" i="10"/>
  <c r="F1336" i="10"/>
  <c r="I1332" i="10"/>
  <c r="D1332" i="10"/>
  <c r="E1332" i="10"/>
  <c r="I1328" i="10"/>
  <c r="D1328" i="10"/>
  <c r="E1328" i="10"/>
  <c r="F1328" i="10"/>
  <c r="I1324" i="10"/>
  <c r="D1324" i="10"/>
  <c r="E1324" i="10"/>
  <c r="F1324" i="10"/>
  <c r="I1320" i="10"/>
  <c r="D1320" i="10"/>
  <c r="E1320" i="10"/>
  <c r="F1320" i="10"/>
  <c r="I1316" i="10"/>
  <c r="D1316" i="10"/>
  <c r="E1316" i="10"/>
  <c r="F1316" i="10"/>
  <c r="I1312" i="10"/>
  <c r="D1312" i="10"/>
  <c r="E1312" i="10"/>
  <c r="F1312" i="10"/>
  <c r="I1308" i="10"/>
  <c r="D1308" i="10"/>
  <c r="E1308" i="10"/>
  <c r="F1308" i="10"/>
  <c r="I1304" i="10"/>
  <c r="D1304" i="10"/>
  <c r="E1304" i="10"/>
  <c r="F1304" i="10"/>
  <c r="I1300" i="10"/>
  <c r="D1300" i="10"/>
  <c r="E1300" i="10"/>
  <c r="F1300" i="10"/>
  <c r="I1296" i="10"/>
  <c r="D1296" i="10"/>
  <c r="E1296" i="10"/>
  <c r="I1292" i="10"/>
  <c r="D1292" i="10"/>
  <c r="E1292" i="10"/>
  <c r="F1292" i="10"/>
  <c r="I1288" i="10"/>
  <c r="D1288" i="10"/>
  <c r="E1288" i="10"/>
  <c r="F1288" i="10"/>
  <c r="I1284" i="10"/>
  <c r="D1284" i="10"/>
  <c r="E1284" i="10"/>
  <c r="F1284" i="10"/>
  <c r="I1280" i="10"/>
  <c r="D1280" i="10"/>
  <c r="E1280" i="10"/>
  <c r="F1280" i="10"/>
  <c r="I1276" i="10"/>
  <c r="D1276" i="10"/>
  <c r="E1276" i="10"/>
  <c r="F1276" i="10"/>
  <c r="I1272" i="10"/>
  <c r="D1272" i="10"/>
  <c r="E1272" i="10"/>
  <c r="F1272" i="10"/>
  <c r="I1268" i="10"/>
  <c r="D1268" i="10"/>
  <c r="E1268" i="10"/>
  <c r="F1268" i="10"/>
  <c r="I1264" i="10"/>
  <c r="D1264" i="10"/>
  <c r="E1264" i="10"/>
  <c r="F1264" i="10"/>
  <c r="I1260" i="10"/>
  <c r="D1260" i="10"/>
  <c r="E1260" i="10"/>
  <c r="F1260" i="10"/>
  <c r="I1256" i="10"/>
  <c r="D1256" i="10"/>
  <c r="E1256" i="10"/>
  <c r="F1256" i="10"/>
  <c r="I1252" i="10"/>
  <c r="D1252" i="10"/>
  <c r="E1252" i="10"/>
  <c r="F1252" i="10"/>
  <c r="I1248" i="10"/>
  <c r="D1248" i="10"/>
  <c r="E1248" i="10"/>
  <c r="F1248" i="10"/>
  <c r="I1244" i="10"/>
  <c r="D1244" i="10"/>
  <c r="E1244" i="10"/>
  <c r="F1244" i="10"/>
  <c r="I1240" i="10"/>
  <c r="D1240" i="10"/>
  <c r="E1240" i="10"/>
  <c r="F1240" i="10"/>
  <c r="I1236" i="10"/>
  <c r="D1236" i="10"/>
  <c r="E1236" i="10"/>
  <c r="F1236" i="10"/>
  <c r="I1232" i="10"/>
  <c r="D1232" i="10"/>
  <c r="E1232" i="10"/>
  <c r="F1232" i="10"/>
  <c r="I1228" i="10"/>
  <c r="D1228" i="10"/>
  <c r="E1228" i="10"/>
  <c r="F1228" i="10"/>
  <c r="I1224" i="10"/>
  <c r="D1224" i="10"/>
  <c r="E1224" i="10"/>
  <c r="F1224" i="10"/>
  <c r="I1220" i="10"/>
  <c r="D1220" i="10"/>
  <c r="E1220" i="10"/>
  <c r="F1220" i="10"/>
  <c r="I1216" i="10"/>
  <c r="D1216" i="10"/>
  <c r="E1216" i="10"/>
  <c r="F1216" i="10"/>
  <c r="I1212" i="10"/>
  <c r="D1212" i="10"/>
  <c r="E1212" i="10"/>
  <c r="F1212" i="10"/>
  <c r="I1208" i="10"/>
  <c r="D1208" i="10"/>
  <c r="E1208" i="10"/>
  <c r="F1208" i="10"/>
  <c r="I1204" i="10"/>
  <c r="D1204" i="10"/>
  <c r="E1204" i="10"/>
  <c r="F1204" i="10"/>
  <c r="I1200" i="10"/>
  <c r="D1200" i="10"/>
  <c r="E1200" i="10"/>
  <c r="F1200" i="10"/>
  <c r="I1196" i="10"/>
  <c r="D1196" i="10"/>
  <c r="E1196" i="10"/>
  <c r="F1196" i="10"/>
  <c r="I1192" i="10"/>
  <c r="D1192" i="10"/>
  <c r="E1192" i="10"/>
  <c r="F1192" i="10"/>
  <c r="I1188" i="10"/>
  <c r="D1188" i="10"/>
  <c r="E1188" i="10"/>
  <c r="F1188" i="10"/>
  <c r="I1184" i="10"/>
  <c r="D1184" i="10"/>
  <c r="E1184" i="10"/>
  <c r="F1184" i="10"/>
  <c r="I1180" i="10"/>
  <c r="D1180" i="10"/>
  <c r="E1180" i="10"/>
  <c r="F1180" i="10"/>
  <c r="I1176" i="10"/>
  <c r="D1176" i="10"/>
  <c r="E1176" i="10"/>
  <c r="F1176" i="10"/>
  <c r="I1172" i="10"/>
  <c r="D1172" i="10"/>
  <c r="E1172" i="10"/>
  <c r="F1172" i="10"/>
  <c r="I1168" i="10"/>
  <c r="D1168" i="10"/>
  <c r="E1168" i="10"/>
  <c r="F1168" i="10"/>
  <c r="I1164" i="10"/>
  <c r="D1164" i="10"/>
  <c r="E1164" i="10"/>
  <c r="F1164" i="10"/>
  <c r="I1160" i="10"/>
  <c r="D1160" i="10"/>
  <c r="E1160" i="10"/>
  <c r="F1160" i="10"/>
  <c r="I1156" i="10"/>
  <c r="D1156" i="10"/>
  <c r="E1156" i="10"/>
  <c r="F1156" i="10"/>
  <c r="I1152" i="10"/>
  <c r="D1152" i="10"/>
  <c r="E1152" i="10"/>
  <c r="I1148" i="10"/>
  <c r="D1148" i="10"/>
  <c r="E1148" i="10"/>
  <c r="F1148" i="10"/>
  <c r="I1144" i="10"/>
  <c r="D1144" i="10"/>
  <c r="E1144" i="10"/>
  <c r="F1144" i="10"/>
  <c r="I1140" i="10"/>
  <c r="D1140" i="10"/>
  <c r="E1140" i="10"/>
  <c r="F1140" i="10"/>
  <c r="I1136" i="10"/>
  <c r="D1136" i="10"/>
  <c r="E1136" i="10"/>
  <c r="F1136" i="10"/>
  <c r="I1132" i="10"/>
  <c r="D1132" i="10"/>
  <c r="E1132" i="10"/>
  <c r="F1132" i="10"/>
  <c r="I1128" i="10"/>
  <c r="D1128" i="10"/>
  <c r="E1128" i="10"/>
  <c r="F1128" i="10"/>
  <c r="I1124" i="10"/>
  <c r="D1124" i="10"/>
  <c r="F1124" i="10"/>
  <c r="E1124" i="10"/>
  <c r="I1120" i="10"/>
  <c r="D1120" i="10"/>
  <c r="E1120" i="10"/>
  <c r="F1120" i="10"/>
  <c r="I1116" i="10"/>
  <c r="D1116" i="10"/>
  <c r="E1116" i="10"/>
  <c r="F1116" i="10"/>
  <c r="I1112" i="10"/>
  <c r="D1112" i="10"/>
  <c r="F1112" i="10"/>
  <c r="E1112" i="10"/>
  <c r="I1108" i="10"/>
  <c r="D1108" i="10"/>
  <c r="E1108" i="10"/>
  <c r="F1108" i="10"/>
  <c r="I1104" i="10"/>
  <c r="D1104" i="10"/>
  <c r="F1104" i="10"/>
  <c r="E1104" i="10"/>
  <c r="I1100" i="10"/>
  <c r="D1100" i="10"/>
  <c r="F1100" i="10"/>
  <c r="E1100" i="10"/>
  <c r="I1096" i="10"/>
  <c r="D1096" i="10"/>
  <c r="E1096" i="10"/>
  <c r="F1096" i="10"/>
  <c r="I1092" i="10"/>
  <c r="D1092" i="10"/>
  <c r="E1092" i="10"/>
  <c r="F1092" i="10"/>
  <c r="I1088" i="10"/>
  <c r="D1088" i="10"/>
  <c r="F1088" i="10"/>
  <c r="E1088" i="10"/>
  <c r="I1084" i="10"/>
  <c r="D1084" i="10"/>
  <c r="E1084" i="10"/>
  <c r="F1084" i="10"/>
  <c r="I1080" i="10"/>
  <c r="D1080" i="10"/>
  <c r="E1080" i="10"/>
  <c r="F1080" i="10"/>
  <c r="I1076" i="10"/>
  <c r="D1076" i="10"/>
  <c r="F1076" i="10"/>
  <c r="E1076" i="10"/>
  <c r="I1072" i="10"/>
  <c r="D1072" i="10"/>
  <c r="E1072" i="10"/>
  <c r="F1072" i="10"/>
  <c r="I1068" i="10"/>
  <c r="D1068" i="10"/>
  <c r="F1068" i="10"/>
  <c r="E1068" i="10"/>
  <c r="I1064" i="10"/>
  <c r="D1064" i="10"/>
  <c r="F1064" i="10"/>
  <c r="E1064" i="10"/>
  <c r="I1060" i="10"/>
  <c r="D1060" i="10"/>
  <c r="E1060" i="10"/>
  <c r="F1060" i="10"/>
  <c r="I1056" i="10"/>
  <c r="D1056" i="10"/>
  <c r="E1056" i="10"/>
  <c r="F1056" i="10"/>
  <c r="I1052" i="10"/>
  <c r="D1052" i="10"/>
  <c r="F1052" i="10"/>
  <c r="E1052" i="10"/>
  <c r="I1048" i="10"/>
  <c r="D1048" i="10"/>
  <c r="E1048" i="10"/>
  <c r="F1048" i="10"/>
  <c r="I1044" i="10"/>
  <c r="D1044" i="10"/>
  <c r="E1044" i="10"/>
  <c r="F1044" i="10"/>
  <c r="I1040" i="10"/>
  <c r="D1040" i="10"/>
  <c r="F1040" i="10"/>
  <c r="E1040" i="10"/>
  <c r="I1036" i="10"/>
  <c r="D1036" i="10"/>
  <c r="E1036" i="10"/>
  <c r="F1036" i="10"/>
  <c r="I1032" i="10"/>
  <c r="D1032" i="10"/>
  <c r="F1032" i="10"/>
  <c r="E1032" i="10"/>
  <c r="I1028" i="10"/>
  <c r="D1028" i="10"/>
  <c r="F1028" i="10"/>
  <c r="E1028" i="10"/>
  <c r="I1024" i="10"/>
  <c r="D1024" i="10"/>
  <c r="E1024" i="10"/>
  <c r="F1024" i="10"/>
  <c r="I1020" i="10"/>
  <c r="D1020" i="10"/>
  <c r="F1020" i="10"/>
  <c r="E1020" i="10"/>
  <c r="I1016" i="10"/>
  <c r="D1016" i="10"/>
  <c r="F1016" i="10"/>
  <c r="E1016" i="10"/>
  <c r="I1012" i="10"/>
  <c r="D1012" i="10"/>
  <c r="E1012" i="10"/>
  <c r="F1012" i="10"/>
  <c r="I1008" i="10"/>
  <c r="F1008" i="10"/>
  <c r="D1008" i="10"/>
  <c r="E1008" i="10"/>
  <c r="I1004" i="10"/>
  <c r="D1004" i="10"/>
  <c r="F1004" i="10"/>
  <c r="E1004" i="10"/>
  <c r="I1000" i="10"/>
  <c r="D1000" i="10"/>
  <c r="E1000" i="10"/>
  <c r="I996" i="10"/>
  <c r="D996" i="10"/>
  <c r="F996" i="10"/>
  <c r="E996" i="10"/>
  <c r="I992" i="10"/>
  <c r="D992" i="10"/>
  <c r="F992" i="10"/>
  <c r="E992" i="10"/>
  <c r="I988" i="10"/>
  <c r="D988" i="10"/>
  <c r="E988" i="10"/>
  <c r="F988" i="10"/>
  <c r="I984" i="10"/>
  <c r="D984" i="10"/>
  <c r="F984" i="10"/>
  <c r="E984" i="10"/>
  <c r="I980" i="10"/>
  <c r="D980" i="10"/>
  <c r="F980" i="10"/>
  <c r="E980" i="10"/>
  <c r="I976" i="10"/>
  <c r="D976" i="10"/>
  <c r="E976" i="10"/>
  <c r="F976" i="10"/>
  <c r="I972" i="10"/>
  <c r="D972" i="10"/>
  <c r="F972" i="10"/>
  <c r="E972" i="10"/>
  <c r="I968" i="10"/>
  <c r="D968" i="10"/>
  <c r="F968" i="10"/>
  <c r="I964" i="10"/>
  <c r="D964" i="10"/>
  <c r="E964" i="10"/>
  <c r="F964" i="10"/>
  <c r="I960" i="10"/>
  <c r="D960" i="10"/>
  <c r="F960" i="10"/>
  <c r="E960" i="10"/>
  <c r="I956" i="10"/>
  <c r="D956" i="10"/>
  <c r="F956" i="10"/>
  <c r="E956" i="10"/>
  <c r="I952" i="10"/>
  <c r="D952" i="10"/>
  <c r="E952" i="10"/>
  <c r="F952" i="10"/>
  <c r="I948" i="10"/>
  <c r="D948" i="10"/>
  <c r="E948" i="10"/>
  <c r="F948" i="10"/>
  <c r="I944" i="10"/>
  <c r="D944" i="10"/>
  <c r="F944" i="10"/>
  <c r="E944" i="10"/>
  <c r="I940" i="10"/>
  <c r="D940" i="10"/>
  <c r="E940" i="10"/>
  <c r="F940" i="10"/>
  <c r="I936" i="10"/>
  <c r="D936" i="10"/>
  <c r="E936" i="10"/>
  <c r="F936" i="10"/>
  <c r="I932" i="10"/>
  <c r="D932" i="10"/>
  <c r="F932" i="10"/>
  <c r="E932" i="10"/>
  <c r="I928" i="10"/>
  <c r="D928" i="10"/>
  <c r="E928" i="10"/>
  <c r="F928" i="10"/>
  <c r="I924" i="10"/>
  <c r="D924" i="10"/>
  <c r="E924" i="10"/>
  <c r="F924" i="10"/>
  <c r="I920" i="10"/>
  <c r="D920" i="10"/>
  <c r="F920" i="10"/>
  <c r="E920" i="10"/>
  <c r="I916" i="10"/>
  <c r="F916" i="10"/>
  <c r="D916" i="10"/>
  <c r="E916" i="10"/>
  <c r="I912" i="10"/>
  <c r="D912" i="10"/>
  <c r="E912" i="10"/>
  <c r="F912" i="10"/>
  <c r="I908" i="10"/>
  <c r="D908" i="10"/>
  <c r="F908" i="10"/>
  <c r="E908" i="10"/>
  <c r="I904" i="10"/>
  <c r="D904" i="10"/>
  <c r="F904" i="10"/>
  <c r="E904" i="10"/>
  <c r="I900" i="10"/>
  <c r="D900" i="10"/>
  <c r="E900" i="10"/>
  <c r="F900" i="10"/>
  <c r="I896" i="10"/>
  <c r="D896" i="10"/>
  <c r="F896" i="10"/>
  <c r="E896" i="10"/>
  <c r="I872" i="10"/>
  <c r="D872" i="10"/>
  <c r="F872" i="10"/>
  <c r="E872" i="10"/>
  <c r="I868" i="10"/>
  <c r="D868" i="10"/>
  <c r="E868" i="10"/>
  <c r="F868" i="10"/>
  <c r="I864" i="10"/>
  <c r="D864" i="10"/>
  <c r="E864" i="10"/>
  <c r="F864" i="10"/>
  <c r="I860" i="10"/>
  <c r="D860" i="10"/>
  <c r="F860" i="10"/>
  <c r="E860" i="10"/>
  <c r="I856" i="10"/>
  <c r="D856" i="10"/>
  <c r="E856" i="10"/>
  <c r="F856" i="10"/>
  <c r="I852" i="10"/>
  <c r="D852" i="10"/>
  <c r="E852" i="10"/>
  <c r="F852" i="10"/>
  <c r="I848" i="10"/>
  <c r="D848" i="10"/>
  <c r="E848" i="10"/>
  <c r="F848" i="10"/>
  <c r="I844" i="10"/>
  <c r="D844" i="10"/>
  <c r="F844" i="10"/>
  <c r="I840" i="10"/>
  <c r="D840" i="10"/>
  <c r="E840" i="10"/>
  <c r="F840" i="10"/>
  <c r="I836" i="10"/>
  <c r="D836" i="10"/>
  <c r="E836" i="10"/>
  <c r="F836" i="10"/>
  <c r="I832" i="10"/>
  <c r="D832" i="10"/>
  <c r="F832" i="10"/>
  <c r="E832" i="10"/>
  <c r="I828" i="10"/>
  <c r="D828" i="10"/>
  <c r="E828" i="10"/>
  <c r="F828" i="10"/>
  <c r="I824" i="10"/>
  <c r="D824" i="10"/>
  <c r="E824" i="10"/>
  <c r="F824" i="10"/>
  <c r="I820" i="10"/>
  <c r="D820" i="10"/>
  <c r="F820" i="10"/>
  <c r="E820" i="10"/>
  <c r="D816" i="10"/>
  <c r="I816" i="10"/>
  <c r="E816" i="10"/>
  <c r="F816" i="10"/>
  <c r="I812" i="10"/>
  <c r="D812" i="10"/>
  <c r="E812" i="10"/>
  <c r="F812" i="10"/>
  <c r="I808" i="10"/>
  <c r="F808" i="10"/>
  <c r="D808" i="10"/>
  <c r="E808" i="10"/>
  <c r="I804" i="10"/>
  <c r="D804" i="10"/>
  <c r="E804" i="10"/>
  <c r="F804" i="10"/>
  <c r="I800" i="10"/>
  <c r="D800" i="10"/>
  <c r="E800" i="10"/>
  <c r="F800" i="10"/>
  <c r="I796" i="10"/>
  <c r="D796" i="10"/>
  <c r="F796" i="10"/>
  <c r="E796" i="10"/>
  <c r="I792" i="10"/>
  <c r="D792" i="10"/>
  <c r="E792" i="10"/>
  <c r="F792" i="10"/>
  <c r="I788" i="10"/>
  <c r="D788" i="10"/>
  <c r="E788" i="10"/>
  <c r="F788" i="10"/>
  <c r="I784" i="10"/>
  <c r="D784" i="10"/>
  <c r="F784" i="10"/>
  <c r="E784" i="10"/>
  <c r="I780" i="10"/>
  <c r="D780" i="10"/>
  <c r="E780" i="10"/>
  <c r="F780" i="10"/>
  <c r="I776" i="10"/>
  <c r="D776" i="10"/>
  <c r="E776" i="10"/>
  <c r="F776" i="10"/>
  <c r="I772" i="10"/>
  <c r="F772" i="10"/>
  <c r="D772" i="10"/>
  <c r="E772" i="10"/>
  <c r="I768" i="10"/>
  <c r="D768" i="10"/>
  <c r="E768" i="10"/>
  <c r="F768" i="10"/>
  <c r="I764" i="10"/>
  <c r="D764" i="10"/>
  <c r="E764" i="10"/>
  <c r="F764" i="10"/>
  <c r="I760" i="10"/>
  <c r="D760" i="10"/>
  <c r="F760" i="10"/>
  <c r="E760" i="10"/>
  <c r="I756" i="10"/>
  <c r="D756" i="10"/>
  <c r="E756" i="10"/>
  <c r="F756" i="10"/>
  <c r="I752" i="10"/>
  <c r="D752" i="10"/>
  <c r="E752" i="10"/>
  <c r="F752" i="10"/>
  <c r="I748" i="10"/>
  <c r="D748" i="10"/>
  <c r="F748" i="10"/>
  <c r="E748" i="10"/>
  <c r="I744" i="10"/>
  <c r="D744" i="10"/>
  <c r="E744" i="10"/>
  <c r="F744" i="10"/>
  <c r="I740" i="10"/>
  <c r="D740" i="10"/>
  <c r="F740" i="10"/>
  <c r="E740" i="10"/>
  <c r="I736" i="10"/>
  <c r="D736" i="10"/>
  <c r="F736" i="10"/>
  <c r="E736" i="10"/>
  <c r="D732" i="10"/>
  <c r="I732" i="10"/>
  <c r="E732" i="10"/>
  <c r="F732" i="10"/>
  <c r="I728" i="10"/>
  <c r="D728" i="10"/>
  <c r="F728" i="10"/>
  <c r="E728" i="10"/>
  <c r="I724" i="10"/>
  <c r="D724" i="10"/>
  <c r="F724" i="10"/>
  <c r="E724" i="10"/>
  <c r="I720" i="10"/>
  <c r="D720" i="10"/>
  <c r="E720" i="10"/>
  <c r="F720" i="10"/>
  <c r="I716" i="10"/>
  <c r="D716" i="10"/>
  <c r="F716" i="10"/>
  <c r="E716" i="10"/>
  <c r="I712" i="10"/>
  <c r="D712" i="10"/>
  <c r="F712" i="10"/>
  <c r="E712" i="10"/>
  <c r="I708" i="10"/>
  <c r="D708" i="10"/>
  <c r="E708" i="10"/>
  <c r="F708" i="10"/>
  <c r="I704" i="10"/>
  <c r="D704" i="10"/>
  <c r="F704" i="10"/>
  <c r="E704" i="10"/>
  <c r="I700" i="10"/>
  <c r="F700" i="10"/>
  <c r="D700" i="10"/>
  <c r="E700" i="10"/>
  <c r="I696" i="10"/>
  <c r="D696" i="10"/>
  <c r="E696" i="10"/>
  <c r="F696" i="10"/>
  <c r="I692" i="10"/>
  <c r="D692" i="10"/>
  <c r="F692" i="10"/>
  <c r="E692" i="10"/>
  <c r="I688" i="10"/>
  <c r="D688" i="10"/>
  <c r="F688" i="10"/>
  <c r="E688" i="10"/>
  <c r="I684" i="10"/>
  <c r="D684" i="10"/>
  <c r="E684" i="10"/>
  <c r="F684" i="10"/>
  <c r="I680" i="10"/>
  <c r="D680" i="10"/>
  <c r="F680" i="10"/>
  <c r="E680" i="10"/>
  <c r="I676" i="10"/>
  <c r="D676" i="10"/>
  <c r="F676" i="10"/>
  <c r="E676" i="10"/>
  <c r="D672" i="10"/>
  <c r="I672" i="10"/>
  <c r="E672" i="10"/>
  <c r="F672" i="10"/>
  <c r="I668" i="10"/>
  <c r="D668" i="10"/>
  <c r="F668" i="10"/>
  <c r="E668" i="10"/>
  <c r="I664" i="10"/>
  <c r="D664" i="10"/>
  <c r="F664" i="10"/>
  <c r="I660" i="10"/>
  <c r="E660" i="10"/>
  <c r="F660" i="10"/>
  <c r="D660" i="10"/>
  <c r="I656" i="10"/>
  <c r="D656" i="10"/>
  <c r="F656" i="10"/>
  <c r="E656" i="10"/>
  <c r="I652" i="10"/>
  <c r="D652" i="10"/>
  <c r="F652" i="10"/>
  <c r="E652" i="10"/>
  <c r="I648" i="10"/>
  <c r="D648" i="10"/>
  <c r="E648" i="10"/>
  <c r="F648" i="10"/>
  <c r="I644" i="10"/>
  <c r="D644" i="10"/>
  <c r="F644" i="10"/>
  <c r="E644" i="10"/>
  <c r="I640" i="10"/>
  <c r="D640" i="10"/>
  <c r="F640" i="10"/>
  <c r="E640" i="10"/>
  <c r="I636" i="10"/>
  <c r="D636" i="10"/>
  <c r="E636" i="10"/>
  <c r="F636" i="10"/>
  <c r="I632" i="10"/>
  <c r="D632" i="10"/>
  <c r="F632" i="10"/>
  <c r="E632" i="10"/>
  <c r="I628" i="10"/>
  <c r="D628" i="10"/>
  <c r="F628" i="10"/>
  <c r="E628" i="10"/>
  <c r="I624" i="10"/>
  <c r="D624" i="10"/>
  <c r="E624" i="10"/>
  <c r="F624" i="10"/>
  <c r="I620" i="10"/>
  <c r="D620" i="10"/>
  <c r="F620" i="10"/>
  <c r="E620" i="10"/>
  <c r="I616" i="10"/>
  <c r="D616" i="10"/>
  <c r="F616" i="10"/>
  <c r="E616" i="10"/>
  <c r="D612" i="10"/>
  <c r="I612" i="10"/>
  <c r="E612" i="10"/>
  <c r="F612" i="10"/>
  <c r="I608" i="10"/>
  <c r="D608" i="10"/>
  <c r="F608" i="10"/>
  <c r="E608" i="10"/>
  <c r="I604" i="10"/>
  <c r="D604" i="10"/>
  <c r="F604" i="10"/>
  <c r="E604" i="10"/>
  <c r="I600" i="10"/>
  <c r="D600" i="10"/>
  <c r="E600" i="10"/>
  <c r="F600" i="10"/>
  <c r="I596" i="10"/>
  <c r="D596" i="10"/>
  <c r="F596" i="10"/>
  <c r="E596" i="10"/>
  <c r="I592" i="10"/>
  <c r="D592" i="10"/>
  <c r="E592" i="10"/>
  <c r="F592" i="10"/>
  <c r="I588" i="10"/>
  <c r="D588" i="10"/>
  <c r="F588" i="10"/>
  <c r="E588" i="10"/>
  <c r="I584" i="10"/>
  <c r="D584" i="10"/>
  <c r="F584" i="10"/>
  <c r="E584" i="10"/>
  <c r="I580" i="10"/>
  <c r="D580" i="10"/>
  <c r="E580" i="10"/>
  <c r="F580" i="10"/>
  <c r="I576" i="10"/>
  <c r="D576" i="10"/>
  <c r="E576" i="10"/>
  <c r="F576" i="10"/>
  <c r="I572" i="10"/>
  <c r="D572" i="10"/>
  <c r="E572" i="10"/>
  <c r="F572" i="10"/>
  <c r="I568" i="10"/>
  <c r="D568" i="10"/>
  <c r="E568" i="10"/>
  <c r="F568" i="10"/>
  <c r="D564" i="10"/>
  <c r="I564" i="10"/>
  <c r="F564" i="10"/>
  <c r="E564" i="10"/>
  <c r="I560" i="10"/>
  <c r="D560" i="10"/>
  <c r="F560" i="10"/>
  <c r="E560" i="10"/>
  <c r="I556" i="10"/>
  <c r="D556" i="10"/>
  <c r="E556" i="10"/>
  <c r="F556" i="10"/>
  <c r="I552" i="10"/>
  <c r="D552" i="10"/>
  <c r="F552" i="10"/>
  <c r="E552" i="10"/>
  <c r="I548" i="10"/>
  <c r="D548" i="10"/>
  <c r="F548" i="10"/>
  <c r="E548" i="10"/>
  <c r="I544" i="10"/>
  <c r="D544" i="10"/>
  <c r="E544" i="10"/>
  <c r="F544" i="10"/>
  <c r="I540" i="10"/>
  <c r="D540" i="10"/>
  <c r="E540" i="10"/>
  <c r="F540" i="10"/>
  <c r="I536" i="10"/>
  <c r="D536" i="10"/>
  <c r="E536" i="10"/>
  <c r="F536" i="10"/>
  <c r="I532" i="10"/>
  <c r="D532" i="10"/>
  <c r="E532" i="10"/>
  <c r="F532" i="10"/>
  <c r="I528" i="10"/>
  <c r="D528" i="10"/>
  <c r="F528" i="10"/>
  <c r="E528" i="10"/>
  <c r="I524" i="10"/>
  <c r="D524" i="10"/>
  <c r="F524" i="10"/>
  <c r="E524" i="10"/>
  <c r="I520" i="10"/>
  <c r="D520" i="10"/>
  <c r="E520" i="10"/>
  <c r="F520" i="10"/>
  <c r="D516" i="10"/>
  <c r="I516" i="10"/>
  <c r="F516" i="10"/>
  <c r="E516" i="10"/>
  <c r="I512" i="10"/>
  <c r="F512" i="10"/>
  <c r="D512" i="10"/>
  <c r="E512" i="10"/>
  <c r="I508" i="10"/>
  <c r="D508" i="10"/>
  <c r="E508" i="10"/>
  <c r="F508" i="10"/>
  <c r="I504" i="10"/>
  <c r="D504" i="10"/>
  <c r="E504" i="10"/>
  <c r="F504" i="10"/>
  <c r="I500" i="10"/>
  <c r="D500" i="10"/>
  <c r="E500" i="10"/>
  <c r="F500" i="10"/>
  <c r="I496" i="10"/>
  <c r="D496" i="10"/>
  <c r="E496" i="10"/>
  <c r="F496" i="10"/>
  <c r="I492" i="10"/>
  <c r="D492" i="10"/>
  <c r="F492" i="10"/>
  <c r="E492" i="10"/>
  <c r="I488" i="10"/>
  <c r="D488" i="10"/>
  <c r="F488" i="10"/>
  <c r="E488" i="10"/>
  <c r="I484" i="10"/>
  <c r="D484" i="10"/>
  <c r="F484" i="10"/>
  <c r="E484" i="10"/>
  <c r="I480" i="10"/>
  <c r="D480" i="10"/>
  <c r="E480" i="10"/>
  <c r="F480" i="10"/>
  <c r="I476" i="10"/>
  <c r="F476" i="10"/>
  <c r="D476" i="10"/>
  <c r="E476" i="10"/>
  <c r="I472" i="10"/>
  <c r="D472" i="10"/>
  <c r="F472" i="10"/>
  <c r="E472" i="10"/>
  <c r="D468" i="10"/>
  <c r="I468" i="10"/>
  <c r="F468" i="10"/>
  <c r="E468" i="10"/>
  <c r="I464" i="10"/>
  <c r="D464" i="10"/>
  <c r="F464" i="10"/>
  <c r="E464" i="10"/>
  <c r="I460" i="10"/>
  <c r="D460" i="10"/>
  <c r="F460" i="10"/>
  <c r="E460" i="10"/>
  <c r="I456" i="10"/>
  <c r="D456" i="10"/>
  <c r="F456" i="10"/>
  <c r="E456" i="10"/>
  <c r="I452" i="10"/>
  <c r="D452" i="10"/>
  <c r="E452" i="10"/>
  <c r="F452" i="10"/>
  <c r="I448" i="10"/>
  <c r="D448" i="10"/>
  <c r="F448" i="10"/>
  <c r="E448" i="10"/>
  <c r="I444" i="10"/>
  <c r="D444" i="10"/>
  <c r="F444" i="10"/>
  <c r="E444" i="10"/>
  <c r="I440" i="10"/>
  <c r="D440" i="10"/>
  <c r="F440" i="10"/>
  <c r="E440" i="10"/>
  <c r="I436" i="10"/>
  <c r="D436" i="10"/>
  <c r="F436" i="10"/>
  <c r="E436" i="10"/>
  <c r="I432" i="10"/>
  <c r="D432" i="10"/>
  <c r="F432" i="10"/>
  <c r="E432" i="10"/>
  <c r="I428" i="10"/>
  <c r="D428" i="10"/>
  <c r="F428" i="10"/>
  <c r="E428" i="10"/>
  <c r="I424" i="10"/>
  <c r="D424" i="10"/>
  <c r="F424" i="10"/>
  <c r="D420" i="10"/>
  <c r="I420" i="10"/>
  <c r="F420" i="10"/>
  <c r="E420" i="10"/>
  <c r="I416" i="10"/>
  <c r="D416" i="10"/>
  <c r="E416" i="10"/>
  <c r="F416" i="10"/>
  <c r="I412" i="10"/>
  <c r="D412" i="10"/>
  <c r="F412" i="10"/>
  <c r="E412" i="10"/>
  <c r="I408" i="10"/>
  <c r="D408" i="10"/>
  <c r="F408" i="10"/>
  <c r="E408" i="10"/>
  <c r="I404" i="10"/>
  <c r="D404" i="10"/>
  <c r="F404" i="10"/>
  <c r="E404" i="10"/>
  <c r="I400" i="10"/>
  <c r="D400" i="10"/>
  <c r="F400" i="10"/>
  <c r="E400" i="10"/>
  <c r="I396" i="10"/>
  <c r="D396" i="10"/>
  <c r="F396" i="10"/>
  <c r="E396" i="10"/>
  <c r="I392" i="10"/>
  <c r="D392" i="10"/>
  <c r="F392" i="10"/>
  <c r="E392" i="10"/>
  <c r="I388" i="10"/>
  <c r="D388" i="10"/>
  <c r="F388" i="10"/>
  <c r="E388" i="10"/>
  <c r="I384" i="10"/>
  <c r="D384" i="10"/>
  <c r="E384" i="10"/>
  <c r="F384" i="10"/>
  <c r="F344" i="10"/>
  <c r="F1428" i="10"/>
  <c r="F1385" i="10"/>
  <c r="F1332" i="10"/>
  <c r="F1114" i="10"/>
  <c r="F973" i="10"/>
  <c r="E1470" i="10"/>
  <c r="F1426" i="10"/>
  <c r="F1329" i="10"/>
  <c r="F1270" i="10"/>
  <c r="F1198" i="10"/>
  <c r="F1110" i="10"/>
  <c r="E968" i="10"/>
  <c r="F1464" i="10"/>
  <c r="F1421" i="10"/>
  <c r="E1377" i="10"/>
  <c r="D12" i="12"/>
  <c r="E12" i="12"/>
  <c r="D13" i="12"/>
  <c r="E13" i="12"/>
  <c r="I1499" i="10"/>
  <c r="D1499" i="10"/>
  <c r="E1499" i="10"/>
  <c r="F1499" i="10"/>
  <c r="I1495" i="10"/>
  <c r="D1495" i="10"/>
  <c r="E1495" i="10"/>
  <c r="F1495" i="10"/>
  <c r="I1491" i="10"/>
  <c r="D1491" i="10"/>
  <c r="E1491" i="10"/>
  <c r="I1487" i="10"/>
  <c r="D1487" i="10"/>
  <c r="E1487" i="10"/>
  <c r="F1487" i="10"/>
  <c r="I1483" i="10"/>
  <c r="D1483" i="10"/>
  <c r="E1483" i="10"/>
  <c r="F1483" i="10"/>
  <c r="I1479" i="10"/>
  <c r="D1479" i="10"/>
  <c r="F1479" i="10"/>
  <c r="I1475" i="10"/>
  <c r="D1475" i="10"/>
  <c r="E1475" i="10"/>
  <c r="F1475" i="10"/>
  <c r="D1471" i="10"/>
  <c r="I1471" i="10"/>
  <c r="E1471" i="10"/>
  <c r="I1467" i="10"/>
  <c r="D1467" i="10"/>
  <c r="E1467" i="10"/>
  <c r="F1467" i="10"/>
  <c r="I1463" i="10"/>
  <c r="D1463" i="10"/>
  <c r="E1463" i="10"/>
  <c r="F1463" i="10"/>
  <c r="I1459" i="10"/>
  <c r="D1459" i="10"/>
  <c r="E1459" i="10"/>
  <c r="F1459" i="10"/>
  <c r="I1455" i="10"/>
  <c r="D1455" i="10"/>
  <c r="E1455" i="10"/>
  <c r="I1451" i="10"/>
  <c r="D1451" i="10"/>
  <c r="E1451" i="10"/>
  <c r="F1451" i="10"/>
  <c r="I1447" i="10"/>
  <c r="D1447" i="10"/>
  <c r="E1447" i="10"/>
  <c r="F1447" i="10"/>
  <c r="I1443" i="10"/>
  <c r="D1443" i="10"/>
  <c r="F1443" i="10"/>
  <c r="I1439" i="10"/>
  <c r="D1439" i="10"/>
  <c r="E1439" i="10"/>
  <c r="F1439" i="10"/>
  <c r="I1435" i="10"/>
  <c r="D1435" i="10"/>
  <c r="E1435" i="10"/>
  <c r="I1431" i="10"/>
  <c r="D1431" i="10"/>
  <c r="E1431" i="10"/>
  <c r="F1431" i="10"/>
  <c r="I1427" i="10"/>
  <c r="D1427" i="10"/>
  <c r="E1427" i="10"/>
  <c r="F1427" i="10"/>
  <c r="I1423" i="10"/>
  <c r="D1423" i="10"/>
  <c r="E1423" i="10"/>
  <c r="F1423" i="10"/>
  <c r="I1419" i="10"/>
  <c r="D1419" i="10"/>
  <c r="E1419" i="10"/>
  <c r="I1415" i="10"/>
  <c r="D1415" i="10"/>
  <c r="E1415" i="10"/>
  <c r="F1415" i="10"/>
  <c r="I1411" i="10"/>
  <c r="D1411" i="10"/>
  <c r="E1411" i="10"/>
  <c r="F1411" i="10"/>
  <c r="I1407" i="10"/>
  <c r="D1407" i="10"/>
  <c r="F1407" i="10"/>
  <c r="I1403" i="10"/>
  <c r="D1403" i="10"/>
  <c r="E1403" i="10"/>
  <c r="F1403" i="10"/>
  <c r="I1399" i="10"/>
  <c r="D1399" i="10"/>
  <c r="E1399" i="10"/>
  <c r="I1395" i="10"/>
  <c r="D1395" i="10"/>
  <c r="E1395" i="10"/>
  <c r="F1395" i="10"/>
  <c r="I1391" i="10"/>
  <c r="D1391" i="10"/>
  <c r="E1391" i="10"/>
  <c r="F1391" i="10"/>
  <c r="I1387" i="10"/>
  <c r="D1387" i="10"/>
  <c r="E1387" i="10"/>
  <c r="F1387" i="10"/>
  <c r="I1383" i="10"/>
  <c r="D1383" i="10"/>
  <c r="E1383" i="10"/>
  <c r="I1379" i="10"/>
  <c r="D1379" i="10"/>
  <c r="E1379" i="10"/>
  <c r="F1379" i="10"/>
  <c r="D1375" i="10"/>
  <c r="I1375" i="10"/>
  <c r="F1375" i="10"/>
  <c r="I1371" i="10"/>
  <c r="D1371" i="10"/>
  <c r="E1371" i="10"/>
  <c r="F1371" i="10"/>
  <c r="I1367" i="10"/>
  <c r="D1367" i="10"/>
  <c r="E1367" i="10"/>
  <c r="F1367" i="10"/>
  <c r="I1363" i="10"/>
  <c r="D1363" i="10"/>
  <c r="E1363" i="10"/>
  <c r="F1363" i="10"/>
  <c r="I1359" i="10"/>
  <c r="D1359" i="10"/>
  <c r="F1359" i="10"/>
  <c r="I1355" i="10"/>
  <c r="D1355" i="10"/>
  <c r="E1355" i="10"/>
  <c r="F1355" i="10"/>
  <c r="I1351" i="10"/>
  <c r="D1351" i="10"/>
  <c r="E1351" i="10"/>
  <c r="F1351" i="10"/>
  <c r="I1347" i="10"/>
  <c r="D1347" i="10"/>
  <c r="E1347" i="10"/>
  <c r="I1343" i="10"/>
  <c r="D1343" i="10"/>
  <c r="E1343" i="10"/>
  <c r="F1343" i="10"/>
  <c r="I1339" i="10"/>
  <c r="D1339" i="10"/>
  <c r="F1339" i="10"/>
  <c r="I1335" i="10"/>
  <c r="D1335" i="10"/>
  <c r="E1335" i="10"/>
  <c r="F1335" i="10"/>
  <c r="I1331" i="10"/>
  <c r="D1331" i="10"/>
  <c r="E1331" i="10"/>
  <c r="F1331" i="10"/>
  <c r="D1327" i="10"/>
  <c r="I1327" i="10"/>
  <c r="E1327" i="10"/>
  <c r="F1327" i="10"/>
  <c r="I1323" i="10"/>
  <c r="D1323" i="10"/>
  <c r="F1323" i="10"/>
  <c r="I1319" i="10"/>
  <c r="D1319" i="10"/>
  <c r="E1319" i="10"/>
  <c r="F1319" i="10"/>
  <c r="I1315" i="10"/>
  <c r="D1315" i="10"/>
  <c r="E1315" i="10"/>
  <c r="F1315" i="10"/>
  <c r="I1311" i="10"/>
  <c r="D1311" i="10"/>
  <c r="E1311" i="10"/>
  <c r="I1307" i="10"/>
  <c r="D1307" i="10"/>
  <c r="E1307" i="10"/>
  <c r="F1307" i="10"/>
  <c r="I1303" i="10"/>
  <c r="D1303" i="10"/>
  <c r="F1303" i="10"/>
  <c r="I1299" i="10"/>
  <c r="D1299" i="10"/>
  <c r="E1299" i="10"/>
  <c r="F1299" i="10"/>
  <c r="I1295" i="10"/>
  <c r="D1295" i="10"/>
  <c r="E1295" i="10"/>
  <c r="F1295" i="10"/>
  <c r="I1291" i="10"/>
  <c r="D1291" i="10"/>
  <c r="E1291" i="10"/>
  <c r="F1291" i="10"/>
  <c r="I1287" i="10"/>
  <c r="D1287" i="10"/>
  <c r="F1287" i="10"/>
  <c r="I1283" i="10"/>
  <c r="D1283" i="10"/>
  <c r="E1283" i="10"/>
  <c r="F1283" i="10"/>
  <c r="I1279" i="10"/>
  <c r="D1279" i="10"/>
  <c r="E1279" i="10"/>
  <c r="F1279" i="10"/>
  <c r="D1275" i="10"/>
  <c r="I1275" i="10"/>
  <c r="F1275" i="10"/>
  <c r="I1271" i="10"/>
  <c r="D1271" i="10"/>
  <c r="E1271" i="10"/>
  <c r="F1271" i="10"/>
  <c r="I1267" i="10"/>
  <c r="D1267" i="10"/>
  <c r="E1267" i="10"/>
  <c r="F1267" i="10"/>
  <c r="I1263" i="10"/>
  <c r="D1263" i="10"/>
  <c r="F1263" i="10"/>
  <c r="I1259" i="10"/>
  <c r="D1259" i="10"/>
  <c r="E1259" i="10"/>
  <c r="F1259" i="10"/>
  <c r="D1255" i="10"/>
  <c r="I1255" i="10"/>
  <c r="E1255" i="10"/>
  <c r="F1255" i="10"/>
  <c r="I1251" i="10"/>
  <c r="D1251" i="10"/>
  <c r="F1251" i="10"/>
  <c r="I1247" i="10"/>
  <c r="D1247" i="10"/>
  <c r="E1247" i="10"/>
  <c r="F1247" i="10"/>
  <c r="I1243" i="10"/>
  <c r="D1243" i="10"/>
  <c r="E1243" i="10"/>
  <c r="F1243" i="10"/>
  <c r="I1239" i="10"/>
  <c r="D1239" i="10"/>
  <c r="F1239" i="10"/>
  <c r="I1235" i="10"/>
  <c r="D1235" i="10"/>
  <c r="E1235" i="10"/>
  <c r="F1235" i="10"/>
  <c r="I1231" i="10"/>
  <c r="D1231" i="10"/>
  <c r="E1231" i="10"/>
  <c r="F1231" i="10"/>
  <c r="D1227" i="10"/>
  <c r="I1227" i="10"/>
  <c r="F1227" i="10"/>
  <c r="I1223" i="10"/>
  <c r="D1223" i="10"/>
  <c r="E1223" i="10"/>
  <c r="F1223" i="10"/>
  <c r="I1219" i="10"/>
  <c r="D1219" i="10"/>
  <c r="E1219" i="10"/>
  <c r="F1219" i="10"/>
  <c r="I1215" i="10"/>
  <c r="D1215" i="10"/>
  <c r="F1215" i="10"/>
  <c r="I1211" i="10"/>
  <c r="D1211" i="10"/>
  <c r="E1211" i="10"/>
  <c r="F1211" i="10"/>
  <c r="I1207" i="10"/>
  <c r="D1207" i="10"/>
  <c r="E1207" i="10"/>
  <c r="F1207" i="10"/>
  <c r="D1203" i="10"/>
  <c r="I1203" i="10"/>
  <c r="F1203" i="10"/>
  <c r="I1199" i="10"/>
  <c r="D1199" i="10"/>
  <c r="E1199" i="10"/>
  <c r="F1199" i="10"/>
  <c r="I1195" i="10"/>
  <c r="D1195" i="10"/>
  <c r="E1195" i="10"/>
  <c r="F1195" i="10"/>
  <c r="I1191" i="10"/>
  <c r="D1191" i="10"/>
  <c r="F1191" i="10"/>
  <c r="I1187" i="10"/>
  <c r="D1187" i="10"/>
  <c r="E1187" i="10"/>
  <c r="F1187" i="10"/>
  <c r="D1183" i="10"/>
  <c r="I1183" i="10"/>
  <c r="E1183" i="10"/>
  <c r="F1183" i="10"/>
  <c r="I1179" i="10"/>
  <c r="D1179" i="10"/>
  <c r="F1179" i="10"/>
  <c r="I1175" i="10"/>
  <c r="D1175" i="10"/>
  <c r="E1175" i="10"/>
  <c r="F1175" i="10"/>
  <c r="I1171" i="10"/>
  <c r="D1171" i="10"/>
  <c r="E1171" i="10"/>
  <c r="F1171" i="10"/>
  <c r="I1167" i="10"/>
  <c r="D1167" i="10"/>
  <c r="F1167" i="10"/>
  <c r="I1163" i="10"/>
  <c r="D1163" i="10"/>
  <c r="E1163" i="10"/>
  <c r="F1163" i="10"/>
  <c r="I1159" i="10"/>
  <c r="D1159" i="10"/>
  <c r="E1159" i="10"/>
  <c r="F1159" i="10"/>
  <c r="D1155" i="10"/>
  <c r="I1155" i="10"/>
  <c r="E1155" i="10"/>
  <c r="F1155" i="10"/>
  <c r="I1151" i="10"/>
  <c r="D1151" i="10"/>
  <c r="E1151" i="10"/>
  <c r="F1151" i="10"/>
  <c r="I1147" i="10"/>
  <c r="D1147" i="10"/>
  <c r="E1147" i="10"/>
  <c r="F1147" i="10"/>
  <c r="I1143" i="10"/>
  <c r="D1143" i="10"/>
  <c r="E1143" i="10"/>
  <c r="F1143" i="10"/>
  <c r="I1139" i="10"/>
  <c r="D1139" i="10"/>
  <c r="E1139" i="10"/>
  <c r="F1139" i="10"/>
  <c r="D1135" i="10"/>
  <c r="I1135" i="10"/>
  <c r="E1135" i="10"/>
  <c r="F1135" i="10"/>
  <c r="D1131" i="10"/>
  <c r="I1131" i="10"/>
  <c r="F1131" i="10"/>
  <c r="I1127" i="10"/>
  <c r="D1127" i="10"/>
  <c r="E1127" i="10"/>
  <c r="F1127" i="10"/>
  <c r="I1123" i="10"/>
  <c r="D1123" i="10"/>
  <c r="E1123" i="10"/>
  <c r="F1123" i="10"/>
  <c r="I1119" i="10"/>
  <c r="D1119" i="10"/>
  <c r="E1119" i="10"/>
  <c r="F1119" i="10"/>
  <c r="I1115" i="10"/>
  <c r="D1115" i="10"/>
  <c r="E1115" i="10"/>
  <c r="F1115" i="10"/>
  <c r="D1111" i="10"/>
  <c r="I1111" i="10"/>
  <c r="F1111" i="10"/>
  <c r="E1111" i="10"/>
  <c r="I1107" i="10"/>
  <c r="D1107" i="10"/>
  <c r="E1107" i="10"/>
  <c r="F1107" i="10"/>
  <c r="I1103" i="10"/>
  <c r="D1103" i="10"/>
  <c r="E1103" i="10"/>
  <c r="F1103" i="10"/>
  <c r="I1099" i="10"/>
  <c r="D1099" i="10"/>
  <c r="E1099" i="10"/>
  <c r="F1099" i="10"/>
  <c r="I1095" i="10"/>
  <c r="D1095" i="10"/>
  <c r="E1095" i="10"/>
  <c r="F1095" i="10"/>
  <c r="I1091" i="10"/>
  <c r="D1091" i="10"/>
  <c r="E1091" i="10"/>
  <c r="F1091" i="10"/>
  <c r="D1087" i="10"/>
  <c r="I1087" i="10"/>
  <c r="E1087" i="10"/>
  <c r="F1087" i="10"/>
  <c r="D1083" i="10"/>
  <c r="I1083" i="10"/>
  <c r="E1083" i="10"/>
  <c r="F1083" i="10"/>
  <c r="I1079" i="10"/>
  <c r="D1079" i="10"/>
  <c r="E1079" i="10"/>
  <c r="F1079" i="10"/>
  <c r="I1075" i="10"/>
  <c r="D1075" i="10"/>
  <c r="F1075" i="10"/>
  <c r="E1075" i="10"/>
  <c r="I1071" i="10"/>
  <c r="D1071" i="10"/>
  <c r="E1071" i="10"/>
  <c r="I1067" i="10"/>
  <c r="E1067" i="10"/>
  <c r="D1067" i="10"/>
  <c r="D1063" i="10"/>
  <c r="I1063" i="10"/>
  <c r="E1063" i="10"/>
  <c r="F1063" i="10"/>
  <c r="D1059" i="10"/>
  <c r="I1059" i="10"/>
  <c r="E1059" i="10"/>
  <c r="F1059" i="10"/>
  <c r="I1055" i="10"/>
  <c r="D1055" i="10"/>
  <c r="E1055" i="10"/>
  <c r="F1055" i="10"/>
  <c r="I1051" i="10"/>
  <c r="D1051" i="10"/>
  <c r="E1051" i="10"/>
  <c r="F1051" i="10"/>
  <c r="I1047" i="10"/>
  <c r="D1047" i="10"/>
  <c r="E1047" i="10"/>
  <c r="F1047" i="10"/>
  <c r="I1043" i="10"/>
  <c r="D1043" i="10"/>
  <c r="E1043" i="10"/>
  <c r="F1043" i="10"/>
  <c r="D1039" i="10"/>
  <c r="I1039" i="10"/>
  <c r="F1039" i="10"/>
  <c r="E1039" i="10"/>
  <c r="I1035" i="10"/>
  <c r="D1035" i="10"/>
  <c r="E1035" i="10"/>
  <c r="F1035" i="10"/>
  <c r="I1031" i="10"/>
  <c r="D1031" i="10"/>
  <c r="E1031" i="10"/>
  <c r="F1031" i="10"/>
  <c r="I1027" i="10"/>
  <c r="D1027" i="10"/>
  <c r="E1027" i="10"/>
  <c r="I1023" i="10"/>
  <c r="D1023" i="10"/>
  <c r="F1023" i="10"/>
  <c r="E1023" i="10"/>
  <c r="I1019" i="10"/>
  <c r="D1019" i="10"/>
  <c r="E1019" i="10"/>
  <c r="F1019" i="10"/>
  <c r="D1015" i="10"/>
  <c r="I1015" i="10"/>
  <c r="E1015" i="10"/>
  <c r="F1015" i="10"/>
  <c r="D1011" i="10"/>
  <c r="I1011" i="10"/>
  <c r="F1011" i="10"/>
  <c r="E1011" i="10"/>
  <c r="I1007" i="10"/>
  <c r="D1007" i="10"/>
  <c r="E1007" i="10"/>
  <c r="F1007" i="10"/>
  <c r="I1003" i="10"/>
  <c r="D1003" i="10"/>
  <c r="E1003" i="10"/>
  <c r="F1003" i="10"/>
  <c r="I999" i="10"/>
  <c r="D999" i="10"/>
  <c r="F999" i="10"/>
  <c r="E999" i="10"/>
  <c r="I995" i="10"/>
  <c r="D995" i="10"/>
  <c r="E995" i="10"/>
  <c r="D991" i="10"/>
  <c r="I991" i="10"/>
  <c r="E991" i="10"/>
  <c r="F991" i="10"/>
  <c r="D987" i="10"/>
  <c r="I987" i="10"/>
  <c r="F987" i="10"/>
  <c r="E987" i="10"/>
  <c r="I983" i="10"/>
  <c r="D983" i="10"/>
  <c r="E983" i="10"/>
  <c r="F983" i="10"/>
  <c r="I979" i="10"/>
  <c r="D979" i="10"/>
  <c r="E979" i="10"/>
  <c r="F979" i="10"/>
  <c r="I975" i="10"/>
  <c r="D975" i="10"/>
  <c r="F975" i="10"/>
  <c r="E975" i="10"/>
  <c r="I971" i="10"/>
  <c r="D971" i="10"/>
  <c r="E971" i="10"/>
  <c r="F971" i="10"/>
  <c r="D967" i="10"/>
  <c r="I967" i="10"/>
  <c r="E967" i="10"/>
  <c r="F967" i="10"/>
  <c r="I963" i="10"/>
  <c r="D963" i="10"/>
  <c r="F963" i="10"/>
  <c r="E963" i="10"/>
  <c r="I959" i="10"/>
  <c r="D959" i="10"/>
  <c r="E959" i="10"/>
  <c r="F959" i="10"/>
  <c r="I955" i="10"/>
  <c r="D955" i="10"/>
  <c r="E955" i="10"/>
  <c r="F955" i="10"/>
  <c r="I951" i="10"/>
  <c r="D951" i="10"/>
  <c r="F951" i="10"/>
  <c r="E951" i="10"/>
  <c r="I947" i="10"/>
  <c r="D947" i="10"/>
  <c r="E947" i="10"/>
  <c r="F947" i="10"/>
  <c r="D943" i="10"/>
  <c r="I943" i="10"/>
  <c r="E943" i="10"/>
  <c r="F943" i="10"/>
  <c r="D939" i="10"/>
  <c r="I939" i="10"/>
  <c r="F939" i="10"/>
  <c r="E939" i="10"/>
  <c r="I935" i="10"/>
  <c r="D935" i="10"/>
  <c r="E935" i="10"/>
  <c r="F935" i="10"/>
  <c r="I931" i="10"/>
  <c r="D931" i="10"/>
  <c r="E931" i="10"/>
  <c r="F931" i="10"/>
  <c r="I927" i="10"/>
  <c r="D927" i="10"/>
  <c r="F927" i="10"/>
  <c r="E927" i="10"/>
  <c r="I923" i="10"/>
  <c r="D923" i="10"/>
  <c r="E923" i="10"/>
  <c r="F923" i="10"/>
  <c r="I919" i="10"/>
  <c r="D919" i="10"/>
  <c r="E919" i="10"/>
  <c r="F919" i="10"/>
  <c r="I915" i="10"/>
  <c r="D915" i="10"/>
  <c r="F915" i="10"/>
  <c r="E915" i="10"/>
  <c r="I911" i="10"/>
  <c r="D911" i="10"/>
  <c r="E911" i="10"/>
  <c r="F911" i="10"/>
  <c r="I907" i="10"/>
  <c r="D907" i="10"/>
  <c r="F907" i="10"/>
  <c r="I903" i="10"/>
  <c r="D903" i="10"/>
  <c r="F903" i="10"/>
  <c r="E903" i="10"/>
  <c r="I899" i="10"/>
  <c r="D899" i="10"/>
  <c r="E899" i="10"/>
  <c r="F899" i="10"/>
  <c r="I895" i="10"/>
  <c r="D895" i="10"/>
  <c r="E895" i="10"/>
  <c r="F895" i="10"/>
  <c r="I871" i="10"/>
  <c r="D871" i="10"/>
  <c r="E871" i="10"/>
  <c r="F871" i="10"/>
  <c r="I867" i="10"/>
  <c r="D867" i="10"/>
  <c r="F867" i="10"/>
  <c r="E867" i="10"/>
  <c r="I863" i="10"/>
  <c r="D863" i="10"/>
  <c r="E863" i="10"/>
  <c r="F863" i="10"/>
  <c r="I859" i="10"/>
  <c r="D859" i="10"/>
  <c r="E859" i="10"/>
  <c r="F859" i="10"/>
  <c r="I855" i="10"/>
  <c r="D855" i="10"/>
  <c r="E855" i="10"/>
  <c r="F855" i="10"/>
  <c r="I851" i="10"/>
  <c r="D851" i="10"/>
  <c r="E851" i="10"/>
  <c r="F851" i="10"/>
  <c r="I847" i="10"/>
  <c r="D847" i="10"/>
  <c r="F847" i="10"/>
  <c r="E847" i="10"/>
  <c r="I843" i="10"/>
  <c r="D843" i="10"/>
  <c r="E843" i="10"/>
  <c r="F843" i="10"/>
  <c r="I839" i="10"/>
  <c r="D839" i="10"/>
  <c r="F839" i="10"/>
  <c r="E839" i="10"/>
  <c r="I835" i="10"/>
  <c r="D835" i="10"/>
  <c r="E835" i="10"/>
  <c r="F835" i="10"/>
  <c r="I831" i="10"/>
  <c r="D831" i="10"/>
  <c r="E831" i="10"/>
  <c r="F831" i="10"/>
  <c r="I827" i="10"/>
  <c r="D827" i="10"/>
  <c r="E827" i="10"/>
  <c r="F827" i="10"/>
  <c r="I823" i="10"/>
  <c r="D823" i="10"/>
  <c r="F823" i="10"/>
  <c r="E823" i="10"/>
  <c r="I819" i="10"/>
  <c r="D819" i="10"/>
  <c r="E819" i="10"/>
  <c r="F819" i="10"/>
  <c r="I815" i="10"/>
  <c r="D815" i="10"/>
  <c r="F815" i="10"/>
  <c r="E815" i="10"/>
  <c r="I811" i="10"/>
  <c r="D811" i="10"/>
  <c r="E811" i="10"/>
  <c r="F811" i="10"/>
  <c r="I807" i="10"/>
  <c r="D807" i="10"/>
  <c r="E807" i="10"/>
  <c r="F807" i="10"/>
  <c r="I803" i="10"/>
  <c r="D803" i="10"/>
  <c r="F803" i="10"/>
  <c r="E803" i="10"/>
  <c r="I799" i="10"/>
  <c r="D799" i="10"/>
  <c r="E799" i="10"/>
  <c r="F799" i="10"/>
  <c r="I795" i="10"/>
  <c r="D795" i="10"/>
  <c r="E795" i="10"/>
  <c r="F795" i="10"/>
  <c r="I791" i="10"/>
  <c r="D791" i="10"/>
  <c r="F791" i="10"/>
  <c r="E791" i="10"/>
  <c r="I787" i="10"/>
  <c r="D787" i="10"/>
  <c r="E787" i="10"/>
  <c r="F787" i="10"/>
  <c r="I783" i="10"/>
  <c r="D783" i="10"/>
  <c r="E783" i="10"/>
  <c r="F783" i="10"/>
  <c r="I779" i="10"/>
  <c r="D779" i="10"/>
  <c r="F779" i="10"/>
  <c r="E779" i="10"/>
  <c r="I775" i="10"/>
  <c r="D775" i="10"/>
  <c r="E775" i="10"/>
  <c r="F775" i="10"/>
  <c r="I771" i="10"/>
  <c r="D771" i="10"/>
  <c r="E771" i="10"/>
  <c r="I767" i="10"/>
  <c r="D767" i="10"/>
  <c r="F767" i="10"/>
  <c r="E767" i="10"/>
  <c r="I763" i="10"/>
  <c r="D763" i="10"/>
  <c r="E763" i="10"/>
  <c r="F763" i="10"/>
  <c r="I759" i="10"/>
  <c r="D759" i="10"/>
  <c r="E759" i="10"/>
  <c r="F759" i="10"/>
  <c r="I755" i="10"/>
  <c r="D755" i="10"/>
  <c r="F755" i="10"/>
  <c r="E755" i="10"/>
  <c r="I751" i="10"/>
  <c r="D751" i="10"/>
  <c r="E751" i="10"/>
  <c r="F751" i="10"/>
  <c r="I747" i="10"/>
  <c r="D747" i="10"/>
  <c r="E747" i="10"/>
  <c r="F747" i="10"/>
  <c r="I743" i="10"/>
  <c r="D743" i="10"/>
  <c r="F743" i="10"/>
  <c r="E743" i="10"/>
  <c r="I739" i="10"/>
  <c r="D739" i="10"/>
  <c r="F739" i="10"/>
  <c r="E739" i="10"/>
  <c r="I735" i="10"/>
  <c r="D735" i="10"/>
  <c r="E735" i="10"/>
  <c r="F735" i="10"/>
  <c r="I731" i="10"/>
  <c r="D731" i="10"/>
  <c r="F731" i="10"/>
  <c r="E731" i="10"/>
  <c r="I727" i="10"/>
  <c r="D727" i="10"/>
  <c r="F727" i="10"/>
  <c r="E727" i="10"/>
  <c r="I723" i="10"/>
  <c r="D723" i="10"/>
  <c r="E723" i="10"/>
  <c r="F723" i="10"/>
  <c r="I719" i="10"/>
  <c r="D719" i="10"/>
  <c r="F719" i="10"/>
  <c r="E719" i="10"/>
  <c r="I715" i="10"/>
  <c r="D715" i="10"/>
  <c r="F715" i="10"/>
  <c r="E715" i="10"/>
  <c r="I711" i="10"/>
  <c r="D711" i="10"/>
  <c r="E711" i="10"/>
  <c r="F711" i="10"/>
  <c r="I707" i="10"/>
  <c r="D707" i="10"/>
  <c r="F707" i="10"/>
  <c r="E707" i="10"/>
  <c r="I703" i="10"/>
  <c r="D703" i="10"/>
  <c r="F703" i="10"/>
  <c r="E703" i="10"/>
  <c r="I699" i="10"/>
  <c r="D699" i="10"/>
  <c r="E699" i="10"/>
  <c r="F699" i="10"/>
  <c r="I695" i="10"/>
  <c r="D695" i="10"/>
  <c r="F695" i="10"/>
  <c r="E695" i="10"/>
  <c r="I691" i="10"/>
  <c r="D691" i="10"/>
  <c r="F691" i="10"/>
  <c r="E691" i="10"/>
  <c r="I687" i="10"/>
  <c r="D687" i="10"/>
  <c r="E687" i="10"/>
  <c r="F687" i="10"/>
  <c r="I683" i="10"/>
  <c r="D683" i="10"/>
  <c r="F683" i="10"/>
  <c r="E683" i="10"/>
  <c r="I679" i="10"/>
  <c r="D679" i="10"/>
  <c r="F679" i="10"/>
  <c r="E679" i="10"/>
  <c r="I675" i="10"/>
  <c r="D675" i="10"/>
  <c r="E675" i="10"/>
  <c r="F675" i="10"/>
  <c r="I671" i="10"/>
  <c r="D671" i="10"/>
  <c r="F671" i="10"/>
  <c r="E671" i="10"/>
  <c r="I667" i="10"/>
  <c r="D667" i="10"/>
  <c r="F667" i="10"/>
  <c r="E667" i="10"/>
  <c r="I663" i="10"/>
  <c r="D663" i="10"/>
  <c r="E663" i="10"/>
  <c r="F663" i="10"/>
  <c r="D659" i="10"/>
  <c r="I659" i="10"/>
  <c r="F659" i="10"/>
  <c r="E659" i="10"/>
  <c r="I655" i="10"/>
  <c r="D655" i="10"/>
  <c r="F655" i="10"/>
  <c r="E655" i="10"/>
  <c r="I651" i="10"/>
  <c r="D651" i="10"/>
  <c r="E651" i="10"/>
  <c r="F651" i="10"/>
  <c r="I647" i="10"/>
  <c r="D647" i="10"/>
  <c r="F647" i="10"/>
  <c r="E647" i="10"/>
  <c r="I643" i="10"/>
  <c r="D643" i="10"/>
  <c r="F643" i="10"/>
  <c r="E643" i="10"/>
  <c r="I639" i="10"/>
  <c r="D639" i="10"/>
  <c r="E639" i="10"/>
  <c r="F639" i="10"/>
  <c r="I635" i="10"/>
  <c r="D635" i="10"/>
  <c r="F635" i="10"/>
  <c r="E635" i="10"/>
  <c r="I631" i="10"/>
  <c r="D631" i="10"/>
  <c r="F631" i="10"/>
  <c r="E631" i="10"/>
  <c r="I627" i="10"/>
  <c r="D627" i="10"/>
  <c r="E627" i="10"/>
  <c r="F627" i="10"/>
  <c r="D623" i="10"/>
  <c r="I623" i="10"/>
  <c r="F623" i="10"/>
  <c r="E623" i="10"/>
  <c r="I619" i="10"/>
  <c r="D619" i="10"/>
  <c r="F619" i="10"/>
  <c r="E619" i="10"/>
  <c r="I615" i="10"/>
  <c r="D615" i="10"/>
  <c r="E615" i="10"/>
  <c r="F615" i="10"/>
  <c r="D611" i="10"/>
  <c r="I611" i="10"/>
  <c r="F611" i="10"/>
  <c r="E611" i="10"/>
  <c r="I607" i="10"/>
  <c r="D607" i="10"/>
  <c r="F607" i="10"/>
  <c r="E607" i="10"/>
  <c r="I603" i="10"/>
  <c r="D603" i="10"/>
  <c r="E603" i="10"/>
  <c r="F603" i="10"/>
  <c r="I599" i="10"/>
  <c r="D599" i="10"/>
  <c r="F599" i="10"/>
  <c r="E599" i="10"/>
  <c r="I595" i="10"/>
  <c r="D595" i="10"/>
  <c r="F595" i="10"/>
  <c r="E595" i="10"/>
  <c r="I591" i="10"/>
  <c r="D591" i="10"/>
  <c r="F591" i="10"/>
  <c r="E591" i="10"/>
  <c r="I587" i="10"/>
  <c r="D587" i="10"/>
  <c r="E587" i="10"/>
  <c r="F587" i="10"/>
  <c r="I583" i="10"/>
  <c r="D583" i="10"/>
  <c r="E583" i="10"/>
  <c r="F583" i="10"/>
  <c r="I579" i="10"/>
  <c r="D579" i="10"/>
  <c r="F579" i="10"/>
  <c r="E579" i="10"/>
  <c r="D575" i="10"/>
  <c r="I575" i="10"/>
  <c r="E575" i="10"/>
  <c r="F575" i="10"/>
  <c r="I571" i="10"/>
  <c r="D571" i="10"/>
  <c r="F571" i="10"/>
  <c r="E571" i="10"/>
  <c r="I567" i="10"/>
  <c r="D567" i="10"/>
  <c r="F567" i="10"/>
  <c r="E567" i="10"/>
  <c r="D563" i="10"/>
  <c r="I563" i="10"/>
  <c r="E563" i="10"/>
  <c r="F563" i="10"/>
  <c r="I559" i="10"/>
  <c r="D559" i="10"/>
  <c r="F559" i="10"/>
  <c r="E559" i="10"/>
  <c r="I555" i="10"/>
  <c r="D555" i="10"/>
  <c r="F555" i="10"/>
  <c r="E555" i="10"/>
  <c r="I551" i="10"/>
  <c r="D551" i="10"/>
  <c r="E551" i="10"/>
  <c r="F551" i="10"/>
  <c r="I547" i="10"/>
  <c r="D547" i="10"/>
  <c r="E547" i="10"/>
  <c r="F547" i="10"/>
  <c r="I543" i="10"/>
  <c r="D543" i="10"/>
  <c r="F543" i="10"/>
  <c r="E543" i="10"/>
  <c r="I539" i="10"/>
  <c r="D539" i="10"/>
  <c r="E539" i="10"/>
  <c r="F539" i="10"/>
  <c r="I535" i="10"/>
  <c r="D535" i="10"/>
  <c r="F535" i="10"/>
  <c r="E535" i="10"/>
  <c r="I531" i="10"/>
  <c r="D531" i="10"/>
  <c r="F531" i="10"/>
  <c r="E531" i="10"/>
  <c r="D527" i="10"/>
  <c r="I527" i="10"/>
  <c r="E527" i="10"/>
  <c r="F527" i="10"/>
  <c r="I523" i="10"/>
  <c r="D523" i="10"/>
  <c r="F523" i="10"/>
  <c r="E523" i="10"/>
  <c r="F1462" i="10"/>
  <c r="F1419" i="10"/>
  <c r="E1375" i="10"/>
  <c r="E1321" i="10"/>
  <c r="F1258" i="10"/>
  <c r="F1186" i="10"/>
  <c r="E1089" i="10"/>
  <c r="E938" i="10"/>
  <c r="F1500" i="10"/>
  <c r="F1457" i="10"/>
  <c r="E1414" i="10"/>
  <c r="F1368" i="10"/>
  <c r="F1314" i="10"/>
  <c r="E1251" i="10"/>
  <c r="E1179" i="10"/>
  <c r="F1071" i="10"/>
  <c r="E907" i="10"/>
  <c r="I521" i="10"/>
  <c r="D521" i="10"/>
  <c r="E521" i="10"/>
  <c r="F521" i="10"/>
  <c r="I517" i="10"/>
  <c r="D517" i="10"/>
  <c r="F517" i="10"/>
  <c r="E517" i="10"/>
  <c r="I513" i="10"/>
  <c r="D513" i="10"/>
  <c r="F513" i="10"/>
  <c r="E513" i="10"/>
  <c r="I509" i="10"/>
  <c r="D509" i="10"/>
  <c r="E509" i="10"/>
  <c r="F509" i="10"/>
  <c r="I505" i="10"/>
  <c r="D505" i="10"/>
  <c r="F505" i="10"/>
  <c r="I501" i="10"/>
  <c r="D501" i="10"/>
  <c r="F501" i="10"/>
  <c r="E501" i="10"/>
  <c r="I497" i="10"/>
  <c r="D497" i="10"/>
  <c r="E497" i="10"/>
  <c r="F497" i="10"/>
  <c r="I493" i="10"/>
  <c r="D493" i="10"/>
  <c r="E493" i="10"/>
  <c r="F493" i="10"/>
  <c r="I489" i="10"/>
  <c r="D489" i="10"/>
  <c r="F489" i="10"/>
  <c r="E489" i="10"/>
  <c r="I485" i="10"/>
  <c r="D485" i="10"/>
  <c r="E485" i="10"/>
  <c r="F485" i="10"/>
  <c r="I481" i="10"/>
  <c r="D481" i="10"/>
  <c r="F481" i="10"/>
  <c r="E481" i="10"/>
  <c r="I477" i="10"/>
  <c r="D477" i="10"/>
  <c r="E477" i="10"/>
  <c r="F477" i="10"/>
  <c r="I473" i="10"/>
  <c r="D473" i="10"/>
  <c r="E473" i="10"/>
  <c r="F473" i="10"/>
  <c r="I469" i="10"/>
  <c r="D469" i="10"/>
  <c r="F469" i="10"/>
  <c r="E469" i="10"/>
  <c r="I465" i="10"/>
  <c r="D465" i="10"/>
  <c r="E465" i="10"/>
  <c r="F465" i="10"/>
  <c r="I461" i="10"/>
  <c r="D461" i="10"/>
  <c r="E461" i="10"/>
  <c r="F461" i="10"/>
  <c r="I457" i="10"/>
  <c r="D457" i="10"/>
  <c r="F457" i="10"/>
  <c r="I453" i="10"/>
  <c r="D453" i="10"/>
  <c r="E453" i="10"/>
  <c r="F453" i="10"/>
  <c r="I449" i="10"/>
  <c r="D449" i="10"/>
  <c r="E449" i="10"/>
  <c r="F449" i="10"/>
  <c r="I445" i="10"/>
  <c r="D445" i="10"/>
  <c r="F445" i="10"/>
  <c r="E445" i="10"/>
  <c r="I441" i="10"/>
  <c r="D441" i="10"/>
  <c r="E441" i="10"/>
  <c r="F441" i="10"/>
  <c r="I437" i="10"/>
  <c r="D437" i="10"/>
  <c r="E437" i="10"/>
  <c r="F437" i="10"/>
  <c r="I433" i="10"/>
  <c r="D433" i="10"/>
  <c r="F433" i="10"/>
  <c r="E433" i="10"/>
  <c r="I429" i="10"/>
  <c r="D429" i="10"/>
  <c r="E429" i="10"/>
  <c r="F429" i="10"/>
  <c r="I425" i="10"/>
  <c r="D425" i="10"/>
  <c r="E425" i="10"/>
  <c r="F425" i="10"/>
  <c r="I421" i="10"/>
  <c r="D421" i="10"/>
  <c r="F421" i="10"/>
  <c r="E421" i="10"/>
  <c r="I417" i="10"/>
  <c r="D417" i="10"/>
  <c r="E417" i="10"/>
  <c r="F417" i="10"/>
  <c r="I413" i="10"/>
  <c r="D413" i="10"/>
  <c r="E413" i="10"/>
  <c r="F413" i="10"/>
  <c r="I409" i="10"/>
  <c r="D409" i="10"/>
  <c r="F409" i="10"/>
  <c r="E409" i="10"/>
  <c r="I405" i="10"/>
  <c r="D405" i="10"/>
  <c r="E405" i="10"/>
  <c r="F405" i="10"/>
  <c r="I401" i="10"/>
  <c r="D401" i="10"/>
  <c r="E401" i="10"/>
  <c r="F401" i="10"/>
  <c r="I397" i="10"/>
  <c r="D397" i="10"/>
  <c r="F397" i="10"/>
  <c r="E397" i="10"/>
  <c r="I393" i="10"/>
  <c r="D393" i="10"/>
  <c r="E393" i="10"/>
  <c r="F393" i="10"/>
  <c r="I389" i="10"/>
  <c r="D389" i="10"/>
  <c r="E389" i="10"/>
  <c r="F389" i="10"/>
  <c r="I385" i="10"/>
  <c r="D385" i="10"/>
  <c r="F385" i="10"/>
  <c r="E385" i="10"/>
  <c r="I381" i="10"/>
  <c r="D381" i="10"/>
  <c r="E381" i="10"/>
  <c r="F381" i="10"/>
  <c r="I377" i="10"/>
  <c r="D377" i="10"/>
  <c r="E377" i="10"/>
  <c r="F377" i="10"/>
  <c r="I373" i="10"/>
  <c r="D373" i="10"/>
  <c r="F373" i="10"/>
  <c r="E373" i="10"/>
  <c r="I369" i="10"/>
  <c r="D369" i="10"/>
  <c r="E369" i="10"/>
  <c r="F369" i="10"/>
  <c r="I365" i="10"/>
  <c r="D365" i="10"/>
  <c r="E365" i="10"/>
  <c r="F365" i="10"/>
  <c r="I361" i="10"/>
  <c r="D361" i="10"/>
  <c r="F361" i="10"/>
  <c r="E361" i="10"/>
  <c r="I357" i="10"/>
  <c r="D357" i="10"/>
  <c r="E357" i="10"/>
  <c r="F357" i="10"/>
  <c r="I353" i="10"/>
  <c r="D353" i="10"/>
  <c r="E353" i="10"/>
  <c r="F353" i="10"/>
  <c r="I349" i="10"/>
  <c r="D349" i="10"/>
  <c r="F349" i="10"/>
  <c r="E349" i="10"/>
  <c r="I345" i="10"/>
  <c r="D345" i="10"/>
  <c r="E345" i="10"/>
  <c r="F345" i="10"/>
  <c r="I341" i="10"/>
  <c r="D341" i="10"/>
  <c r="E341" i="10"/>
  <c r="F341" i="10"/>
  <c r="I337" i="10"/>
  <c r="D337" i="10"/>
  <c r="F337" i="10"/>
  <c r="E337" i="10"/>
  <c r="I333" i="10"/>
  <c r="D333" i="10"/>
  <c r="E333" i="10"/>
  <c r="F333" i="10"/>
  <c r="I329" i="10"/>
  <c r="D329" i="10"/>
  <c r="E329" i="10"/>
  <c r="F329" i="10"/>
  <c r="I325" i="10"/>
  <c r="D325" i="10"/>
  <c r="F325" i="10"/>
  <c r="E325" i="10"/>
  <c r="I321" i="10"/>
  <c r="D321" i="10"/>
  <c r="E321" i="10"/>
  <c r="F321" i="10"/>
  <c r="I317" i="10"/>
  <c r="D317" i="10"/>
  <c r="E317" i="10"/>
  <c r="F317" i="10"/>
  <c r="I313" i="10"/>
  <c r="D313" i="10"/>
  <c r="F313" i="10"/>
  <c r="E313" i="10"/>
  <c r="I309" i="10"/>
  <c r="E309" i="10"/>
  <c r="F309" i="10"/>
  <c r="D309" i="10"/>
  <c r="I305" i="10"/>
  <c r="D305" i="10"/>
  <c r="E305" i="10"/>
  <c r="F305" i="10"/>
  <c r="I301" i="10"/>
  <c r="D301" i="10"/>
  <c r="F301" i="10"/>
  <c r="E301" i="10"/>
  <c r="I297" i="10"/>
  <c r="D297" i="10"/>
  <c r="E297" i="10"/>
  <c r="F297" i="10"/>
  <c r="I293" i="10"/>
  <c r="D293" i="10"/>
  <c r="E293" i="10"/>
  <c r="F293" i="10"/>
  <c r="I289" i="10"/>
  <c r="D289" i="10"/>
  <c r="F289" i="10"/>
  <c r="E289" i="10"/>
  <c r="I285" i="10"/>
  <c r="D285" i="10"/>
  <c r="E285" i="10"/>
  <c r="F285" i="10"/>
  <c r="I281" i="10"/>
  <c r="D281" i="10"/>
  <c r="E281" i="10"/>
  <c r="F281" i="10"/>
  <c r="I277" i="10"/>
  <c r="D277" i="10"/>
  <c r="F277" i="10"/>
  <c r="E277" i="10"/>
  <c r="I273" i="10"/>
  <c r="D273" i="10"/>
  <c r="E273" i="10"/>
  <c r="F273" i="10"/>
  <c r="I269" i="10"/>
  <c r="D269" i="10"/>
  <c r="E269" i="10"/>
  <c r="F269" i="10"/>
  <c r="I265" i="10"/>
  <c r="D265" i="10"/>
  <c r="F265" i="10"/>
  <c r="E265" i="10"/>
  <c r="I261" i="10"/>
  <c r="D261" i="10"/>
  <c r="E261" i="10"/>
  <c r="F261" i="10"/>
  <c r="I257" i="10"/>
  <c r="D257" i="10"/>
  <c r="E257" i="10"/>
  <c r="F257" i="10"/>
  <c r="I253" i="10"/>
  <c r="D253" i="10"/>
  <c r="F253" i="10"/>
  <c r="E253" i="10"/>
  <c r="I249" i="10"/>
  <c r="D249" i="10"/>
  <c r="E249" i="10"/>
  <c r="F249" i="10"/>
  <c r="I245" i="10"/>
  <c r="D245" i="10"/>
  <c r="E245" i="10"/>
  <c r="F245" i="10"/>
  <c r="I241" i="10"/>
  <c r="D241" i="10"/>
  <c r="E241" i="10"/>
  <c r="F241" i="10"/>
  <c r="I237" i="10"/>
  <c r="D237" i="10"/>
  <c r="E237" i="10"/>
  <c r="F237" i="10"/>
  <c r="I233" i="10"/>
  <c r="D233" i="10"/>
  <c r="E233" i="10"/>
  <c r="F233" i="10"/>
  <c r="I229" i="10"/>
  <c r="D229" i="10"/>
  <c r="E229" i="10"/>
  <c r="F229" i="10"/>
  <c r="I225" i="10"/>
  <c r="D225" i="10"/>
  <c r="E225" i="10"/>
  <c r="F225" i="10"/>
  <c r="I221" i="10"/>
  <c r="D221" i="10"/>
  <c r="E221" i="10"/>
  <c r="F221" i="10"/>
  <c r="I217" i="10"/>
  <c r="D217" i="10"/>
  <c r="E217" i="10"/>
  <c r="F217" i="10"/>
  <c r="I213" i="10"/>
  <c r="D213" i="10"/>
  <c r="E213" i="10"/>
  <c r="F213" i="10"/>
  <c r="I209" i="10"/>
  <c r="D209" i="10"/>
  <c r="E209" i="10"/>
  <c r="F209" i="10"/>
  <c r="I205" i="10"/>
  <c r="D205" i="10"/>
  <c r="E205" i="10"/>
  <c r="F205" i="10"/>
  <c r="I201" i="10"/>
  <c r="D201" i="10"/>
  <c r="E201" i="10"/>
  <c r="F201" i="10"/>
  <c r="I197" i="10"/>
  <c r="D197" i="10"/>
  <c r="E197" i="10"/>
  <c r="F197" i="10"/>
  <c r="I193" i="10"/>
  <c r="D193" i="10"/>
  <c r="E193" i="10"/>
  <c r="F193" i="10"/>
  <c r="I189" i="10"/>
  <c r="D189" i="10"/>
  <c r="E189" i="10"/>
  <c r="F189" i="10"/>
  <c r="I185" i="10"/>
  <c r="D185" i="10"/>
  <c r="E185" i="10"/>
  <c r="F185" i="10"/>
  <c r="I181" i="10"/>
  <c r="D181" i="10"/>
  <c r="E181" i="10"/>
  <c r="F181" i="10"/>
  <c r="I177" i="10"/>
  <c r="D177" i="10"/>
  <c r="F177" i="10"/>
  <c r="E177" i="10"/>
  <c r="I173" i="10"/>
  <c r="D173" i="10"/>
  <c r="E173" i="10"/>
  <c r="F173" i="10"/>
  <c r="I169" i="10"/>
  <c r="D169" i="10"/>
  <c r="E169" i="10"/>
  <c r="F169" i="10"/>
  <c r="I165" i="10"/>
  <c r="D165" i="10"/>
  <c r="E165" i="10"/>
  <c r="F165" i="10"/>
  <c r="I161" i="10"/>
  <c r="D161" i="10"/>
  <c r="E161" i="10"/>
  <c r="F161" i="10"/>
  <c r="I157" i="10"/>
  <c r="D157" i="10"/>
  <c r="F157" i="10"/>
  <c r="E157" i="10"/>
  <c r="I153" i="10"/>
  <c r="D153" i="10"/>
  <c r="F153" i="10"/>
  <c r="E153" i="10"/>
  <c r="I149" i="10"/>
  <c r="D149" i="10"/>
  <c r="E149" i="10"/>
  <c r="F149" i="10"/>
  <c r="I145" i="10"/>
  <c r="D145" i="10"/>
  <c r="F145" i="10"/>
  <c r="E145" i="10"/>
  <c r="I141" i="10"/>
  <c r="D141" i="10"/>
  <c r="E141" i="10"/>
  <c r="F141" i="10"/>
  <c r="I137" i="10"/>
  <c r="D137" i="10"/>
  <c r="E137" i="10"/>
  <c r="F137" i="10"/>
  <c r="I133" i="10"/>
  <c r="D133" i="10"/>
  <c r="F133" i="10"/>
  <c r="E133" i="10"/>
  <c r="I129" i="10"/>
  <c r="D129" i="10"/>
  <c r="E129" i="10"/>
  <c r="F129" i="10"/>
  <c r="I125" i="10"/>
  <c r="D125" i="10"/>
  <c r="E125" i="10"/>
  <c r="F125" i="10"/>
  <c r="I121" i="10"/>
  <c r="D121" i="10"/>
  <c r="F121" i="10"/>
  <c r="E121" i="10"/>
  <c r="I117" i="10"/>
  <c r="D117" i="10"/>
  <c r="F117" i="10"/>
  <c r="E117" i="10"/>
  <c r="I113" i="10"/>
  <c r="D113" i="10"/>
  <c r="E113" i="10"/>
  <c r="F113" i="10"/>
  <c r="I109" i="10"/>
  <c r="D109" i="10"/>
  <c r="F109" i="10"/>
  <c r="E109" i="10"/>
  <c r="I105" i="10"/>
  <c r="D105" i="10"/>
  <c r="E105" i="10"/>
  <c r="F105" i="10"/>
  <c r="I101" i="10"/>
  <c r="D101" i="10"/>
  <c r="E101" i="10"/>
  <c r="I97" i="10"/>
  <c r="D97" i="10"/>
  <c r="F97" i="10"/>
  <c r="E97" i="10"/>
  <c r="I93" i="10"/>
  <c r="E93" i="10"/>
  <c r="F93" i="10"/>
  <c r="D93" i="10"/>
  <c r="I89" i="10"/>
  <c r="D89" i="10"/>
  <c r="E89" i="10"/>
  <c r="F89" i="10"/>
  <c r="I85" i="10"/>
  <c r="D85" i="10"/>
  <c r="F85" i="10"/>
  <c r="E85" i="10"/>
  <c r="I81" i="10"/>
  <c r="D81" i="10"/>
  <c r="F81" i="10"/>
  <c r="E81" i="10"/>
  <c r="I77" i="10"/>
  <c r="D77" i="10"/>
  <c r="E77" i="10"/>
  <c r="F77" i="10"/>
  <c r="I73" i="10"/>
  <c r="D73" i="10"/>
  <c r="F73" i="10"/>
  <c r="E73" i="10"/>
  <c r="I69" i="10"/>
  <c r="D69" i="10"/>
  <c r="E69" i="10"/>
  <c r="F69" i="10"/>
  <c r="I65" i="10"/>
  <c r="D65" i="10"/>
  <c r="F65" i="10"/>
  <c r="E65" i="10"/>
  <c r="I61" i="10"/>
  <c r="D61" i="10"/>
  <c r="F61" i="10"/>
  <c r="E61" i="10"/>
  <c r="I57" i="10"/>
  <c r="D57" i="10"/>
  <c r="E57" i="10"/>
  <c r="F57" i="10"/>
  <c r="I53" i="10"/>
  <c r="D53" i="10"/>
  <c r="F53" i="10"/>
  <c r="E53" i="10"/>
  <c r="I49" i="10"/>
  <c r="D49" i="10"/>
  <c r="F49" i="10"/>
  <c r="E49" i="10"/>
  <c r="I45" i="10"/>
  <c r="D45" i="10"/>
  <c r="E45" i="10"/>
  <c r="F45" i="10"/>
  <c r="I41" i="10"/>
  <c r="F41" i="10"/>
  <c r="D41" i="10"/>
  <c r="E41" i="10"/>
  <c r="I37" i="10"/>
  <c r="D37" i="10"/>
  <c r="F37" i="10"/>
  <c r="E37" i="10"/>
  <c r="I33" i="10"/>
  <c r="D33" i="10"/>
  <c r="E33" i="10"/>
  <c r="F33" i="10"/>
  <c r="I29" i="10"/>
  <c r="D29" i="10"/>
  <c r="F29" i="10"/>
  <c r="E29" i="10"/>
  <c r="I25" i="10"/>
  <c r="D25" i="10"/>
  <c r="F25" i="10"/>
  <c r="E25" i="10"/>
  <c r="I21" i="10"/>
  <c r="D21" i="10"/>
  <c r="E21" i="10"/>
  <c r="F21" i="10"/>
  <c r="I17" i="10"/>
  <c r="D17" i="10"/>
  <c r="F17" i="10"/>
  <c r="E17" i="10"/>
  <c r="I13" i="10"/>
  <c r="D13" i="10"/>
  <c r="F13" i="10"/>
  <c r="E13" i="10"/>
  <c r="I9" i="10"/>
  <c r="D9" i="10"/>
  <c r="E9" i="10"/>
  <c r="F9" i="10"/>
  <c r="I5" i="10"/>
  <c r="D5" i="10"/>
  <c r="F5" i="10"/>
  <c r="E5" i="10"/>
  <c r="I380" i="10"/>
  <c r="D380" i="10"/>
  <c r="E380" i="10"/>
  <c r="F380" i="10"/>
  <c r="I376" i="10"/>
  <c r="D376" i="10"/>
  <c r="F376" i="10"/>
  <c r="E376" i="10"/>
  <c r="D372" i="10"/>
  <c r="I372" i="10"/>
  <c r="E372" i="10"/>
  <c r="F372" i="10"/>
  <c r="I368" i="10"/>
  <c r="D368" i="10"/>
  <c r="E368" i="10"/>
  <c r="F368" i="10"/>
  <c r="I364" i="10"/>
  <c r="D364" i="10"/>
  <c r="F364" i="10"/>
  <c r="E364" i="10"/>
  <c r="I360" i="10"/>
  <c r="D360" i="10"/>
  <c r="E360" i="10"/>
  <c r="F360" i="10"/>
  <c r="I356" i="10"/>
  <c r="D356" i="10"/>
  <c r="E356" i="10"/>
  <c r="F356" i="10"/>
  <c r="I352" i="10"/>
  <c r="D352" i="10"/>
  <c r="F352" i="10"/>
  <c r="E352" i="10"/>
  <c r="I348" i="10"/>
  <c r="D348" i="10"/>
  <c r="E348" i="10"/>
  <c r="F348" i="10"/>
  <c r="I344" i="10"/>
  <c r="D344" i="10"/>
  <c r="E344" i="10"/>
  <c r="I340" i="10"/>
  <c r="D340" i="10"/>
  <c r="F340" i="10"/>
  <c r="E340" i="10"/>
  <c r="I336" i="10"/>
  <c r="D336" i="10"/>
  <c r="E336" i="10"/>
  <c r="F336" i="10"/>
  <c r="I332" i="10"/>
  <c r="D332" i="10"/>
  <c r="E332" i="10"/>
  <c r="F332" i="10"/>
  <c r="I328" i="10"/>
  <c r="D328" i="10"/>
  <c r="F328" i="10"/>
  <c r="E328" i="10"/>
  <c r="D324" i="10"/>
  <c r="I324" i="10"/>
  <c r="E324" i="10"/>
  <c r="F324" i="10"/>
  <c r="I320" i="10"/>
  <c r="D320" i="10"/>
  <c r="E320" i="10"/>
  <c r="F320" i="10"/>
  <c r="I316" i="10"/>
  <c r="D316" i="10"/>
  <c r="F316" i="10"/>
  <c r="E316" i="10"/>
  <c r="I312" i="10"/>
  <c r="D312" i="10"/>
  <c r="E312" i="10"/>
  <c r="F312" i="10"/>
  <c r="I308" i="10"/>
  <c r="D308" i="10"/>
  <c r="E308" i="10"/>
  <c r="F308" i="10"/>
  <c r="I304" i="10"/>
  <c r="D304" i="10"/>
  <c r="F304" i="10"/>
  <c r="E304" i="10"/>
  <c r="I300" i="10"/>
  <c r="D300" i="10"/>
  <c r="E300" i="10"/>
  <c r="F300" i="10"/>
  <c r="I296" i="10"/>
  <c r="D296" i="10"/>
  <c r="E296" i="10"/>
  <c r="F296" i="10"/>
  <c r="I292" i="10"/>
  <c r="D292" i="10"/>
  <c r="F292" i="10"/>
  <c r="E292" i="10"/>
  <c r="I288" i="10"/>
  <c r="D288" i="10"/>
  <c r="E288" i="10"/>
  <c r="F288" i="10"/>
  <c r="I284" i="10"/>
  <c r="D284" i="10"/>
  <c r="E284" i="10"/>
  <c r="F284" i="10"/>
  <c r="I280" i="10"/>
  <c r="D280" i="10"/>
  <c r="F280" i="10"/>
  <c r="E280" i="10"/>
  <c r="D276" i="10"/>
  <c r="I276" i="10"/>
  <c r="E276" i="10"/>
  <c r="F276" i="10"/>
  <c r="I272" i="10"/>
  <c r="D272" i="10"/>
  <c r="E272" i="10"/>
  <c r="F272" i="10"/>
  <c r="I268" i="10"/>
  <c r="D268" i="10"/>
  <c r="F268" i="10"/>
  <c r="E268" i="10"/>
  <c r="I264" i="10"/>
  <c r="D264" i="10"/>
  <c r="E264" i="10"/>
  <c r="F264" i="10"/>
  <c r="I260" i="10"/>
  <c r="D260" i="10"/>
  <c r="E260" i="10"/>
  <c r="F260" i="10"/>
  <c r="I256" i="10"/>
  <c r="D256" i="10"/>
  <c r="F256" i="10"/>
  <c r="E256" i="10"/>
  <c r="I252" i="10"/>
  <c r="D252" i="10"/>
  <c r="E252" i="10"/>
  <c r="F252" i="10"/>
  <c r="I248" i="10"/>
  <c r="D248" i="10"/>
  <c r="E248" i="10"/>
  <c r="F248" i="10"/>
  <c r="I244" i="10"/>
  <c r="D244" i="10"/>
  <c r="F244" i="10"/>
  <c r="E244" i="10"/>
  <c r="I240" i="10"/>
  <c r="D240" i="10"/>
  <c r="E240" i="10"/>
  <c r="F240" i="10"/>
  <c r="I236" i="10"/>
  <c r="D236" i="10"/>
  <c r="F236" i="10"/>
  <c r="E236" i="10"/>
  <c r="I232" i="10"/>
  <c r="D232" i="10"/>
  <c r="F232" i="10"/>
  <c r="E232" i="10"/>
  <c r="D228" i="10"/>
  <c r="I228" i="10"/>
  <c r="E228" i="10"/>
  <c r="F228" i="10"/>
  <c r="I224" i="10"/>
  <c r="D224" i="10"/>
  <c r="F224" i="10"/>
  <c r="E224" i="10"/>
  <c r="I220" i="10"/>
  <c r="D220" i="10"/>
  <c r="F220" i="10"/>
  <c r="E220" i="10"/>
  <c r="I216" i="10"/>
  <c r="D216" i="10"/>
  <c r="E216" i="10"/>
  <c r="F216" i="10"/>
  <c r="I212" i="10"/>
  <c r="D212" i="10"/>
  <c r="F212" i="10"/>
  <c r="E212" i="10"/>
  <c r="I208" i="10"/>
  <c r="D208" i="10"/>
  <c r="E208" i="10"/>
  <c r="F208" i="10"/>
  <c r="I204" i="10"/>
  <c r="D204" i="10"/>
  <c r="E204" i="10"/>
  <c r="F204" i="10"/>
  <c r="I200" i="10"/>
  <c r="D200" i="10"/>
  <c r="E200" i="10"/>
  <c r="F200" i="10"/>
  <c r="I196" i="10"/>
  <c r="D196" i="10"/>
  <c r="F196" i="10"/>
  <c r="E196" i="10"/>
  <c r="I192" i="10"/>
  <c r="D192" i="10"/>
  <c r="E192" i="10"/>
  <c r="F192" i="10"/>
  <c r="I188" i="10"/>
  <c r="D188" i="10"/>
  <c r="E188" i="10"/>
  <c r="F188" i="10"/>
  <c r="I184" i="10"/>
  <c r="D184" i="10"/>
  <c r="F184" i="10"/>
  <c r="E184" i="10"/>
  <c r="D180" i="10"/>
  <c r="I180" i="10"/>
  <c r="E180" i="10"/>
  <c r="F180" i="10"/>
  <c r="I176" i="10"/>
  <c r="D176" i="10"/>
  <c r="E176" i="10"/>
  <c r="F176" i="10"/>
  <c r="I172" i="10"/>
  <c r="D172" i="10"/>
  <c r="F172" i="10"/>
  <c r="E172" i="10"/>
  <c r="D168" i="10"/>
  <c r="I168" i="10"/>
  <c r="E168" i="10"/>
  <c r="F168" i="10"/>
  <c r="I164" i="10"/>
  <c r="D164" i="10"/>
  <c r="E164" i="10"/>
  <c r="F164" i="10"/>
  <c r="I160" i="10"/>
  <c r="D160" i="10"/>
  <c r="E160" i="10"/>
  <c r="F160" i="10"/>
  <c r="I156" i="10"/>
  <c r="D156" i="10"/>
  <c r="E156" i="10"/>
  <c r="F156" i="10"/>
  <c r="I152" i="10"/>
  <c r="D152" i="10"/>
  <c r="E152" i="10"/>
  <c r="F152" i="10"/>
  <c r="I148" i="10"/>
  <c r="D148" i="10"/>
  <c r="E148" i="10"/>
  <c r="F148" i="10"/>
  <c r="I144" i="10"/>
  <c r="D144" i="10"/>
  <c r="E144" i="10"/>
  <c r="F144" i="10"/>
  <c r="I140" i="10"/>
  <c r="E140" i="10"/>
  <c r="F140" i="10"/>
  <c r="D140" i="10"/>
  <c r="I136" i="10"/>
  <c r="D136" i="10"/>
  <c r="E136" i="10"/>
  <c r="F136" i="10"/>
  <c r="D132" i="10"/>
  <c r="I132" i="10"/>
  <c r="E132" i="10"/>
  <c r="F132" i="10"/>
  <c r="I128" i="10"/>
  <c r="D128" i="10"/>
  <c r="E128" i="10"/>
  <c r="F128" i="10"/>
  <c r="I124" i="10"/>
  <c r="D124" i="10"/>
  <c r="E124" i="10"/>
  <c r="F124" i="10"/>
  <c r="D120" i="10"/>
  <c r="I120" i="10"/>
  <c r="E120" i="10"/>
  <c r="F120" i="10"/>
  <c r="I116" i="10"/>
  <c r="D116" i="10"/>
  <c r="E116" i="10"/>
  <c r="F116" i="10"/>
  <c r="I112" i="10"/>
  <c r="D112" i="10"/>
  <c r="E112" i="10"/>
  <c r="F112" i="10"/>
  <c r="I108" i="10"/>
  <c r="D108" i="10"/>
  <c r="E108" i="10"/>
  <c r="F108" i="10"/>
  <c r="I104" i="10"/>
  <c r="D104" i="10"/>
  <c r="E104" i="10"/>
  <c r="F104" i="10"/>
  <c r="I100" i="10"/>
  <c r="D100" i="10"/>
  <c r="E100" i="10"/>
  <c r="F100" i="10"/>
  <c r="I96" i="10"/>
  <c r="D96" i="10"/>
  <c r="E96" i="10"/>
  <c r="F96" i="10"/>
  <c r="I92" i="10"/>
  <c r="D92" i="10"/>
  <c r="E92" i="10"/>
  <c r="F92" i="10"/>
  <c r="I88" i="10"/>
  <c r="D88" i="10"/>
  <c r="E88" i="10"/>
  <c r="F88" i="10"/>
  <c r="D84" i="10"/>
  <c r="I84" i="10"/>
  <c r="E84" i="10"/>
  <c r="F84" i="10"/>
  <c r="I80" i="10"/>
  <c r="D80" i="10"/>
  <c r="E80" i="10"/>
  <c r="F80" i="10"/>
  <c r="I76" i="10"/>
  <c r="E76" i="10"/>
  <c r="F76" i="10"/>
  <c r="D76" i="10"/>
  <c r="D72" i="10"/>
  <c r="I72" i="10"/>
  <c r="E72" i="10"/>
  <c r="F72" i="10"/>
  <c r="I68" i="10"/>
  <c r="D68" i="10"/>
  <c r="E68" i="10"/>
  <c r="F68" i="10"/>
  <c r="I64" i="10"/>
  <c r="D64" i="10"/>
  <c r="E64" i="10"/>
  <c r="F64" i="10"/>
  <c r="I60" i="10"/>
  <c r="D60" i="10"/>
  <c r="E60" i="10"/>
  <c r="F60" i="10"/>
  <c r="I56" i="10"/>
  <c r="D56" i="10"/>
  <c r="E56" i="10"/>
  <c r="F56" i="10"/>
  <c r="I52" i="10"/>
  <c r="D52" i="10"/>
  <c r="E52" i="10"/>
  <c r="F52" i="10"/>
  <c r="I48" i="10"/>
  <c r="D48" i="10"/>
  <c r="E48" i="10"/>
  <c r="F48" i="10"/>
  <c r="I44" i="10"/>
  <c r="D44" i="10"/>
  <c r="E44" i="10"/>
  <c r="F44" i="10"/>
  <c r="I40" i="10"/>
  <c r="D40" i="10"/>
  <c r="E40" i="10"/>
  <c r="F40" i="10"/>
  <c r="D36" i="10"/>
  <c r="I36" i="10"/>
  <c r="E36" i="10"/>
  <c r="F36" i="10"/>
  <c r="I32" i="10"/>
  <c r="D32" i="10"/>
  <c r="E32" i="10"/>
  <c r="F32" i="10"/>
  <c r="I28" i="10"/>
  <c r="D28" i="10"/>
  <c r="E28" i="10"/>
  <c r="F28" i="10"/>
  <c r="D24" i="10"/>
  <c r="I24" i="10"/>
  <c r="E24" i="10"/>
  <c r="F24" i="10"/>
  <c r="I20" i="10"/>
  <c r="D20" i="10"/>
  <c r="E20" i="10"/>
  <c r="F20" i="10"/>
  <c r="I16" i="10"/>
  <c r="D16" i="10"/>
  <c r="E16" i="10"/>
  <c r="F16" i="10"/>
  <c r="I12" i="10"/>
  <c r="D12" i="10"/>
  <c r="E12" i="10"/>
  <c r="F12" i="10"/>
  <c r="I8" i="10"/>
  <c r="D8" i="10"/>
  <c r="E8" i="10"/>
  <c r="F8" i="10"/>
  <c r="I4" i="10"/>
  <c r="D4" i="10"/>
  <c r="E4" i="10"/>
  <c r="F4" i="10"/>
  <c r="I519" i="10"/>
  <c r="D519" i="10"/>
  <c r="F519" i="10"/>
  <c r="E519" i="10"/>
  <c r="D515" i="10"/>
  <c r="I515" i="10"/>
  <c r="E515" i="10"/>
  <c r="F515" i="10"/>
  <c r="I511" i="10"/>
  <c r="D511" i="10"/>
  <c r="E511" i="10"/>
  <c r="F511" i="10"/>
  <c r="I507" i="10"/>
  <c r="D507" i="10"/>
  <c r="F507" i="10"/>
  <c r="E507" i="10"/>
  <c r="I503" i="10"/>
  <c r="D503" i="10"/>
  <c r="E503" i="10"/>
  <c r="F503" i="10"/>
  <c r="I499" i="10"/>
  <c r="D499" i="10"/>
  <c r="F499" i="10"/>
  <c r="I495" i="10"/>
  <c r="D495" i="10"/>
  <c r="F495" i="10"/>
  <c r="E495" i="10"/>
  <c r="I491" i="10"/>
  <c r="D491" i="10"/>
  <c r="E491" i="10"/>
  <c r="F491" i="10"/>
  <c r="I487" i="10"/>
  <c r="D487" i="10"/>
  <c r="F487" i="10"/>
  <c r="E487" i="10"/>
  <c r="I483" i="10"/>
  <c r="D483" i="10"/>
  <c r="E483" i="10"/>
  <c r="F483" i="10"/>
  <c r="D479" i="10"/>
  <c r="I479" i="10"/>
  <c r="E479" i="10"/>
  <c r="F479" i="10"/>
  <c r="I475" i="10"/>
  <c r="D475" i="10"/>
  <c r="F475" i="10"/>
  <c r="E475" i="10"/>
  <c r="I471" i="10"/>
  <c r="D471" i="10"/>
  <c r="E471" i="10"/>
  <c r="F471" i="10"/>
  <c r="D467" i="10"/>
  <c r="I467" i="10"/>
  <c r="E467" i="10"/>
  <c r="F467" i="10"/>
  <c r="I463" i="10"/>
  <c r="D463" i="10"/>
  <c r="F463" i="10"/>
  <c r="E463" i="10"/>
  <c r="I459" i="10"/>
  <c r="D459" i="10"/>
  <c r="E459" i="10"/>
  <c r="F459" i="10"/>
  <c r="I455" i="10"/>
  <c r="D455" i="10"/>
  <c r="E455" i="10"/>
  <c r="F455" i="10"/>
  <c r="I451" i="10"/>
  <c r="D451" i="10"/>
  <c r="F451" i="10"/>
  <c r="E451" i="10"/>
  <c r="I447" i="10"/>
  <c r="D447" i="10"/>
  <c r="E447" i="10"/>
  <c r="F447" i="10"/>
  <c r="I443" i="10"/>
  <c r="D443" i="10"/>
  <c r="E443" i="10"/>
  <c r="F443" i="10"/>
  <c r="I439" i="10"/>
  <c r="D439" i="10"/>
  <c r="F439" i="10"/>
  <c r="E439" i="10"/>
  <c r="I435" i="10"/>
  <c r="D435" i="10"/>
  <c r="E435" i="10"/>
  <c r="F435" i="10"/>
  <c r="D431" i="10"/>
  <c r="I431" i="10"/>
  <c r="E431" i="10"/>
  <c r="F431" i="10"/>
  <c r="I427" i="10"/>
  <c r="D427" i="10"/>
  <c r="F427" i="10"/>
  <c r="E427" i="10"/>
  <c r="I423" i="10"/>
  <c r="D423" i="10"/>
  <c r="E423" i="10"/>
  <c r="F423" i="10"/>
  <c r="D419" i="10"/>
  <c r="I419" i="10"/>
  <c r="E419" i="10"/>
  <c r="F419" i="10"/>
  <c r="I415" i="10"/>
  <c r="D415" i="10"/>
  <c r="F415" i="10"/>
  <c r="E415" i="10"/>
  <c r="I411" i="10"/>
  <c r="D411" i="10"/>
  <c r="E411" i="10"/>
  <c r="F411" i="10"/>
  <c r="I407" i="10"/>
  <c r="D407" i="10"/>
  <c r="E407" i="10"/>
  <c r="F407" i="10"/>
  <c r="I403" i="10"/>
  <c r="D403" i="10"/>
  <c r="F403" i="10"/>
  <c r="E403" i="10"/>
  <c r="I399" i="10"/>
  <c r="D399" i="10"/>
  <c r="E399" i="10"/>
  <c r="F399" i="10"/>
  <c r="I395" i="10"/>
  <c r="D395" i="10"/>
  <c r="E395" i="10"/>
  <c r="F395" i="10"/>
  <c r="I391" i="10"/>
  <c r="D391" i="10"/>
  <c r="F391" i="10"/>
  <c r="E391" i="10"/>
  <c r="I387" i="10"/>
  <c r="D387" i="10"/>
  <c r="E387" i="10"/>
  <c r="F387" i="10"/>
  <c r="D383" i="10"/>
  <c r="I383" i="10"/>
  <c r="E383" i="10"/>
  <c r="F383" i="10"/>
  <c r="I379" i="10"/>
  <c r="D379" i="10"/>
  <c r="F379" i="10"/>
  <c r="E379" i="10"/>
  <c r="I375" i="10"/>
  <c r="D375" i="10"/>
  <c r="E375" i="10"/>
  <c r="F375" i="10"/>
  <c r="D371" i="10"/>
  <c r="I371" i="10"/>
  <c r="E371" i="10"/>
  <c r="F371" i="10"/>
  <c r="I367" i="10"/>
  <c r="D367" i="10"/>
  <c r="F367" i="10"/>
  <c r="E367" i="10"/>
  <c r="I363" i="10"/>
  <c r="D363" i="10"/>
  <c r="E363" i="10"/>
  <c r="F363" i="10"/>
  <c r="I359" i="10"/>
  <c r="D359" i="10"/>
  <c r="E359" i="10"/>
  <c r="F359" i="10"/>
  <c r="I355" i="10"/>
  <c r="D355" i="10"/>
  <c r="F355" i="10"/>
  <c r="E355" i="10"/>
  <c r="I351" i="10"/>
  <c r="D351" i="10"/>
  <c r="E351" i="10"/>
  <c r="F351" i="10"/>
  <c r="I347" i="10"/>
  <c r="D347" i="10"/>
  <c r="E347" i="10"/>
  <c r="F347" i="10"/>
  <c r="I343" i="10"/>
  <c r="D343" i="10"/>
  <c r="F343" i="10"/>
  <c r="E343" i="10"/>
  <c r="I339" i="10"/>
  <c r="D339" i="10"/>
  <c r="E339" i="10"/>
  <c r="F339" i="10"/>
  <c r="D335" i="10"/>
  <c r="I335" i="10"/>
  <c r="E335" i="10"/>
  <c r="F335" i="10"/>
  <c r="I331" i="10"/>
  <c r="D331" i="10"/>
  <c r="F331" i="10"/>
  <c r="E331" i="10"/>
  <c r="I327" i="10"/>
  <c r="D327" i="10"/>
  <c r="E327" i="10"/>
  <c r="F327" i="10"/>
  <c r="D323" i="10"/>
  <c r="I323" i="10"/>
  <c r="E323" i="10"/>
  <c r="F323" i="10"/>
  <c r="I319" i="10"/>
  <c r="D319" i="10"/>
  <c r="F319" i="10"/>
  <c r="E319" i="10"/>
  <c r="I315" i="10"/>
  <c r="D315" i="10"/>
  <c r="E315" i="10"/>
  <c r="F315" i="10"/>
  <c r="I311" i="10"/>
  <c r="D311" i="10"/>
  <c r="E311" i="10"/>
  <c r="F311" i="10"/>
  <c r="I307" i="10"/>
  <c r="D307" i="10"/>
  <c r="F307" i="10"/>
  <c r="E307" i="10"/>
  <c r="I303" i="10"/>
  <c r="D303" i="10"/>
  <c r="E303" i="10"/>
  <c r="F303" i="10"/>
  <c r="I299" i="10"/>
  <c r="D299" i="10"/>
  <c r="E299" i="10"/>
  <c r="F299" i="10"/>
  <c r="I295" i="10"/>
  <c r="D295" i="10"/>
  <c r="F295" i="10"/>
  <c r="E295" i="10"/>
  <c r="I291" i="10"/>
  <c r="D291" i="10"/>
  <c r="E291" i="10"/>
  <c r="F291" i="10"/>
  <c r="D287" i="10"/>
  <c r="I287" i="10"/>
  <c r="E287" i="10"/>
  <c r="F287" i="10"/>
  <c r="I283" i="10"/>
  <c r="D283" i="10"/>
  <c r="F283" i="10"/>
  <c r="E283" i="10"/>
  <c r="I279" i="10"/>
  <c r="D279" i="10"/>
  <c r="E279" i="10"/>
  <c r="F279" i="10"/>
  <c r="D275" i="10"/>
  <c r="I275" i="10"/>
  <c r="E275" i="10"/>
  <c r="F275" i="10"/>
  <c r="I271" i="10"/>
  <c r="D271" i="10"/>
  <c r="F271" i="10"/>
  <c r="E271" i="10"/>
  <c r="I267" i="10"/>
  <c r="D267" i="10"/>
  <c r="E267" i="10"/>
  <c r="F267" i="10"/>
  <c r="I263" i="10"/>
  <c r="D263" i="10"/>
  <c r="E263" i="10"/>
  <c r="F263" i="10"/>
  <c r="I259" i="10"/>
  <c r="D259" i="10"/>
  <c r="F259" i="10"/>
  <c r="E259" i="10"/>
  <c r="I255" i="10"/>
  <c r="D255" i="10"/>
  <c r="E255" i="10"/>
  <c r="F255" i="10"/>
  <c r="I251" i="10"/>
  <c r="D251" i="10"/>
  <c r="E251" i="10"/>
  <c r="F251" i="10"/>
  <c r="I247" i="10"/>
  <c r="D247" i="10"/>
  <c r="F247" i="10"/>
  <c r="E247" i="10"/>
  <c r="I243" i="10"/>
  <c r="D243" i="10"/>
  <c r="E243" i="10"/>
  <c r="F243" i="10"/>
  <c r="D239" i="10"/>
  <c r="I239" i="10"/>
  <c r="E239" i="10"/>
  <c r="F239" i="10"/>
  <c r="I235" i="10"/>
  <c r="D235" i="10"/>
  <c r="E235" i="10"/>
  <c r="F235" i="10"/>
  <c r="I231" i="10"/>
  <c r="D231" i="10"/>
  <c r="E231" i="10"/>
  <c r="F231" i="10"/>
  <c r="D227" i="10"/>
  <c r="I227" i="10"/>
  <c r="E227" i="10"/>
  <c r="F227" i="10"/>
  <c r="I223" i="10"/>
  <c r="D223" i="10"/>
  <c r="E223" i="10"/>
  <c r="F223" i="10"/>
  <c r="I219" i="10"/>
  <c r="D219" i="10"/>
  <c r="E219" i="10"/>
  <c r="F219" i="10"/>
  <c r="I215" i="10"/>
  <c r="D215" i="10"/>
  <c r="E215" i="10"/>
  <c r="F215" i="10"/>
  <c r="I211" i="10"/>
  <c r="D211" i="10"/>
  <c r="E211" i="10"/>
  <c r="F211" i="10"/>
  <c r="I207" i="10"/>
  <c r="D207" i="10"/>
  <c r="E207" i="10"/>
  <c r="I203" i="10"/>
  <c r="D203" i="10"/>
  <c r="E203" i="10"/>
  <c r="F203" i="10"/>
  <c r="I199" i="10"/>
  <c r="D199" i="10"/>
  <c r="F199" i="10"/>
  <c r="E199" i="10"/>
  <c r="I195" i="10"/>
  <c r="D195" i="10"/>
  <c r="E195" i="10"/>
  <c r="F195" i="10"/>
  <c r="D191" i="10"/>
  <c r="I191" i="10"/>
  <c r="E191" i="10"/>
  <c r="F191" i="10"/>
  <c r="I187" i="10"/>
  <c r="D187" i="10"/>
  <c r="E187" i="10"/>
  <c r="F187" i="10"/>
  <c r="I183" i="10"/>
  <c r="D183" i="10"/>
  <c r="E183" i="10"/>
  <c r="F183" i="10"/>
  <c r="D179" i="10"/>
  <c r="I179" i="10"/>
  <c r="F179" i="10"/>
  <c r="E179" i="10"/>
  <c r="I175" i="10"/>
  <c r="D175" i="10"/>
  <c r="E175" i="10"/>
  <c r="F175" i="10"/>
  <c r="I171" i="10"/>
  <c r="D171" i="10"/>
  <c r="E171" i="10"/>
  <c r="F171" i="10"/>
  <c r="D167" i="10"/>
  <c r="I167" i="10"/>
  <c r="E167" i="10"/>
  <c r="F167" i="10"/>
  <c r="I163" i="10"/>
  <c r="D163" i="10"/>
  <c r="F163" i="10"/>
  <c r="E163" i="10"/>
  <c r="I159" i="10"/>
  <c r="D159" i="10"/>
  <c r="E159" i="10"/>
  <c r="F159" i="10"/>
  <c r="I155" i="10"/>
  <c r="D155" i="10"/>
  <c r="E155" i="10"/>
  <c r="F155" i="10"/>
  <c r="I151" i="10"/>
  <c r="D151" i="10"/>
  <c r="F151" i="10"/>
  <c r="E151" i="10"/>
  <c r="I147" i="10"/>
  <c r="D147" i="10"/>
  <c r="E147" i="10"/>
  <c r="F147" i="10"/>
  <c r="D143" i="10"/>
  <c r="I143" i="10"/>
  <c r="E143" i="10"/>
  <c r="F143" i="10"/>
  <c r="I139" i="10"/>
  <c r="D139" i="10"/>
  <c r="F139" i="10"/>
  <c r="E139" i="10"/>
  <c r="I135" i="10"/>
  <c r="D135" i="10"/>
  <c r="F135" i="10"/>
  <c r="E135" i="10"/>
  <c r="D131" i="10"/>
  <c r="I131" i="10"/>
  <c r="E131" i="10"/>
  <c r="F131" i="10"/>
  <c r="I127" i="10"/>
  <c r="D127" i="10"/>
  <c r="F127" i="10"/>
  <c r="E127" i="10"/>
  <c r="I123" i="10"/>
  <c r="E123" i="10"/>
  <c r="F123" i="10"/>
  <c r="D123" i="10"/>
  <c r="D119" i="10"/>
  <c r="I119" i="10"/>
  <c r="E119" i="10"/>
  <c r="F119" i="10"/>
  <c r="I115" i="10"/>
  <c r="D115" i="10"/>
  <c r="F115" i="10"/>
  <c r="E115" i="10"/>
  <c r="I111" i="10"/>
  <c r="D111" i="10"/>
  <c r="E111" i="10"/>
  <c r="F111" i="10"/>
  <c r="I107" i="10"/>
  <c r="D107" i="10"/>
  <c r="E107" i="10"/>
  <c r="F107" i="10"/>
  <c r="I103" i="10"/>
  <c r="D103" i="10"/>
  <c r="F103" i="10"/>
  <c r="E103" i="10"/>
  <c r="I99" i="10"/>
  <c r="D99" i="10"/>
  <c r="F99" i="10"/>
  <c r="E99" i="10"/>
  <c r="D95" i="10"/>
  <c r="I95" i="10"/>
  <c r="E95" i="10"/>
  <c r="F95" i="10"/>
  <c r="I91" i="10"/>
  <c r="D91" i="10"/>
  <c r="F91" i="10"/>
  <c r="E91" i="10"/>
  <c r="I87" i="10"/>
  <c r="D87" i="10"/>
  <c r="E87" i="10"/>
  <c r="F87" i="10"/>
  <c r="D83" i="10"/>
  <c r="I83" i="10"/>
  <c r="E83" i="10"/>
  <c r="F83" i="10"/>
  <c r="I79" i="10"/>
  <c r="F79" i="10"/>
  <c r="D79" i="10"/>
  <c r="E79" i="10"/>
  <c r="I75" i="10"/>
  <c r="D75" i="10"/>
  <c r="E75" i="10"/>
  <c r="F75" i="10"/>
  <c r="D71" i="10"/>
  <c r="I71" i="10"/>
  <c r="F71" i="10"/>
  <c r="E71" i="10"/>
  <c r="I67" i="10"/>
  <c r="D67" i="10"/>
  <c r="F67" i="10"/>
  <c r="E67" i="10"/>
  <c r="I63" i="10"/>
  <c r="D63" i="10"/>
  <c r="E63" i="10"/>
  <c r="F63" i="10"/>
  <c r="I59" i="10"/>
  <c r="D59" i="10"/>
  <c r="F59" i="10"/>
  <c r="E59" i="10"/>
  <c r="I55" i="10"/>
  <c r="D55" i="10"/>
  <c r="F55" i="10"/>
  <c r="E55" i="10"/>
  <c r="I51" i="10"/>
  <c r="D51" i="10"/>
  <c r="E51" i="10"/>
  <c r="F51" i="10"/>
  <c r="D47" i="10"/>
  <c r="I47" i="10"/>
  <c r="F47" i="10"/>
  <c r="E47" i="10"/>
  <c r="I43" i="10"/>
  <c r="D43" i="10"/>
  <c r="F43" i="10"/>
  <c r="E43" i="10"/>
  <c r="I39" i="10"/>
  <c r="D39" i="10"/>
  <c r="E39" i="10"/>
  <c r="F39" i="10"/>
  <c r="D35" i="10"/>
  <c r="I35" i="10"/>
  <c r="F35" i="10"/>
  <c r="E35" i="10"/>
  <c r="I31" i="10"/>
  <c r="D31" i="10"/>
  <c r="F31" i="10"/>
  <c r="E31" i="10"/>
  <c r="I27" i="10"/>
  <c r="D27" i="10"/>
  <c r="E27" i="10"/>
  <c r="F27" i="10"/>
  <c r="D23" i="10"/>
  <c r="I23" i="10"/>
  <c r="F23" i="10"/>
  <c r="E23" i="10"/>
  <c r="I19" i="10"/>
  <c r="D19" i="10"/>
  <c r="F19" i="10"/>
  <c r="E19" i="10"/>
  <c r="I15" i="10"/>
  <c r="D15" i="10"/>
  <c r="E15" i="10"/>
  <c r="F15" i="10"/>
  <c r="I11" i="10"/>
  <c r="D11" i="10"/>
  <c r="F11" i="10"/>
  <c r="E11" i="10"/>
  <c r="I7" i="10"/>
  <c r="D7" i="10"/>
  <c r="E7" i="10"/>
  <c r="F7" i="10"/>
  <c r="I3" i="10"/>
  <c r="D3" i="10"/>
  <c r="E3" i="10"/>
  <c r="F3" i="10"/>
  <c r="F101" i="10"/>
  <c r="I398" i="10"/>
  <c r="D398" i="10"/>
  <c r="E398" i="10"/>
  <c r="F398" i="10"/>
  <c r="I394" i="10"/>
  <c r="F394" i="10"/>
  <c r="D394" i="10"/>
  <c r="E394" i="10"/>
  <c r="I390" i="10"/>
  <c r="D390" i="10"/>
  <c r="F390" i="10"/>
  <c r="E390" i="10"/>
  <c r="D386" i="10"/>
  <c r="I386" i="10"/>
  <c r="E386" i="10"/>
  <c r="F386" i="10"/>
  <c r="I382" i="10"/>
  <c r="D382" i="10"/>
  <c r="F382" i="10"/>
  <c r="E382" i="10"/>
  <c r="I378" i="10"/>
  <c r="D378" i="10"/>
  <c r="E378" i="10"/>
  <c r="F378" i="10"/>
  <c r="I374" i="10"/>
  <c r="D374" i="10"/>
  <c r="E374" i="10"/>
  <c r="F374" i="10"/>
  <c r="I370" i="10"/>
  <c r="D370" i="10"/>
  <c r="F370" i="10"/>
  <c r="E370" i="10"/>
  <c r="I366" i="10"/>
  <c r="D366" i="10"/>
  <c r="E366" i="10"/>
  <c r="F366" i="10"/>
  <c r="D362" i="10"/>
  <c r="I362" i="10"/>
  <c r="E362" i="10"/>
  <c r="F362" i="10"/>
  <c r="I358" i="10"/>
  <c r="D358" i="10"/>
  <c r="F358" i="10"/>
  <c r="E358" i="10"/>
  <c r="I354" i="10"/>
  <c r="D354" i="10"/>
  <c r="E354" i="10"/>
  <c r="F354" i="10"/>
  <c r="I350" i="10"/>
  <c r="D350" i="10"/>
  <c r="E350" i="10"/>
  <c r="F350" i="10"/>
  <c r="I346" i="10"/>
  <c r="D346" i="10"/>
  <c r="F346" i="10"/>
  <c r="E346" i="10"/>
  <c r="I342" i="10"/>
  <c r="D342" i="10"/>
  <c r="E342" i="10"/>
  <c r="F342" i="10"/>
  <c r="D338" i="10"/>
  <c r="I338" i="10"/>
  <c r="E338" i="10"/>
  <c r="F338" i="10"/>
  <c r="I334" i="10"/>
  <c r="D334" i="10"/>
  <c r="F334" i="10"/>
  <c r="E334" i="10"/>
  <c r="I330" i="10"/>
  <c r="D330" i="10"/>
  <c r="E330" i="10"/>
  <c r="F330" i="10"/>
  <c r="D326" i="10"/>
  <c r="I326" i="10"/>
  <c r="E326" i="10"/>
  <c r="F326" i="10"/>
  <c r="I322" i="10"/>
  <c r="D322" i="10"/>
  <c r="F322" i="10"/>
  <c r="E322" i="10"/>
  <c r="I318" i="10"/>
  <c r="D318" i="10"/>
  <c r="E318" i="10"/>
  <c r="F318" i="10"/>
  <c r="I314" i="10"/>
  <c r="D314" i="10"/>
  <c r="E314" i="10"/>
  <c r="F314" i="10"/>
  <c r="I310" i="10"/>
  <c r="D310" i="10"/>
  <c r="F310" i="10"/>
  <c r="E310" i="10"/>
  <c r="I306" i="10"/>
  <c r="D306" i="10"/>
  <c r="E306" i="10"/>
  <c r="F306" i="10"/>
  <c r="I302" i="10"/>
  <c r="D302" i="10"/>
  <c r="E302" i="10"/>
  <c r="I298" i="10"/>
  <c r="D298" i="10"/>
  <c r="F298" i="10"/>
  <c r="E298" i="10"/>
  <c r="I294" i="10"/>
  <c r="D294" i="10"/>
  <c r="E294" i="10"/>
  <c r="F294" i="10"/>
  <c r="D290" i="10"/>
  <c r="I290" i="10"/>
  <c r="F290" i="10"/>
  <c r="I286" i="10"/>
  <c r="D286" i="10"/>
  <c r="F286" i="10"/>
  <c r="E286" i="10"/>
  <c r="I282" i="10"/>
  <c r="D282" i="10"/>
  <c r="E282" i="10"/>
  <c r="F282" i="10"/>
  <c r="I278" i="10"/>
  <c r="D278" i="10"/>
  <c r="E278" i="10"/>
  <c r="F278" i="10"/>
  <c r="I274" i="10"/>
  <c r="D274" i="10"/>
  <c r="F274" i="10"/>
  <c r="E274" i="10"/>
  <c r="I270" i="10"/>
  <c r="D270" i="10"/>
  <c r="E270" i="10"/>
  <c r="F270" i="10"/>
  <c r="D266" i="10"/>
  <c r="I266" i="10"/>
  <c r="E266" i="10"/>
  <c r="F266" i="10"/>
  <c r="I262" i="10"/>
  <c r="D262" i="10"/>
  <c r="F262" i="10"/>
  <c r="E262" i="10"/>
  <c r="I258" i="10"/>
  <c r="D258" i="10"/>
  <c r="E258" i="10"/>
  <c r="F258" i="10"/>
  <c r="I254" i="10"/>
  <c r="D254" i="10"/>
  <c r="F254" i="10"/>
  <c r="E254" i="10"/>
  <c r="I250" i="10"/>
  <c r="F250" i="10"/>
  <c r="E250" i="10"/>
  <c r="D250" i="10"/>
  <c r="I246" i="10"/>
  <c r="D246" i="10"/>
  <c r="E246" i="10"/>
  <c r="F246" i="10"/>
  <c r="D242" i="10"/>
  <c r="I242" i="10"/>
  <c r="E242" i="10"/>
  <c r="F242" i="10"/>
  <c r="I238" i="10"/>
  <c r="D238" i="10"/>
  <c r="F238" i="10"/>
  <c r="E238" i="10"/>
  <c r="I234" i="10"/>
  <c r="D234" i="10"/>
  <c r="E234" i="10"/>
  <c r="F234" i="10"/>
  <c r="D230" i="10"/>
  <c r="I230" i="10"/>
  <c r="E230" i="10"/>
  <c r="F230" i="10"/>
  <c r="I226" i="10"/>
  <c r="D226" i="10"/>
  <c r="F226" i="10"/>
  <c r="E226" i="10"/>
  <c r="I222" i="10"/>
  <c r="D222" i="10"/>
  <c r="E222" i="10"/>
  <c r="F222" i="10"/>
  <c r="I218" i="10"/>
  <c r="D218" i="10"/>
  <c r="E218" i="10"/>
  <c r="F218" i="10"/>
  <c r="I214" i="10"/>
  <c r="F214" i="10"/>
  <c r="D214" i="10"/>
  <c r="E214" i="10"/>
  <c r="I210" i="10"/>
  <c r="D210" i="10"/>
  <c r="E210" i="10"/>
  <c r="F210" i="10"/>
  <c r="I206" i="10"/>
  <c r="D206" i="10"/>
  <c r="F206" i="10"/>
  <c r="E206" i="10"/>
  <c r="I202" i="10"/>
  <c r="D202" i="10"/>
  <c r="F202" i="10"/>
  <c r="E202" i="10"/>
  <c r="I198" i="10"/>
  <c r="D198" i="10"/>
  <c r="E198" i="10"/>
  <c r="F198" i="10"/>
  <c r="D194" i="10"/>
  <c r="I194" i="10"/>
  <c r="E194" i="10"/>
  <c r="F194" i="10"/>
  <c r="I190" i="10"/>
  <c r="D190" i="10"/>
  <c r="F190" i="10"/>
  <c r="E190" i="10"/>
  <c r="I186" i="10"/>
  <c r="D186" i="10"/>
  <c r="E186" i="10"/>
  <c r="F186" i="10"/>
  <c r="D182" i="10"/>
  <c r="I182" i="10"/>
  <c r="E182" i="10"/>
  <c r="F182" i="10"/>
  <c r="I178" i="10"/>
  <c r="D178" i="10"/>
  <c r="F178" i="10"/>
  <c r="E178" i="10"/>
  <c r="I174" i="10"/>
  <c r="D174" i="10"/>
  <c r="E174" i="10"/>
  <c r="F174" i="10"/>
  <c r="D170" i="10"/>
  <c r="I170" i="10"/>
  <c r="F170" i="10"/>
  <c r="E170" i="10"/>
  <c r="I166" i="10"/>
  <c r="D166" i="10"/>
  <c r="F166" i="10"/>
  <c r="E166" i="10"/>
  <c r="I162" i="10"/>
  <c r="D162" i="10"/>
  <c r="E162" i="10"/>
  <c r="F162" i="10"/>
  <c r="I158" i="10"/>
  <c r="D158" i="10"/>
  <c r="E158" i="10"/>
  <c r="F158" i="10"/>
  <c r="I154" i="10"/>
  <c r="D154" i="10"/>
  <c r="E154" i="10"/>
  <c r="F154" i="10"/>
  <c r="I150" i="10"/>
  <c r="D150" i="10"/>
  <c r="E150" i="10"/>
  <c r="F150" i="10"/>
  <c r="D146" i="10"/>
  <c r="I146" i="10"/>
  <c r="E146" i="10"/>
  <c r="F146" i="10"/>
  <c r="I142" i="10"/>
  <c r="D142" i="10"/>
  <c r="E142" i="10"/>
  <c r="F142" i="10"/>
  <c r="I138" i="10"/>
  <c r="D138" i="10"/>
  <c r="E138" i="10"/>
  <c r="F138" i="10"/>
  <c r="D134" i="10"/>
  <c r="I134" i="10"/>
  <c r="E134" i="10"/>
  <c r="I130" i="10"/>
  <c r="D130" i="10"/>
  <c r="E130" i="10"/>
  <c r="F130" i="10"/>
  <c r="I126" i="10"/>
  <c r="D126" i="10"/>
  <c r="E126" i="10"/>
  <c r="F126" i="10"/>
  <c r="D122" i="10"/>
  <c r="I122" i="10"/>
  <c r="E122" i="10"/>
  <c r="F122" i="10"/>
  <c r="I118" i="10"/>
  <c r="D118" i="10"/>
  <c r="E118" i="10"/>
  <c r="F118" i="10"/>
  <c r="I114" i="10"/>
  <c r="D114" i="10"/>
  <c r="E114" i="10"/>
  <c r="F114" i="10"/>
  <c r="I110" i="10"/>
  <c r="D110" i="10"/>
  <c r="E110" i="10"/>
  <c r="F110" i="10"/>
  <c r="I106" i="10"/>
  <c r="D106" i="10"/>
  <c r="E106" i="10"/>
  <c r="F106" i="10"/>
  <c r="I102" i="10"/>
  <c r="D102" i="10"/>
  <c r="E102" i="10"/>
  <c r="F102" i="10"/>
  <c r="D98" i="10"/>
  <c r="I98" i="10"/>
  <c r="E98" i="10"/>
  <c r="F98" i="10"/>
  <c r="I94" i="10"/>
  <c r="D94" i="10"/>
  <c r="E94" i="10"/>
  <c r="F94" i="10"/>
  <c r="I90" i="10"/>
  <c r="D90" i="10"/>
  <c r="E90" i="10"/>
  <c r="F90" i="10"/>
  <c r="D86" i="10"/>
  <c r="I86" i="10"/>
  <c r="E86" i="10"/>
  <c r="F86" i="10"/>
  <c r="I82" i="10"/>
  <c r="D82" i="10"/>
  <c r="E82" i="10"/>
  <c r="F82" i="10"/>
  <c r="I78" i="10"/>
  <c r="E78" i="10"/>
  <c r="F78" i="10"/>
  <c r="D78" i="10"/>
  <c r="D74" i="10"/>
  <c r="I74" i="10"/>
  <c r="F74" i="10"/>
  <c r="E74" i="10"/>
  <c r="I70" i="10"/>
  <c r="D70" i="10"/>
  <c r="E70" i="10"/>
  <c r="F70" i="10"/>
  <c r="I66" i="10"/>
  <c r="D66" i="10"/>
  <c r="E66" i="10"/>
  <c r="F66" i="10"/>
  <c r="I62" i="10"/>
  <c r="D62" i="10"/>
  <c r="E62" i="10"/>
  <c r="F62" i="10"/>
  <c r="I58" i="10"/>
  <c r="D58" i="10"/>
  <c r="E58" i="10"/>
  <c r="F58" i="10"/>
  <c r="I54" i="10"/>
  <c r="D54" i="10"/>
  <c r="E54" i="10"/>
  <c r="F54" i="10"/>
  <c r="D50" i="10"/>
  <c r="I50" i="10"/>
  <c r="E50" i="10"/>
  <c r="F50" i="10"/>
  <c r="I46" i="10"/>
  <c r="D46" i="10"/>
  <c r="E46" i="10"/>
  <c r="F46" i="10"/>
  <c r="I42" i="10"/>
  <c r="D42" i="10"/>
  <c r="E42" i="10"/>
  <c r="F42" i="10"/>
  <c r="D38" i="10"/>
  <c r="I38" i="10"/>
  <c r="E38" i="10"/>
  <c r="F38" i="10"/>
  <c r="I34" i="10"/>
  <c r="D34" i="10"/>
  <c r="E34" i="10"/>
  <c r="F34" i="10"/>
  <c r="I30" i="10"/>
  <c r="D30" i="10"/>
  <c r="E30" i="10"/>
  <c r="F30" i="10"/>
  <c r="D26" i="10"/>
  <c r="I26" i="10"/>
  <c r="E26" i="10"/>
  <c r="F26" i="10"/>
  <c r="I22" i="10"/>
  <c r="D22" i="10"/>
  <c r="E22" i="10"/>
  <c r="F22" i="10"/>
  <c r="I18" i="10"/>
  <c r="D18" i="10"/>
  <c r="E18" i="10"/>
  <c r="F18" i="10"/>
  <c r="I14" i="10"/>
  <c r="D14" i="10"/>
  <c r="E14" i="10"/>
  <c r="F14" i="10"/>
  <c r="I10" i="10"/>
  <c r="D10" i="10"/>
  <c r="E10" i="10"/>
  <c r="F10" i="10"/>
  <c r="I6" i="10"/>
  <c r="D6" i="10"/>
  <c r="E6" i="10"/>
  <c r="F6" i="10"/>
  <c r="E499" i="10"/>
  <c r="E457" i="10"/>
  <c r="E108" i="11"/>
  <c r="E88" i="11"/>
  <c r="E44" i="11"/>
  <c r="E24" i="11"/>
  <c r="E56" i="11"/>
  <c r="E389" i="11"/>
  <c r="F79" i="11"/>
  <c r="F404" i="11"/>
  <c r="E981" i="11"/>
  <c r="D622" i="11"/>
  <c r="E405" i="11"/>
  <c r="E55" i="11"/>
  <c r="D590" i="11"/>
  <c r="F244" i="11"/>
  <c r="F180" i="11"/>
  <c r="F116" i="11"/>
  <c r="E76" i="11"/>
  <c r="F52" i="11"/>
  <c r="D686" i="11"/>
  <c r="D558" i="11"/>
  <c r="E638" i="11"/>
  <c r="E414" i="11"/>
  <c r="E206" i="11"/>
  <c r="D654" i="11"/>
  <c r="D477" i="11"/>
  <c r="E1237" i="11"/>
  <c r="E557" i="11"/>
  <c r="E413" i="11"/>
  <c r="D413" i="11"/>
  <c r="D385" i="11"/>
  <c r="I385" i="11"/>
  <c r="E365" i="11"/>
  <c r="D365" i="11"/>
  <c r="E301" i="11"/>
  <c r="D301" i="11"/>
  <c r="E221" i="11"/>
  <c r="D221" i="11"/>
  <c r="D773" i="11"/>
  <c r="E773" i="11"/>
  <c r="D765" i="11"/>
  <c r="E765" i="11"/>
  <c r="D757" i="11"/>
  <c r="E757" i="11"/>
  <c r="I753" i="11"/>
  <c r="F753" i="11"/>
  <c r="I749" i="11"/>
  <c r="F749" i="11"/>
  <c r="D741" i="11"/>
  <c r="E741" i="11"/>
  <c r="D733" i="11"/>
  <c r="E733" i="11"/>
  <c r="D725" i="11"/>
  <c r="E725" i="11"/>
  <c r="D709" i="11"/>
  <c r="E709" i="11"/>
  <c r="D701" i="11"/>
  <c r="E701" i="11"/>
  <c r="D693" i="11"/>
  <c r="E693" i="11"/>
  <c r="I689" i="11"/>
  <c r="F689" i="11"/>
  <c r="I685" i="11"/>
  <c r="F685" i="11"/>
  <c r="D677" i="11"/>
  <c r="E677" i="11"/>
  <c r="D669" i="11"/>
  <c r="E669" i="11"/>
  <c r="D653" i="11"/>
  <c r="E653" i="11"/>
  <c r="D645" i="11"/>
  <c r="E645" i="11"/>
  <c r="F641" i="11"/>
  <c r="I641" i="11"/>
  <c r="D637" i="11"/>
  <c r="E637" i="11"/>
  <c r="D629" i="11"/>
  <c r="E629" i="11"/>
  <c r="D613" i="11"/>
  <c r="E613" i="11"/>
  <c r="D605" i="11"/>
  <c r="E605" i="11"/>
  <c r="D589" i="11"/>
  <c r="E589" i="11"/>
  <c r="D581" i="11"/>
  <c r="E581" i="11"/>
  <c r="D573" i="11"/>
  <c r="E573" i="11"/>
  <c r="D565" i="11"/>
  <c r="E565" i="11"/>
  <c r="D549" i="11"/>
  <c r="E549" i="11"/>
  <c r="D509" i="11"/>
  <c r="E509" i="11"/>
  <c r="D445" i="11"/>
  <c r="E445" i="11"/>
  <c r="E382" i="11"/>
  <c r="E366" i="11"/>
  <c r="D366" i="11"/>
  <c r="E350" i="11"/>
  <c r="E318" i="11"/>
  <c r="E302" i="11"/>
  <c r="D302" i="11"/>
  <c r="A13" i="12" s="1"/>
  <c r="B3" i="14" s="1"/>
  <c r="A3" i="14" s="1"/>
  <c r="E286" i="11"/>
  <c r="E254" i="11"/>
  <c r="E238" i="11"/>
  <c r="D238" i="11"/>
  <c r="E222" i="11"/>
  <c r="E190" i="11"/>
  <c r="D174" i="11"/>
  <c r="E174" i="11"/>
  <c r="E158" i="11"/>
  <c r="F148" i="11"/>
  <c r="E126" i="11"/>
  <c r="E110" i="11"/>
  <c r="D98" i="11"/>
  <c r="E98" i="11"/>
  <c r="F84" i="11"/>
  <c r="E66" i="11"/>
  <c r="E46" i="11"/>
  <c r="D46" i="11"/>
  <c r="D34" i="11"/>
  <c r="E34" i="11"/>
  <c r="F20" i="11"/>
  <c r="D541" i="11"/>
  <c r="D461" i="11"/>
  <c r="D285" i="11"/>
  <c r="E717" i="11"/>
  <c r="E621" i="11"/>
  <c r="E270" i="11"/>
  <c r="E189" i="11"/>
  <c r="D397" i="11"/>
  <c r="E397" i="11"/>
  <c r="E237" i="11"/>
  <c r="D237" i="11"/>
  <c r="E205" i="11"/>
  <c r="D205" i="11"/>
  <c r="E157" i="11"/>
  <c r="D157" i="11"/>
  <c r="E381" i="11"/>
  <c r="E125" i="11"/>
  <c r="D526" i="11"/>
  <c r="E526" i="11"/>
  <c r="E494" i="11"/>
  <c r="D494" i="11"/>
  <c r="D462" i="11"/>
  <c r="E462" i="11"/>
  <c r="E430" i="11"/>
  <c r="D430" i="11"/>
  <c r="F335" i="11"/>
  <c r="F271" i="11"/>
  <c r="F207" i="11"/>
  <c r="F143" i="11"/>
  <c r="F15" i="11"/>
  <c r="D670" i="11"/>
  <c r="D606" i="11"/>
  <c r="D574" i="11"/>
  <c r="D525" i="11"/>
  <c r="D349" i="11"/>
  <c r="D269" i="11"/>
  <c r="D110" i="11"/>
  <c r="E1109" i="11"/>
  <c r="E685" i="11"/>
  <c r="E597" i="11"/>
  <c r="E429" i="11"/>
  <c r="E334" i="11"/>
  <c r="E253" i="11"/>
  <c r="I769" i="11"/>
  <c r="D141" i="11"/>
  <c r="E141" i="11"/>
  <c r="F372" i="11"/>
  <c r="F308" i="11"/>
  <c r="E12" i="11"/>
  <c r="D333" i="11"/>
  <c r="D173" i="11"/>
  <c r="E661" i="11"/>
  <c r="E493" i="11"/>
  <c r="E317" i="11"/>
  <c r="E142" i="11"/>
  <c r="I513" i="11"/>
  <c r="F1324" i="11"/>
  <c r="I1324" i="11"/>
  <c r="E1324" i="11"/>
  <c r="D1324" i="11"/>
  <c r="I1320" i="11"/>
  <c r="F1320" i="11"/>
  <c r="E1320" i="11"/>
  <c r="D1320" i="11"/>
  <c r="I1312" i="11"/>
  <c r="F1312" i="11"/>
  <c r="E1312" i="11"/>
  <c r="D1312" i="11"/>
  <c r="I1308" i="11"/>
  <c r="F1308" i="11"/>
  <c r="E1308" i="11"/>
  <c r="D1308" i="11"/>
  <c r="I1296" i="11"/>
  <c r="F1296" i="11"/>
  <c r="E1296" i="11"/>
  <c r="D1296" i="11"/>
  <c r="F1292" i="11"/>
  <c r="E1292" i="11"/>
  <c r="D1292" i="11"/>
  <c r="I1292" i="11"/>
  <c r="I1288" i="11"/>
  <c r="F1288" i="11"/>
  <c r="E1288" i="11"/>
  <c r="D1288" i="11"/>
  <c r="I1284" i="11"/>
  <c r="F1284" i="11"/>
  <c r="E1284" i="11"/>
  <c r="D1284" i="11"/>
  <c r="I1280" i="11"/>
  <c r="F1280" i="11"/>
  <c r="E1280" i="11"/>
  <c r="D1280" i="11"/>
  <c r="I1276" i="11"/>
  <c r="F1276" i="11"/>
  <c r="E1276" i="11"/>
  <c r="D1276" i="11"/>
  <c r="I1264" i="11"/>
  <c r="F1264" i="11"/>
  <c r="E1264" i="11"/>
  <c r="D1264" i="11"/>
  <c r="I1260" i="11"/>
  <c r="F1260" i="11"/>
  <c r="E1260" i="11"/>
  <c r="D1260" i="11"/>
  <c r="I1256" i="11"/>
  <c r="F1256" i="11"/>
  <c r="E1256" i="11"/>
  <c r="D1256" i="11"/>
  <c r="I1240" i="11"/>
  <c r="F1240" i="11"/>
  <c r="E1240" i="11"/>
  <c r="D1240" i="11"/>
  <c r="F1236" i="11"/>
  <c r="E1236" i="11"/>
  <c r="D1236" i="11"/>
  <c r="I1236" i="11"/>
  <c r="I1232" i="11"/>
  <c r="F1232" i="11"/>
  <c r="E1232" i="11"/>
  <c r="D1232" i="11"/>
  <c r="I1224" i="11"/>
  <c r="F1224" i="11"/>
  <c r="E1224" i="11"/>
  <c r="D1224" i="11"/>
  <c r="I1208" i="11"/>
  <c r="F1208" i="11"/>
  <c r="E1208" i="11"/>
  <c r="D1208" i="11"/>
  <c r="F1204" i="11"/>
  <c r="E1204" i="11"/>
  <c r="I1204" i="11"/>
  <c r="D1204" i="11"/>
  <c r="I1200" i="11"/>
  <c r="F1200" i="11"/>
  <c r="E1200" i="11"/>
  <c r="D1200" i="11"/>
  <c r="I1196" i="11"/>
  <c r="F1196" i="11"/>
  <c r="E1196" i="11"/>
  <c r="D1196" i="11"/>
  <c r="I1192" i="11"/>
  <c r="F1192" i="11"/>
  <c r="E1192" i="11"/>
  <c r="D1192" i="11"/>
  <c r="I1176" i="11"/>
  <c r="F1176" i="11"/>
  <c r="E1176" i="11"/>
  <c r="D1176" i="11"/>
  <c r="F1172" i="11"/>
  <c r="E1172" i="11"/>
  <c r="D1172" i="11"/>
  <c r="I1172" i="11"/>
  <c r="I1168" i="11"/>
  <c r="F1168" i="11"/>
  <c r="E1168" i="11"/>
  <c r="D1168" i="11"/>
  <c r="I1164" i="11"/>
  <c r="F1164" i="11"/>
  <c r="E1164" i="11"/>
  <c r="D1164" i="11"/>
  <c r="I1160" i="11"/>
  <c r="F1160" i="11"/>
  <c r="E1160" i="11"/>
  <c r="D1160" i="11"/>
  <c r="F1156" i="11"/>
  <c r="I1156" i="11"/>
  <c r="E1156" i="11"/>
  <c r="D1156" i="11"/>
  <c r="I1152" i="11"/>
  <c r="F1152" i="11"/>
  <c r="E1152" i="11"/>
  <c r="D1152" i="11"/>
  <c r="I1148" i="11"/>
  <c r="F1148" i="11"/>
  <c r="E1148" i="11"/>
  <c r="D1148" i="11"/>
  <c r="I1144" i="11"/>
  <c r="F1144" i="11"/>
  <c r="E1144" i="11"/>
  <c r="D1144" i="11"/>
  <c r="F1140" i="11"/>
  <c r="E1140" i="11"/>
  <c r="I1140" i="11"/>
  <c r="D1140" i="11"/>
  <c r="I1136" i="11"/>
  <c r="F1136" i="11"/>
  <c r="E1136" i="11"/>
  <c r="D1136" i="11"/>
  <c r="I1132" i="11"/>
  <c r="F1132" i="11"/>
  <c r="E1132" i="11"/>
  <c r="D1132" i="11"/>
  <c r="I1128" i="11"/>
  <c r="F1128" i="11"/>
  <c r="E1128" i="11"/>
  <c r="D1128" i="11"/>
  <c r="F1124" i="11"/>
  <c r="I1124" i="11"/>
  <c r="E1124" i="11"/>
  <c r="D1124" i="11"/>
  <c r="I1120" i="11"/>
  <c r="F1120" i="11"/>
  <c r="E1120" i="11"/>
  <c r="D1120" i="11"/>
  <c r="I1116" i="11"/>
  <c r="F1116" i="11"/>
  <c r="E1116" i="11"/>
  <c r="D1116" i="11"/>
  <c r="I1112" i="11"/>
  <c r="F1112" i="11"/>
  <c r="E1112" i="11"/>
  <c r="D1112" i="11"/>
  <c r="F1108" i="11"/>
  <c r="E1108" i="11"/>
  <c r="D1108" i="11"/>
  <c r="I1108" i="11"/>
  <c r="I1104" i="11"/>
  <c r="F1104" i="11"/>
  <c r="E1104" i="11"/>
  <c r="D1104" i="11"/>
  <c r="I1100" i="11"/>
  <c r="F1100" i="11"/>
  <c r="E1100" i="11"/>
  <c r="D1100" i="11"/>
  <c r="F1076" i="11"/>
  <c r="E1076" i="11"/>
  <c r="I1076" i="11"/>
  <c r="D1076" i="11"/>
  <c r="I1068" i="11"/>
  <c r="F1068" i="11"/>
  <c r="E1068" i="11"/>
  <c r="D1068" i="11"/>
  <c r="F1060" i="11"/>
  <c r="I1060" i="11"/>
  <c r="E1060" i="11"/>
  <c r="D1060" i="11"/>
  <c r="I1056" i="11"/>
  <c r="F1056" i="11"/>
  <c r="E1056" i="11"/>
  <c r="D1056" i="11"/>
  <c r="I1048" i="11"/>
  <c r="F1048" i="11"/>
  <c r="E1048" i="11"/>
  <c r="D1048" i="11"/>
  <c r="I1036" i="11"/>
  <c r="F1036" i="11"/>
  <c r="E1036" i="11"/>
  <c r="D1036" i="11"/>
  <c r="I1024" i="11"/>
  <c r="F1024" i="11"/>
  <c r="E1024" i="11"/>
  <c r="D1024" i="11"/>
  <c r="I1016" i="11"/>
  <c r="F1016" i="11"/>
  <c r="E1016" i="11"/>
  <c r="D1016" i="11"/>
  <c r="I1004" i="11"/>
  <c r="F1004" i="11"/>
  <c r="E1004" i="11"/>
  <c r="D1004" i="11"/>
  <c r="F996" i="11"/>
  <c r="I996" i="11"/>
  <c r="E996" i="11"/>
  <c r="D996" i="11"/>
  <c r="I988" i="11"/>
  <c r="F988" i="11"/>
  <c r="E988" i="11"/>
  <c r="D988" i="11"/>
  <c r="I984" i="11"/>
  <c r="F984" i="11"/>
  <c r="E984" i="11"/>
  <c r="D984" i="11"/>
  <c r="F980" i="11"/>
  <c r="E980" i="11"/>
  <c r="D980" i="11"/>
  <c r="I980" i="11"/>
  <c r="I976" i="11"/>
  <c r="F976" i="11"/>
  <c r="E976" i="11"/>
  <c r="D976" i="11"/>
  <c r="I968" i="11"/>
  <c r="F968" i="11"/>
  <c r="E968" i="11"/>
  <c r="D968" i="11"/>
  <c r="I960" i="11"/>
  <c r="F960" i="11"/>
  <c r="E960" i="11"/>
  <c r="D960" i="11"/>
  <c r="I956" i="11"/>
  <c r="F956" i="11"/>
  <c r="E956" i="11"/>
  <c r="D956" i="11"/>
  <c r="I952" i="11"/>
  <c r="F952" i="11"/>
  <c r="E952" i="11"/>
  <c r="D952" i="11"/>
  <c r="F948" i="11"/>
  <c r="E948" i="11"/>
  <c r="I948" i="11"/>
  <c r="D948" i="11"/>
  <c r="I944" i="11"/>
  <c r="F944" i="11"/>
  <c r="E944" i="11"/>
  <c r="D944" i="11"/>
  <c r="I940" i="11"/>
  <c r="F940" i="11"/>
  <c r="E940" i="11"/>
  <c r="D940" i="11"/>
  <c r="I936" i="11"/>
  <c r="F936" i="11"/>
  <c r="E936" i="11"/>
  <c r="D936" i="11"/>
  <c r="I932" i="11"/>
  <c r="F932" i="11"/>
  <c r="E932" i="11"/>
  <c r="D932" i="11"/>
  <c r="F928" i="11"/>
  <c r="I928" i="11"/>
  <c r="E928" i="11"/>
  <c r="D928" i="11"/>
  <c r="I924" i="11"/>
  <c r="F924" i="11"/>
  <c r="E924" i="11"/>
  <c r="D924" i="11"/>
  <c r="I920" i="11"/>
  <c r="F920" i="11"/>
  <c r="E920" i="11"/>
  <c r="D920" i="11"/>
  <c r="I916" i="11"/>
  <c r="F916" i="11"/>
  <c r="E916" i="11"/>
  <c r="D916" i="11"/>
  <c r="I912" i="11"/>
  <c r="F912" i="11"/>
  <c r="E912" i="11"/>
  <c r="D912" i="11"/>
  <c r="I908" i="11"/>
  <c r="F908" i="11"/>
  <c r="E908" i="11"/>
  <c r="D908" i="11"/>
  <c r="I904" i="11"/>
  <c r="F904" i="11"/>
  <c r="E904" i="11"/>
  <c r="D904" i="11"/>
  <c r="I900" i="11"/>
  <c r="F900" i="11"/>
  <c r="E900" i="11"/>
  <c r="D900" i="11"/>
  <c r="F896" i="11"/>
  <c r="E896" i="11"/>
  <c r="D896" i="11"/>
  <c r="I896" i="11"/>
  <c r="I892" i="11"/>
  <c r="F892" i="11"/>
  <c r="E892" i="11"/>
  <c r="D892" i="11"/>
  <c r="I888" i="11"/>
  <c r="F888" i="11"/>
  <c r="E888" i="11"/>
  <c r="D888" i="11"/>
  <c r="I884" i="11"/>
  <c r="F884" i="11"/>
  <c r="E884" i="11"/>
  <c r="D884" i="11"/>
  <c r="I880" i="11"/>
  <c r="F880" i="11"/>
  <c r="E880" i="11"/>
  <c r="D880" i="11"/>
  <c r="I876" i="11"/>
  <c r="F876" i="11"/>
  <c r="E876" i="11"/>
  <c r="D876" i="11"/>
  <c r="I872" i="11"/>
  <c r="F872" i="11"/>
  <c r="E872" i="11"/>
  <c r="D872" i="11"/>
  <c r="I868" i="11"/>
  <c r="F868" i="11"/>
  <c r="E868" i="11"/>
  <c r="D868" i="11"/>
  <c r="F864" i="11"/>
  <c r="I864" i="11"/>
  <c r="E864" i="11"/>
  <c r="D864" i="11"/>
  <c r="I860" i="11"/>
  <c r="F860" i="11"/>
  <c r="E860" i="11"/>
  <c r="D860" i="11"/>
  <c r="I856" i="11"/>
  <c r="F856" i="11"/>
  <c r="E856" i="11"/>
  <c r="D856" i="11"/>
  <c r="I852" i="11"/>
  <c r="F852" i="11"/>
  <c r="E852" i="11"/>
  <c r="D852" i="11"/>
  <c r="I848" i="11"/>
  <c r="F848" i="11"/>
  <c r="E848" i="11"/>
  <c r="D848" i="11"/>
  <c r="I844" i="11"/>
  <c r="F844" i="11"/>
  <c r="E844" i="11"/>
  <c r="D844" i="11"/>
  <c r="I840" i="11"/>
  <c r="F840" i="11"/>
  <c r="E840" i="11"/>
  <c r="D840" i="11"/>
  <c r="I836" i="11"/>
  <c r="F836" i="11"/>
  <c r="E836" i="11"/>
  <c r="D836" i="11"/>
  <c r="F832" i="11"/>
  <c r="E832" i="11"/>
  <c r="I832" i="11"/>
  <c r="D832" i="11"/>
  <c r="I828" i="11"/>
  <c r="F828" i="11"/>
  <c r="E828" i="11"/>
  <c r="D828" i="11"/>
  <c r="I824" i="11"/>
  <c r="F824" i="11"/>
  <c r="E824" i="11"/>
  <c r="D824" i="11"/>
  <c r="I820" i="11"/>
  <c r="F820" i="11"/>
  <c r="E820" i="11"/>
  <c r="D820" i="11"/>
  <c r="I816" i="11"/>
  <c r="F816" i="11"/>
  <c r="E816" i="11"/>
  <c r="D816" i="11"/>
  <c r="I812" i="11"/>
  <c r="F812" i="11"/>
  <c r="E812" i="11"/>
  <c r="D812" i="11"/>
  <c r="I808" i="11"/>
  <c r="F808" i="11"/>
  <c r="E808" i="11"/>
  <c r="D808" i="11"/>
  <c r="I804" i="11"/>
  <c r="F804" i="11"/>
  <c r="E804" i="11"/>
  <c r="D804" i="11"/>
  <c r="I1499" i="11"/>
  <c r="F1499" i="11"/>
  <c r="E1499" i="11"/>
  <c r="I1495" i="11"/>
  <c r="F1495" i="11"/>
  <c r="E1495" i="11"/>
  <c r="D1495" i="11"/>
  <c r="I1491" i="11"/>
  <c r="F1491" i="11"/>
  <c r="E1491" i="11"/>
  <c r="I1487" i="11"/>
  <c r="F1487" i="11"/>
  <c r="E1487" i="11"/>
  <c r="D1487" i="11"/>
  <c r="I1479" i="11"/>
  <c r="E1479" i="11"/>
  <c r="D1479" i="11"/>
  <c r="F1479" i="11"/>
  <c r="I1471" i="11"/>
  <c r="F1471" i="11"/>
  <c r="D1471" i="11"/>
  <c r="E1471" i="11"/>
  <c r="I1467" i="11"/>
  <c r="F1467" i="11"/>
  <c r="E1467" i="11"/>
  <c r="F1459" i="11"/>
  <c r="E1459" i="11"/>
  <c r="I1459" i="11"/>
  <c r="I1455" i="11"/>
  <c r="F1455" i="11"/>
  <c r="E1455" i="11"/>
  <c r="D1455" i="11"/>
  <c r="F1443" i="11"/>
  <c r="I1443" i="11"/>
  <c r="I1439" i="11"/>
  <c r="F1439" i="11"/>
  <c r="D1439" i="11"/>
  <c r="E1439" i="11"/>
  <c r="I1431" i="11"/>
  <c r="F1431" i="11"/>
  <c r="E1431" i="11"/>
  <c r="D1431" i="11"/>
  <c r="I1423" i="11"/>
  <c r="F1423" i="11"/>
  <c r="E1423" i="11"/>
  <c r="D1423" i="11"/>
  <c r="I1415" i="11"/>
  <c r="F1415" i="11"/>
  <c r="E1415" i="11"/>
  <c r="D1415" i="11"/>
  <c r="F1411" i="11"/>
  <c r="I1411" i="11"/>
  <c r="I1407" i="11"/>
  <c r="F1407" i="11"/>
  <c r="D1407" i="11"/>
  <c r="E1407" i="11"/>
  <c r="I1391" i="11"/>
  <c r="F1391" i="11"/>
  <c r="E1391" i="11"/>
  <c r="D1391" i="11"/>
  <c r="F1387" i="11"/>
  <c r="I1387" i="11"/>
  <c r="E1387" i="11"/>
  <c r="I1383" i="11"/>
  <c r="F1383" i="11"/>
  <c r="E1383" i="11"/>
  <c r="D1383" i="11"/>
  <c r="F1379" i="11"/>
  <c r="I1379" i="11"/>
  <c r="F1371" i="11"/>
  <c r="I1371" i="11"/>
  <c r="E1371" i="11"/>
  <c r="I1367" i="11"/>
  <c r="F1367" i="11"/>
  <c r="E1367" i="11"/>
  <c r="D1367" i="11"/>
  <c r="I1359" i="11"/>
  <c r="F1359" i="11"/>
  <c r="E1359" i="11"/>
  <c r="D1359" i="11"/>
  <c r="I1351" i="11"/>
  <c r="F1351" i="11"/>
  <c r="E1351" i="11"/>
  <c r="D1351" i="11"/>
  <c r="F1347" i="11"/>
  <c r="E1347" i="11"/>
  <c r="I1347" i="11"/>
  <c r="F1339" i="11"/>
  <c r="I1339" i="11"/>
  <c r="E1339" i="11"/>
  <c r="I1335" i="11"/>
  <c r="F1335" i="11"/>
  <c r="E1335" i="11"/>
  <c r="D1335" i="11"/>
  <c r="I1327" i="11"/>
  <c r="F1327" i="11"/>
  <c r="E1327" i="11"/>
  <c r="D1327" i="11"/>
  <c r="I1311" i="11"/>
  <c r="F1311" i="11"/>
  <c r="E1311" i="11"/>
  <c r="D1311" i="11"/>
  <c r="I1303" i="11"/>
  <c r="F1303" i="11"/>
  <c r="E1303" i="11"/>
  <c r="D1303" i="11"/>
  <c r="I1299" i="11"/>
  <c r="F1299" i="11"/>
  <c r="E1299" i="11"/>
  <c r="I1287" i="11"/>
  <c r="F1287" i="11"/>
  <c r="E1287" i="11"/>
  <c r="D1287" i="11"/>
  <c r="I1279" i="11"/>
  <c r="F1279" i="11"/>
  <c r="E1279" i="11"/>
  <c r="D1279" i="11"/>
  <c r="I1275" i="11"/>
  <c r="F1275" i="11"/>
  <c r="E1275" i="11"/>
  <c r="I1267" i="11"/>
  <c r="F1267" i="11"/>
  <c r="E1267" i="11"/>
  <c r="I1259" i="11"/>
  <c r="F1259" i="11"/>
  <c r="E1259" i="11"/>
  <c r="I1255" i="11"/>
  <c r="F1255" i="11"/>
  <c r="E1255" i="11"/>
  <c r="D1255" i="11"/>
  <c r="I1247" i="11"/>
  <c r="F1247" i="11"/>
  <c r="E1247" i="11"/>
  <c r="D1247" i="11"/>
  <c r="I1239" i="11"/>
  <c r="F1239" i="11"/>
  <c r="E1239" i="11"/>
  <c r="D1239" i="11"/>
  <c r="I1235" i="11"/>
  <c r="F1235" i="11"/>
  <c r="E1235" i="11"/>
  <c r="I1231" i="11"/>
  <c r="F1231" i="11"/>
  <c r="E1231" i="11"/>
  <c r="D1231" i="11"/>
  <c r="I1227" i="11"/>
  <c r="F1227" i="11"/>
  <c r="E1227" i="11"/>
  <c r="I1223" i="11"/>
  <c r="F1223" i="11"/>
  <c r="E1223" i="11"/>
  <c r="D1223" i="11"/>
  <c r="I1215" i="11"/>
  <c r="F1215" i="11"/>
  <c r="E1215" i="11"/>
  <c r="D1215" i="11"/>
  <c r="I1207" i="11"/>
  <c r="F1207" i="11"/>
  <c r="E1207" i="11"/>
  <c r="D1207" i="11"/>
  <c r="I1203" i="11"/>
  <c r="F1203" i="11"/>
  <c r="E1203" i="11"/>
  <c r="D1203" i="11"/>
  <c r="I1199" i="11"/>
  <c r="F1199" i="11"/>
  <c r="E1199" i="11"/>
  <c r="D1199" i="11"/>
  <c r="I1191" i="11"/>
  <c r="F1191" i="11"/>
  <c r="E1191" i="11"/>
  <c r="D1191" i="11"/>
  <c r="I1187" i="11"/>
  <c r="F1187" i="11"/>
  <c r="E1187" i="11"/>
  <c r="D1187" i="11"/>
  <c r="I1167" i="11"/>
  <c r="F1167" i="11"/>
  <c r="E1167" i="11"/>
  <c r="D1167" i="11"/>
  <c r="I1147" i="11"/>
  <c r="F1147" i="11"/>
  <c r="E1147" i="11"/>
  <c r="D1147" i="11"/>
  <c r="I1143" i="11"/>
  <c r="F1143" i="11"/>
  <c r="E1143" i="11"/>
  <c r="D1143" i="11"/>
  <c r="I1139" i="11"/>
  <c r="F1139" i="11"/>
  <c r="E1139" i="11"/>
  <c r="D1139" i="11"/>
  <c r="I1131" i="11"/>
  <c r="F1131" i="11"/>
  <c r="E1131" i="11"/>
  <c r="D1131" i="11"/>
  <c r="I1127" i="11"/>
  <c r="F1127" i="11"/>
  <c r="E1127" i="11"/>
  <c r="D1127" i="11"/>
  <c r="I1123" i="11"/>
  <c r="F1123" i="11"/>
  <c r="E1123" i="11"/>
  <c r="D1123" i="11"/>
  <c r="I1115" i="11"/>
  <c r="F1115" i="11"/>
  <c r="E1115" i="11"/>
  <c r="D1115" i="11"/>
  <c r="I1107" i="11"/>
  <c r="F1107" i="11"/>
  <c r="E1107" i="11"/>
  <c r="D1107" i="11"/>
  <c r="I1103" i="11"/>
  <c r="F1103" i="11"/>
  <c r="E1103" i="11"/>
  <c r="D1103" i="11"/>
  <c r="I1095" i="11"/>
  <c r="F1095" i="11"/>
  <c r="E1095" i="11"/>
  <c r="D1095" i="11"/>
  <c r="I1087" i="11"/>
  <c r="F1087" i="11"/>
  <c r="E1087" i="11"/>
  <c r="D1087" i="11"/>
  <c r="I1083" i="11"/>
  <c r="F1083" i="11"/>
  <c r="E1083" i="11"/>
  <c r="D1083" i="11"/>
  <c r="I1071" i="11"/>
  <c r="F1071" i="11"/>
  <c r="E1071" i="11"/>
  <c r="D1071" i="11"/>
  <c r="I1063" i="11"/>
  <c r="F1063" i="11"/>
  <c r="E1063" i="11"/>
  <c r="D1063" i="11"/>
  <c r="I1059" i="11"/>
  <c r="F1059" i="11"/>
  <c r="E1059" i="11"/>
  <c r="D1059" i="11"/>
  <c r="I1051" i="11"/>
  <c r="F1051" i="11"/>
  <c r="E1051" i="11"/>
  <c r="D1051" i="11"/>
  <c r="I1043" i="11"/>
  <c r="F1043" i="11"/>
  <c r="E1043" i="11"/>
  <c r="D1043" i="11"/>
  <c r="I1039" i="11"/>
  <c r="F1039" i="11"/>
  <c r="E1039" i="11"/>
  <c r="D1039" i="11"/>
  <c r="I1031" i="11"/>
  <c r="F1031" i="11"/>
  <c r="E1031" i="11"/>
  <c r="D1031" i="11"/>
  <c r="I991" i="11"/>
  <c r="F991" i="11"/>
  <c r="E991" i="11"/>
  <c r="D991" i="11"/>
  <c r="I983" i="11"/>
  <c r="F983" i="11"/>
  <c r="E983" i="11"/>
  <c r="D983" i="11"/>
  <c r="I979" i="11"/>
  <c r="F979" i="11"/>
  <c r="E979" i="11"/>
  <c r="D979" i="11"/>
  <c r="I963" i="11"/>
  <c r="F963" i="11"/>
  <c r="E963" i="11"/>
  <c r="D963" i="11"/>
  <c r="I951" i="11"/>
  <c r="F951" i="11"/>
  <c r="E951" i="11"/>
  <c r="D951" i="11"/>
  <c r="I947" i="11"/>
  <c r="F947" i="11"/>
  <c r="E947" i="11"/>
  <c r="D947" i="11"/>
  <c r="I935" i="11"/>
  <c r="F935" i="11"/>
  <c r="E935" i="11"/>
  <c r="D935" i="11"/>
  <c r="I919" i="11"/>
  <c r="F919" i="11"/>
  <c r="E919" i="11"/>
  <c r="D919" i="11"/>
  <c r="I899" i="11"/>
  <c r="F899" i="11"/>
  <c r="E899" i="11"/>
  <c r="D899" i="11"/>
  <c r="I891" i="11"/>
  <c r="F891" i="11"/>
  <c r="E891" i="11"/>
  <c r="D891" i="11"/>
  <c r="I883" i="11"/>
  <c r="F883" i="11"/>
  <c r="E883" i="11"/>
  <c r="D883" i="11"/>
  <c r="I871" i="11"/>
  <c r="F871" i="11"/>
  <c r="E871" i="11"/>
  <c r="D871" i="11"/>
  <c r="I863" i="11"/>
  <c r="F863" i="11"/>
  <c r="E863" i="11"/>
  <c r="D863" i="11"/>
  <c r="I847" i="11"/>
  <c r="F847" i="11"/>
  <c r="E847" i="11"/>
  <c r="D847" i="11"/>
  <c r="I839" i="11"/>
  <c r="F839" i="11"/>
  <c r="E839" i="11"/>
  <c r="D839" i="11"/>
  <c r="I827" i="11"/>
  <c r="F827" i="11"/>
  <c r="E827" i="11"/>
  <c r="D827" i="11"/>
  <c r="I815" i="11"/>
  <c r="F815" i="11"/>
  <c r="E815" i="11"/>
  <c r="D815" i="11"/>
  <c r="I807" i="11"/>
  <c r="E807" i="11"/>
  <c r="F807" i="11"/>
  <c r="D807" i="11"/>
  <c r="I795" i="11"/>
  <c r="F795" i="11"/>
  <c r="E795" i="11"/>
  <c r="D795" i="11"/>
  <c r="I787" i="11"/>
  <c r="F787" i="11"/>
  <c r="E787" i="11"/>
  <c r="D787" i="11"/>
  <c r="I783" i="11"/>
  <c r="F783" i="11"/>
  <c r="E783" i="11"/>
  <c r="D783" i="11"/>
  <c r="I767" i="11"/>
  <c r="F767" i="11"/>
  <c r="E767" i="11"/>
  <c r="D767" i="11"/>
  <c r="I743" i="11"/>
  <c r="E743" i="11"/>
  <c r="F743" i="11"/>
  <c r="D743" i="11"/>
  <c r="I727" i="11"/>
  <c r="E727" i="11"/>
  <c r="F727" i="11"/>
  <c r="D727" i="11"/>
  <c r="I715" i="11"/>
  <c r="F715" i="11"/>
  <c r="E715" i="11"/>
  <c r="D715" i="11"/>
  <c r="I699" i="11"/>
  <c r="F699" i="11"/>
  <c r="E699" i="11"/>
  <c r="D699" i="11"/>
  <c r="I691" i="11"/>
  <c r="F691" i="11"/>
  <c r="E691" i="11"/>
  <c r="D691" i="11"/>
  <c r="I679" i="11"/>
  <c r="F679" i="11"/>
  <c r="E679" i="11"/>
  <c r="D679" i="11"/>
  <c r="I651" i="11"/>
  <c r="F651" i="11"/>
  <c r="E651" i="11"/>
  <c r="D651" i="11"/>
  <c r="I647" i="11"/>
  <c r="F647" i="11"/>
  <c r="E647" i="11"/>
  <c r="D647" i="11"/>
  <c r="I635" i="11"/>
  <c r="F635" i="11"/>
  <c r="E635" i="11"/>
  <c r="D635" i="11"/>
  <c r="I627" i="11"/>
  <c r="F627" i="11"/>
  <c r="E627" i="11"/>
  <c r="D627" i="11"/>
  <c r="I619" i="11"/>
  <c r="F619" i="11"/>
  <c r="E619" i="11"/>
  <c r="D619" i="11"/>
  <c r="I603" i="11"/>
  <c r="F603" i="11"/>
  <c r="E603" i="11"/>
  <c r="D603" i="11"/>
  <c r="I599" i="11"/>
  <c r="F599" i="11"/>
  <c r="E599" i="11"/>
  <c r="D599" i="11"/>
  <c r="I591" i="11"/>
  <c r="E591" i="11"/>
  <c r="D591" i="11"/>
  <c r="I583" i="11"/>
  <c r="F583" i="11"/>
  <c r="E583" i="11"/>
  <c r="D583" i="11"/>
  <c r="I571" i="11"/>
  <c r="F571" i="11"/>
  <c r="E571" i="11"/>
  <c r="D571" i="11"/>
  <c r="I567" i="11"/>
  <c r="F567" i="11"/>
  <c r="E567" i="11"/>
  <c r="D567" i="11"/>
  <c r="I559" i="11"/>
  <c r="E559" i="11"/>
  <c r="D559" i="11"/>
  <c r="F559" i="11"/>
  <c r="I555" i="11"/>
  <c r="F555" i="11"/>
  <c r="E555" i="11"/>
  <c r="D555" i="11"/>
  <c r="I551" i="11"/>
  <c r="F551" i="11"/>
  <c r="E551" i="11"/>
  <c r="D551" i="11"/>
  <c r="I547" i="11"/>
  <c r="F547" i="11"/>
  <c r="E547" i="11"/>
  <c r="D547" i="11"/>
  <c r="I543" i="11"/>
  <c r="E543" i="11"/>
  <c r="F543" i="11"/>
  <c r="D543" i="11"/>
  <c r="I539" i="11"/>
  <c r="F539" i="11"/>
  <c r="E539" i="11"/>
  <c r="D539" i="11"/>
  <c r="I531" i="11"/>
  <c r="F531" i="11"/>
  <c r="E531" i="11"/>
  <c r="D531" i="11"/>
  <c r="I527" i="11"/>
  <c r="E527" i="11"/>
  <c r="D527" i="11"/>
  <c r="I523" i="11"/>
  <c r="F523" i="11"/>
  <c r="E523" i="11"/>
  <c r="D523" i="11"/>
  <c r="I519" i="11"/>
  <c r="F519" i="11"/>
  <c r="E519" i="11"/>
  <c r="I515" i="11"/>
  <c r="F515" i="11"/>
  <c r="E515" i="11"/>
  <c r="D515" i="11"/>
  <c r="I511" i="11"/>
  <c r="E511" i="11"/>
  <c r="F511" i="11"/>
  <c r="D511" i="11"/>
  <c r="I507" i="11"/>
  <c r="F507" i="11"/>
  <c r="E507" i="11"/>
  <c r="D507" i="11"/>
  <c r="I503" i="11"/>
  <c r="F503" i="11"/>
  <c r="E503" i="11"/>
  <c r="D503" i="11"/>
  <c r="I499" i="11"/>
  <c r="F499" i="11"/>
  <c r="E499" i="11"/>
  <c r="D499" i="11"/>
  <c r="I495" i="11"/>
  <c r="E495" i="11"/>
  <c r="D495" i="11"/>
  <c r="F495" i="11"/>
  <c r="I491" i="11"/>
  <c r="F491" i="11"/>
  <c r="E491" i="11"/>
  <c r="D491" i="11"/>
  <c r="I487" i="11"/>
  <c r="F487" i="11"/>
  <c r="E487" i="11"/>
  <c r="I483" i="11"/>
  <c r="F483" i="11"/>
  <c r="E483" i="11"/>
  <c r="D483" i="11"/>
  <c r="I479" i="11"/>
  <c r="E479" i="11"/>
  <c r="F479" i="11"/>
  <c r="D479" i="11"/>
  <c r="I475" i="11"/>
  <c r="F475" i="11"/>
  <c r="E475" i="11"/>
  <c r="D475" i="11"/>
  <c r="I471" i="11"/>
  <c r="F471" i="11"/>
  <c r="E471" i="11"/>
  <c r="D471" i="11"/>
  <c r="I467" i="11"/>
  <c r="F467" i="11"/>
  <c r="E467" i="11"/>
  <c r="D467" i="11"/>
  <c r="I463" i="11"/>
  <c r="E463" i="11"/>
  <c r="D463" i="11"/>
  <c r="I459" i="11"/>
  <c r="F459" i="11"/>
  <c r="E459" i="11"/>
  <c r="D459" i="11"/>
  <c r="I455" i="11"/>
  <c r="F455" i="11"/>
  <c r="E455" i="11"/>
  <c r="I451" i="11"/>
  <c r="F451" i="11"/>
  <c r="E451" i="11"/>
  <c r="D451" i="11"/>
  <c r="I447" i="11"/>
  <c r="E447" i="11"/>
  <c r="F447" i="11"/>
  <c r="D447" i="11"/>
  <c r="I443" i="11"/>
  <c r="F443" i="11"/>
  <c r="E443" i="11"/>
  <c r="D443" i="11"/>
  <c r="I439" i="11"/>
  <c r="F439" i="11"/>
  <c r="E439" i="11"/>
  <c r="D439" i="11"/>
  <c r="I435" i="11"/>
  <c r="F435" i="11"/>
  <c r="E435" i="11"/>
  <c r="D435" i="11"/>
  <c r="I431" i="11"/>
  <c r="E431" i="11"/>
  <c r="D431" i="11"/>
  <c r="F431" i="11"/>
  <c r="I427" i="11"/>
  <c r="F427" i="11"/>
  <c r="E427" i="11"/>
  <c r="D427" i="11"/>
  <c r="I423" i="11"/>
  <c r="F423" i="11"/>
  <c r="E423" i="11"/>
  <c r="I419" i="11"/>
  <c r="F419" i="11"/>
  <c r="E419" i="11"/>
  <c r="D419" i="11"/>
  <c r="I415" i="11"/>
  <c r="E415" i="11"/>
  <c r="F415" i="11"/>
  <c r="D415" i="11"/>
  <c r="I411" i="11"/>
  <c r="F411" i="11"/>
  <c r="E411" i="11"/>
  <c r="D411" i="11"/>
  <c r="I407" i="11"/>
  <c r="F407" i="11"/>
  <c r="E407" i="11"/>
  <c r="D407" i="11"/>
  <c r="I403" i="11"/>
  <c r="F403" i="11"/>
  <c r="E403" i="11"/>
  <c r="D403" i="11"/>
  <c r="I399" i="11"/>
  <c r="E399" i="11"/>
  <c r="D399" i="11"/>
  <c r="D1499" i="11"/>
  <c r="D1467" i="11"/>
  <c r="D1387" i="11"/>
  <c r="D1371" i="11"/>
  <c r="D1339" i="11"/>
  <c r="D1275" i="11"/>
  <c r="D1259" i="11"/>
  <c r="D1227" i="11"/>
  <c r="D487" i="11"/>
  <c r="E1475" i="11"/>
  <c r="F399" i="11"/>
  <c r="F1500" i="11"/>
  <c r="I1500" i="11"/>
  <c r="E1500" i="11"/>
  <c r="D1500" i="11"/>
  <c r="I1496" i="11"/>
  <c r="F1496" i="11"/>
  <c r="E1496" i="11"/>
  <c r="D1496" i="11"/>
  <c r="F1492" i="11"/>
  <c r="E1492" i="11"/>
  <c r="D1492" i="11"/>
  <c r="I1492" i="11"/>
  <c r="I1488" i="11"/>
  <c r="F1488" i="11"/>
  <c r="E1488" i="11"/>
  <c r="D1488" i="11"/>
  <c r="F1484" i="11"/>
  <c r="I1484" i="11"/>
  <c r="E1484" i="11"/>
  <c r="D1484" i="11"/>
  <c r="I1480" i="11"/>
  <c r="F1480" i="11"/>
  <c r="E1480" i="11"/>
  <c r="D1480" i="11"/>
  <c r="F1476" i="11"/>
  <c r="E1476" i="11"/>
  <c r="D1476" i="11"/>
  <c r="I1476" i="11"/>
  <c r="I1472" i="11"/>
  <c r="F1472" i="11"/>
  <c r="E1472" i="11"/>
  <c r="D1472" i="11"/>
  <c r="F1468" i="11"/>
  <c r="I1468" i="11"/>
  <c r="E1468" i="11"/>
  <c r="D1468" i="11"/>
  <c r="I1464" i="11"/>
  <c r="F1464" i="11"/>
  <c r="E1464" i="11"/>
  <c r="D1464" i="11"/>
  <c r="F1460" i="11"/>
  <c r="E1460" i="11"/>
  <c r="D1460" i="11"/>
  <c r="I1456" i="11"/>
  <c r="F1456" i="11"/>
  <c r="E1456" i="11"/>
  <c r="D1456" i="11"/>
  <c r="F1452" i="11"/>
  <c r="I1452" i="11"/>
  <c r="E1452" i="11"/>
  <c r="D1452" i="11"/>
  <c r="I1448" i="11"/>
  <c r="F1448" i="11"/>
  <c r="E1448" i="11"/>
  <c r="D1448" i="11"/>
  <c r="F1444" i="11"/>
  <c r="E1444" i="11"/>
  <c r="D1444" i="11"/>
  <c r="I1444" i="11"/>
  <c r="I1440" i="11"/>
  <c r="F1440" i="11"/>
  <c r="E1440" i="11"/>
  <c r="D1440" i="11"/>
  <c r="F1436" i="11"/>
  <c r="I1436" i="11"/>
  <c r="E1436" i="11"/>
  <c r="D1436" i="11"/>
  <c r="I1432" i="11"/>
  <c r="F1432" i="11"/>
  <c r="E1432" i="11"/>
  <c r="D1432" i="11"/>
  <c r="F1428" i="11"/>
  <c r="E1428" i="11"/>
  <c r="D1428" i="11"/>
  <c r="I1428" i="11"/>
  <c r="I1424" i="11"/>
  <c r="F1424" i="11"/>
  <c r="E1424" i="11"/>
  <c r="D1424" i="11"/>
  <c r="F1420" i="11"/>
  <c r="I1420" i="11"/>
  <c r="E1420" i="11"/>
  <c r="D1420" i="11"/>
  <c r="I1416" i="11"/>
  <c r="F1416" i="11"/>
  <c r="E1416" i="11"/>
  <c r="D1416" i="11"/>
  <c r="F1412" i="11"/>
  <c r="E1412" i="11"/>
  <c r="D1412" i="11"/>
  <c r="I1412" i="11"/>
  <c r="I1408" i="11"/>
  <c r="F1408" i="11"/>
  <c r="E1408" i="11"/>
  <c r="D1408" i="11"/>
  <c r="F1404" i="11"/>
  <c r="I1404" i="11"/>
  <c r="E1404" i="11"/>
  <c r="D1404" i="11"/>
  <c r="I1400" i="11"/>
  <c r="F1400" i="11"/>
  <c r="E1400" i="11"/>
  <c r="D1400" i="11"/>
  <c r="F1396" i="11"/>
  <c r="E1396" i="11"/>
  <c r="D1396" i="11"/>
  <c r="I1392" i="11"/>
  <c r="F1392" i="11"/>
  <c r="E1392" i="11"/>
  <c r="D1392" i="11"/>
  <c r="F1388" i="11"/>
  <c r="I1388" i="11"/>
  <c r="E1388" i="11"/>
  <c r="D1388" i="11"/>
  <c r="I1384" i="11"/>
  <c r="F1384" i="11"/>
  <c r="E1384" i="11"/>
  <c r="D1384" i="11"/>
  <c r="F1380" i="11"/>
  <c r="E1380" i="11"/>
  <c r="D1380" i="11"/>
  <c r="I1380" i="11"/>
  <c r="I1376" i="11"/>
  <c r="F1376" i="11"/>
  <c r="E1376" i="11"/>
  <c r="D1376" i="11"/>
  <c r="F1372" i="11"/>
  <c r="I1372" i="11"/>
  <c r="E1372" i="11"/>
  <c r="D1372" i="11"/>
  <c r="I1368" i="11"/>
  <c r="F1368" i="11"/>
  <c r="E1368" i="11"/>
  <c r="D1368" i="11"/>
  <c r="F1364" i="11"/>
  <c r="E1364" i="11"/>
  <c r="D1364" i="11"/>
  <c r="I1364" i="11"/>
  <c r="I1360" i="11"/>
  <c r="F1360" i="11"/>
  <c r="E1360" i="11"/>
  <c r="D1360" i="11"/>
  <c r="F1356" i="11"/>
  <c r="I1356" i="11"/>
  <c r="E1356" i="11"/>
  <c r="D1356" i="11"/>
  <c r="I1352" i="11"/>
  <c r="F1352" i="11"/>
  <c r="E1352" i="11"/>
  <c r="D1352" i="11"/>
  <c r="F1348" i="11"/>
  <c r="E1348" i="11"/>
  <c r="D1348" i="11"/>
  <c r="I1348" i="11"/>
  <c r="I1344" i="11"/>
  <c r="F1344" i="11"/>
  <c r="E1344" i="11"/>
  <c r="D1344" i="11"/>
  <c r="F1340" i="11"/>
  <c r="I1340" i="11"/>
  <c r="E1340" i="11"/>
  <c r="D1340" i="11"/>
  <c r="I1336" i="11"/>
  <c r="F1336" i="11"/>
  <c r="E1336" i="11"/>
  <c r="D1336" i="11"/>
  <c r="F1332" i="11"/>
  <c r="E1332" i="11"/>
  <c r="D1332" i="11"/>
  <c r="I1328" i="11"/>
  <c r="F1328" i="11"/>
  <c r="E1328" i="11"/>
  <c r="D1328" i="11"/>
  <c r="I1316" i="11"/>
  <c r="F1316" i="11"/>
  <c r="E1316" i="11"/>
  <c r="D1316" i="11"/>
  <c r="F1304" i="11"/>
  <c r="I1304" i="11"/>
  <c r="E1304" i="11"/>
  <c r="D1304" i="11"/>
  <c r="I1300" i="11"/>
  <c r="F1300" i="11"/>
  <c r="E1300" i="11"/>
  <c r="D1300" i="11"/>
  <c r="I1272" i="11"/>
  <c r="F1272" i="11"/>
  <c r="E1272" i="11"/>
  <c r="D1272" i="11"/>
  <c r="F1268" i="11"/>
  <c r="E1268" i="11"/>
  <c r="I1268" i="11"/>
  <c r="D1268" i="11"/>
  <c r="F1252" i="11"/>
  <c r="I1252" i="11"/>
  <c r="E1252" i="11"/>
  <c r="D1252" i="11"/>
  <c r="I1248" i="11"/>
  <c r="F1248" i="11"/>
  <c r="E1248" i="11"/>
  <c r="D1248" i="11"/>
  <c r="I1244" i="11"/>
  <c r="F1244" i="11"/>
  <c r="E1244" i="11"/>
  <c r="D1244" i="11"/>
  <c r="I1228" i="11"/>
  <c r="F1228" i="11"/>
  <c r="E1228" i="11"/>
  <c r="D1228" i="11"/>
  <c r="F1220" i="11"/>
  <c r="I1220" i="11"/>
  <c r="E1220" i="11"/>
  <c r="D1220" i="11"/>
  <c r="I1216" i="11"/>
  <c r="F1216" i="11"/>
  <c r="E1216" i="11"/>
  <c r="D1216" i="11"/>
  <c r="I1212" i="11"/>
  <c r="F1212" i="11"/>
  <c r="E1212" i="11"/>
  <c r="D1212" i="11"/>
  <c r="F1188" i="11"/>
  <c r="I1188" i="11"/>
  <c r="E1188" i="11"/>
  <c r="D1188" i="11"/>
  <c r="I1184" i="11"/>
  <c r="F1184" i="11"/>
  <c r="E1184" i="11"/>
  <c r="D1184" i="11"/>
  <c r="I1180" i="11"/>
  <c r="F1180" i="11"/>
  <c r="E1180" i="11"/>
  <c r="D1180" i="11"/>
  <c r="I1096" i="11"/>
  <c r="F1096" i="11"/>
  <c r="E1096" i="11"/>
  <c r="D1096" i="11"/>
  <c r="F1092" i="11"/>
  <c r="I1092" i="11"/>
  <c r="E1092" i="11"/>
  <c r="D1092" i="11"/>
  <c r="I1088" i="11"/>
  <c r="F1088" i="11"/>
  <c r="E1088" i="11"/>
  <c r="D1088" i="11"/>
  <c r="I1084" i="11"/>
  <c r="F1084" i="11"/>
  <c r="E1084" i="11"/>
  <c r="D1084" i="11"/>
  <c r="I1080" i="11"/>
  <c r="F1080" i="11"/>
  <c r="E1080" i="11"/>
  <c r="D1080" i="11"/>
  <c r="I1072" i="11"/>
  <c r="F1072" i="11"/>
  <c r="E1072" i="11"/>
  <c r="D1072" i="11"/>
  <c r="I1064" i="11"/>
  <c r="F1064" i="11"/>
  <c r="E1064" i="11"/>
  <c r="D1064" i="11"/>
  <c r="I1052" i="11"/>
  <c r="F1052" i="11"/>
  <c r="E1052" i="11"/>
  <c r="D1052" i="11"/>
  <c r="F1044" i="11"/>
  <c r="E1044" i="11"/>
  <c r="D1044" i="11"/>
  <c r="I1044" i="11"/>
  <c r="I1040" i="11"/>
  <c r="F1040" i="11"/>
  <c r="E1040" i="11"/>
  <c r="D1040" i="11"/>
  <c r="I1032" i="11"/>
  <c r="F1032" i="11"/>
  <c r="E1032" i="11"/>
  <c r="D1032" i="11"/>
  <c r="F1028" i="11"/>
  <c r="I1028" i="11"/>
  <c r="E1028" i="11"/>
  <c r="D1028" i="11"/>
  <c r="I1020" i="11"/>
  <c r="F1020" i="11"/>
  <c r="E1020" i="11"/>
  <c r="D1020" i="11"/>
  <c r="F1012" i="11"/>
  <c r="E1012" i="11"/>
  <c r="I1012" i="11"/>
  <c r="D1012" i="11"/>
  <c r="I1008" i="11"/>
  <c r="F1008" i="11"/>
  <c r="E1008" i="11"/>
  <c r="D1008" i="11"/>
  <c r="I1000" i="11"/>
  <c r="F1000" i="11"/>
  <c r="E1000" i="11"/>
  <c r="D1000" i="11"/>
  <c r="I992" i="11"/>
  <c r="F992" i="11"/>
  <c r="E992" i="11"/>
  <c r="D992" i="11"/>
  <c r="I972" i="11"/>
  <c r="F972" i="11"/>
  <c r="E972" i="11"/>
  <c r="D972" i="11"/>
  <c r="F964" i="11"/>
  <c r="I964" i="11"/>
  <c r="E964" i="11"/>
  <c r="D964" i="11"/>
  <c r="I1497" i="11"/>
  <c r="F1497" i="11"/>
  <c r="D1497" i="11"/>
  <c r="I1493" i="11"/>
  <c r="F1493" i="11"/>
  <c r="D1493" i="11"/>
  <c r="E1493" i="11"/>
  <c r="I1489" i="11"/>
  <c r="F1489" i="11"/>
  <c r="E1489" i="11"/>
  <c r="D1489" i="11"/>
  <c r="I1485" i="11"/>
  <c r="F1485" i="11"/>
  <c r="E1485" i="11"/>
  <c r="D1485" i="11"/>
  <c r="I1481" i="11"/>
  <c r="D1481" i="11"/>
  <c r="E1481" i="11"/>
  <c r="F1481" i="11"/>
  <c r="I1477" i="11"/>
  <c r="F1477" i="11"/>
  <c r="D1477" i="11"/>
  <c r="E1477" i="11"/>
  <c r="I1473" i="11"/>
  <c r="F1473" i="11"/>
  <c r="E1473" i="11"/>
  <c r="D1473" i="11"/>
  <c r="I1469" i="11"/>
  <c r="E1469" i="11"/>
  <c r="D1469" i="11"/>
  <c r="I1465" i="11"/>
  <c r="F1465" i="11"/>
  <c r="D1465" i="11"/>
  <c r="I1461" i="11"/>
  <c r="F1461" i="11"/>
  <c r="D1461" i="11"/>
  <c r="E1461" i="11"/>
  <c r="I1457" i="11"/>
  <c r="E1457" i="11"/>
  <c r="D1457" i="11"/>
  <c r="F1457" i="11"/>
  <c r="D1491" i="11"/>
  <c r="D1459" i="11"/>
  <c r="D1443" i="11"/>
  <c r="D1411" i="11"/>
  <c r="D1379" i="11"/>
  <c r="D1347" i="11"/>
  <c r="D1299" i="11"/>
  <c r="D1267" i="11"/>
  <c r="D1235" i="11"/>
  <c r="D423" i="11"/>
  <c r="E1497" i="11"/>
  <c r="F1469" i="11"/>
  <c r="F527" i="11"/>
  <c r="I1460" i="11"/>
  <c r="I398" i="11"/>
  <c r="F398" i="11"/>
  <c r="E398" i="11"/>
  <c r="D398" i="11"/>
  <c r="I2" i="11"/>
  <c r="E2" i="11"/>
  <c r="D2" i="11"/>
  <c r="F2" i="11"/>
  <c r="I1483" i="11"/>
  <c r="F1483" i="11"/>
  <c r="E1483" i="11"/>
  <c r="I1475" i="11"/>
  <c r="F1475" i="11"/>
  <c r="I1463" i="11"/>
  <c r="F1463" i="11"/>
  <c r="E1463" i="11"/>
  <c r="D1463" i="11"/>
  <c r="F1451" i="11"/>
  <c r="I1451" i="11"/>
  <c r="E1451" i="11"/>
  <c r="I1447" i="11"/>
  <c r="F1447" i="11"/>
  <c r="E1447" i="11"/>
  <c r="D1447" i="11"/>
  <c r="F1435" i="11"/>
  <c r="I1435" i="11"/>
  <c r="E1435" i="11"/>
  <c r="F1427" i="11"/>
  <c r="I1427" i="11"/>
  <c r="E1427" i="11"/>
  <c r="F1419" i="11"/>
  <c r="I1419" i="11"/>
  <c r="E1419" i="11"/>
  <c r="F1403" i="11"/>
  <c r="I1403" i="11"/>
  <c r="E1403" i="11"/>
  <c r="I1399" i="11"/>
  <c r="F1399" i="11"/>
  <c r="E1399" i="11"/>
  <c r="D1399" i="11"/>
  <c r="F1395" i="11"/>
  <c r="E1395" i="11"/>
  <c r="I1395" i="11"/>
  <c r="I1375" i="11"/>
  <c r="F1375" i="11"/>
  <c r="E1375" i="11"/>
  <c r="D1375" i="11"/>
  <c r="F1363" i="11"/>
  <c r="E1363" i="11"/>
  <c r="I1363" i="11"/>
  <c r="F1355" i="11"/>
  <c r="I1355" i="11"/>
  <c r="E1355" i="11"/>
  <c r="I1343" i="11"/>
  <c r="F1343" i="11"/>
  <c r="E1343" i="11"/>
  <c r="D1343" i="11"/>
  <c r="F1331" i="11"/>
  <c r="E1331" i="11"/>
  <c r="I1331" i="11"/>
  <c r="F1323" i="11"/>
  <c r="I1323" i="11"/>
  <c r="E1323" i="11"/>
  <c r="I1319" i="11"/>
  <c r="F1319" i="11"/>
  <c r="E1319" i="11"/>
  <c r="D1319" i="11"/>
  <c r="I1315" i="11"/>
  <c r="F1315" i="11"/>
  <c r="E1315" i="11"/>
  <c r="I1307" i="11"/>
  <c r="F1307" i="11"/>
  <c r="E1307" i="11"/>
  <c r="I1295" i="11"/>
  <c r="F1295" i="11"/>
  <c r="E1295" i="11"/>
  <c r="D1295" i="11"/>
  <c r="I1291" i="11"/>
  <c r="F1291" i="11"/>
  <c r="E1291" i="11"/>
  <c r="I1283" i="11"/>
  <c r="F1283" i="11"/>
  <c r="E1283" i="11"/>
  <c r="I1271" i="11"/>
  <c r="F1271" i="11"/>
  <c r="E1271" i="11"/>
  <c r="D1271" i="11"/>
  <c r="I1263" i="11"/>
  <c r="F1263" i="11"/>
  <c r="E1263" i="11"/>
  <c r="D1263" i="11"/>
  <c r="I1251" i="11"/>
  <c r="F1251" i="11"/>
  <c r="E1251" i="11"/>
  <c r="I1243" i="11"/>
  <c r="F1243" i="11"/>
  <c r="E1243" i="11"/>
  <c r="I1219" i="11"/>
  <c r="F1219" i="11"/>
  <c r="E1219" i="11"/>
  <c r="I1211" i="11"/>
  <c r="F1211" i="11"/>
  <c r="E1211" i="11"/>
  <c r="D1211" i="11"/>
  <c r="I1195" i="11"/>
  <c r="F1195" i="11"/>
  <c r="E1195" i="11"/>
  <c r="D1195" i="11"/>
  <c r="I1183" i="11"/>
  <c r="F1183" i="11"/>
  <c r="E1183" i="11"/>
  <c r="D1183" i="11"/>
  <c r="I1179" i="11"/>
  <c r="F1179" i="11"/>
  <c r="E1179" i="11"/>
  <c r="D1179" i="11"/>
  <c r="I1175" i="11"/>
  <c r="F1175" i="11"/>
  <c r="E1175" i="11"/>
  <c r="D1175" i="11"/>
  <c r="I1171" i="11"/>
  <c r="F1171" i="11"/>
  <c r="E1171" i="11"/>
  <c r="D1171" i="11"/>
  <c r="I1163" i="11"/>
  <c r="F1163" i="11"/>
  <c r="E1163" i="11"/>
  <c r="D1163" i="11"/>
  <c r="I1159" i="11"/>
  <c r="F1159" i="11"/>
  <c r="E1159" i="11"/>
  <c r="D1159" i="11"/>
  <c r="I1155" i="11"/>
  <c r="F1155" i="11"/>
  <c r="E1155" i="11"/>
  <c r="D1155" i="11"/>
  <c r="I1151" i="11"/>
  <c r="F1151" i="11"/>
  <c r="E1151" i="11"/>
  <c r="D1151" i="11"/>
  <c r="I1135" i="11"/>
  <c r="F1135" i="11"/>
  <c r="E1135" i="11"/>
  <c r="D1135" i="11"/>
  <c r="I1119" i="11"/>
  <c r="F1119" i="11"/>
  <c r="E1119" i="11"/>
  <c r="D1119" i="11"/>
  <c r="I1111" i="11"/>
  <c r="F1111" i="11"/>
  <c r="E1111" i="11"/>
  <c r="D1111" i="11"/>
  <c r="I1099" i="11"/>
  <c r="F1099" i="11"/>
  <c r="E1099" i="11"/>
  <c r="D1099" i="11"/>
  <c r="I1091" i="11"/>
  <c r="F1091" i="11"/>
  <c r="E1091" i="11"/>
  <c r="D1091" i="11"/>
  <c r="I1079" i="11"/>
  <c r="F1079" i="11"/>
  <c r="E1079" i="11"/>
  <c r="D1079" i="11"/>
  <c r="I1075" i="11"/>
  <c r="F1075" i="11"/>
  <c r="E1075" i="11"/>
  <c r="D1075" i="11"/>
  <c r="I1067" i="11"/>
  <c r="F1067" i="11"/>
  <c r="E1067" i="11"/>
  <c r="D1067" i="11"/>
  <c r="I1055" i="11"/>
  <c r="F1055" i="11"/>
  <c r="E1055" i="11"/>
  <c r="D1055" i="11"/>
  <c r="I1047" i="11"/>
  <c r="F1047" i="11"/>
  <c r="E1047" i="11"/>
  <c r="D1047" i="11"/>
  <c r="I1035" i="11"/>
  <c r="F1035" i="11"/>
  <c r="E1035" i="11"/>
  <c r="D1035" i="11"/>
  <c r="I1027" i="11"/>
  <c r="F1027" i="11"/>
  <c r="E1027" i="11"/>
  <c r="D1027" i="11"/>
  <c r="I1023" i="11"/>
  <c r="F1023" i="11"/>
  <c r="E1023" i="11"/>
  <c r="D1023" i="11"/>
  <c r="I1019" i="11"/>
  <c r="F1019" i="11"/>
  <c r="E1019" i="11"/>
  <c r="D1019" i="11"/>
  <c r="I1015" i="11"/>
  <c r="F1015" i="11"/>
  <c r="E1015" i="11"/>
  <c r="D1015" i="11"/>
  <c r="I1011" i="11"/>
  <c r="F1011" i="11"/>
  <c r="E1011" i="11"/>
  <c r="D1011" i="11"/>
  <c r="I1007" i="11"/>
  <c r="F1007" i="11"/>
  <c r="E1007" i="11"/>
  <c r="D1007" i="11"/>
  <c r="I1003" i="11"/>
  <c r="F1003" i="11"/>
  <c r="E1003" i="11"/>
  <c r="D1003" i="11"/>
  <c r="I999" i="11"/>
  <c r="F999" i="11"/>
  <c r="E999" i="11"/>
  <c r="D999" i="11"/>
  <c r="I995" i="11"/>
  <c r="F995" i="11"/>
  <c r="E995" i="11"/>
  <c r="D995" i="11"/>
  <c r="I987" i="11"/>
  <c r="F987" i="11"/>
  <c r="E987" i="11"/>
  <c r="D987" i="11"/>
  <c r="I975" i="11"/>
  <c r="F975" i="11"/>
  <c r="E975" i="11"/>
  <c r="D975" i="11"/>
  <c r="I971" i="11"/>
  <c r="F971" i="11"/>
  <c r="E971" i="11"/>
  <c r="D971" i="11"/>
  <c r="I967" i="11"/>
  <c r="F967" i="11"/>
  <c r="E967" i="11"/>
  <c r="D967" i="11"/>
  <c r="I959" i="11"/>
  <c r="F959" i="11"/>
  <c r="E959" i="11"/>
  <c r="D959" i="11"/>
  <c r="I955" i="11"/>
  <c r="F955" i="11"/>
  <c r="E955" i="11"/>
  <c r="D955" i="11"/>
  <c r="I943" i="11"/>
  <c r="F943" i="11"/>
  <c r="E943" i="11"/>
  <c r="D943" i="11"/>
  <c r="I939" i="11"/>
  <c r="F939" i="11"/>
  <c r="E939" i="11"/>
  <c r="D939" i="11"/>
  <c r="I931" i="11"/>
  <c r="F931" i="11"/>
  <c r="E931" i="11"/>
  <c r="D931" i="11"/>
  <c r="I927" i="11"/>
  <c r="F927" i="11"/>
  <c r="E927" i="11"/>
  <c r="D927" i="11"/>
  <c r="I923" i="11"/>
  <c r="F923" i="11"/>
  <c r="E923" i="11"/>
  <c r="D923" i="11"/>
  <c r="I915" i="11"/>
  <c r="F915" i="11"/>
  <c r="E915" i="11"/>
  <c r="D915" i="11"/>
  <c r="I911" i="11"/>
  <c r="F911" i="11"/>
  <c r="E911" i="11"/>
  <c r="D911" i="11"/>
  <c r="I907" i="11"/>
  <c r="F907" i="11"/>
  <c r="E907" i="11"/>
  <c r="D907" i="11"/>
  <c r="I903" i="11"/>
  <c r="F903" i="11"/>
  <c r="E903" i="11"/>
  <c r="D903" i="11"/>
  <c r="I895" i="11"/>
  <c r="F895" i="11"/>
  <c r="E895" i="11"/>
  <c r="D895" i="11"/>
  <c r="I887" i="11"/>
  <c r="F887" i="11"/>
  <c r="E887" i="11"/>
  <c r="D887" i="11"/>
  <c r="I879" i="11"/>
  <c r="F879" i="11"/>
  <c r="E879" i="11"/>
  <c r="D879" i="11"/>
  <c r="I875" i="11"/>
  <c r="F875" i="11"/>
  <c r="E875" i="11"/>
  <c r="D875" i="11"/>
  <c r="I867" i="11"/>
  <c r="F867" i="11"/>
  <c r="E867" i="11"/>
  <c r="D867" i="11"/>
  <c r="I859" i="11"/>
  <c r="F859" i="11"/>
  <c r="E859" i="11"/>
  <c r="D859" i="11"/>
  <c r="I855" i="11"/>
  <c r="F855" i="11"/>
  <c r="E855" i="11"/>
  <c r="D855" i="11"/>
  <c r="I851" i="11"/>
  <c r="F851" i="11"/>
  <c r="E851" i="11"/>
  <c r="D851" i="11"/>
  <c r="I843" i="11"/>
  <c r="F843" i="11"/>
  <c r="E843" i="11"/>
  <c r="D843" i="11"/>
  <c r="I835" i="11"/>
  <c r="F835" i="11"/>
  <c r="E835" i="11"/>
  <c r="D835" i="11"/>
  <c r="I831" i="11"/>
  <c r="F831" i="11"/>
  <c r="E831" i="11"/>
  <c r="D831" i="11"/>
  <c r="I823" i="11"/>
  <c r="F823" i="11"/>
  <c r="E823" i="11"/>
  <c r="D823" i="11"/>
  <c r="I819" i="11"/>
  <c r="F819" i="11"/>
  <c r="E819" i="11"/>
  <c r="D819" i="11"/>
  <c r="I811" i="11"/>
  <c r="F811" i="11"/>
  <c r="E811" i="11"/>
  <c r="D811" i="11"/>
  <c r="I803" i="11"/>
  <c r="E803" i="11"/>
  <c r="F803" i="11"/>
  <c r="D803" i="11"/>
  <c r="I799" i="11"/>
  <c r="F799" i="11"/>
  <c r="E799" i="11"/>
  <c r="D799" i="11"/>
  <c r="I791" i="11"/>
  <c r="E791" i="11"/>
  <c r="F791" i="11"/>
  <c r="D791" i="11"/>
  <c r="I779" i="11"/>
  <c r="F779" i="11"/>
  <c r="E779" i="11"/>
  <c r="D779" i="11"/>
  <c r="I775" i="11"/>
  <c r="E775" i="11"/>
  <c r="D775" i="11"/>
  <c r="F775" i="11"/>
  <c r="I771" i="11"/>
  <c r="E771" i="11"/>
  <c r="F771" i="11"/>
  <c r="D771" i="11"/>
  <c r="I763" i="11"/>
  <c r="F763" i="11"/>
  <c r="E763" i="11"/>
  <c r="D763" i="11"/>
  <c r="I759" i="11"/>
  <c r="E759" i="11"/>
  <c r="F759" i="11"/>
  <c r="D759" i="11"/>
  <c r="I755" i="11"/>
  <c r="F755" i="11"/>
  <c r="E755" i="11"/>
  <c r="D755" i="11"/>
  <c r="I751" i="11"/>
  <c r="F751" i="11"/>
  <c r="E751" i="11"/>
  <c r="D751" i="11"/>
  <c r="I747" i="11"/>
  <c r="F747" i="11"/>
  <c r="E747" i="11"/>
  <c r="D747" i="11"/>
  <c r="I739" i="11"/>
  <c r="E739" i="11"/>
  <c r="F739" i="11"/>
  <c r="D739" i="11"/>
  <c r="I735" i="11"/>
  <c r="F735" i="11"/>
  <c r="E735" i="11"/>
  <c r="D735" i="11"/>
  <c r="I731" i="11"/>
  <c r="F731" i="11"/>
  <c r="E731" i="11"/>
  <c r="D731" i="11"/>
  <c r="I723" i="11"/>
  <c r="F723" i="11"/>
  <c r="E723" i="11"/>
  <c r="D723" i="11"/>
  <c r="I719" i="11"/>
  <c r="F719" i="11"/>
  <c r="E719" i="11"/>
  <c r="D719" i="11"/>
  <c r="I711" i="11"/>
  <c r="E711" i="11"/>
  <c r="F711" i="11"/>
  <c r="D711" i="11"/>
  <c r="I707" i="11"/>
  <c r="E707" i="11"/>
  <c r="D707" i="11"/>
  <c r="I703" i="11"/>
  <c r="F703" i="11"/>
  <c r="E703" i="11"/>
  <c r="D703" i="11"/>
  <c r="I695" i="11"/>
  <c r="E695" i="11"/>
  <c r="F695" i="11"/>
  <c r="D695" i="11"/>
  <c r="I687" i="11"/>
  <c r="F687" i="11"/>
  <c r="E687" i="11"/>
  <c r="D687" i="11"/>
  <c r="I683" i="11"/>
  <c r="F683" i="11"/>
  <c r="E683" i="11"/>
  <c r="D683" i="11"/>
  <c r="I675" i="11"/>
  <c r="F675" i="11"/>
  <c r="E675" i="11"/>
  <c r="D675" i="11"/>
  <c r="I671" i="11"/>
  <c r="E671" i="11"/>
  <c r="F671" i="11"/>
  <c r="D671" i="11"/>
  <c r="I667" i="11"/>
  <c r="F667" i="11"/>
  <c r="E667" i="11"/>
  <c r="D667" i="11"/>
  <c r="I663" i="11"/>
  <c r="F663" i="11"/>
  <c r="E663" i="11"/>
  <c r="D663" i="11"/>
  <c r="I659" i="11"/>
  <c r="F659" i="11"/>
  <c r="E659" i="11"/>
  <c r="D659" i="11"/>
  <c r="I655" i="11"/>
  <c r="E655" i="11"/>
  <c r="D655" i="11"/>
  <c r="I643" i="11"/>
  <c r="F643" i="11"/>
  <c r="E643" i="11"/>
  <c r="D643" i="11"/>
  <c r="I639" i="11"/>
  <c r="E639" i="11"/>
  <c r="F639" i="11"/>
  <c r="D639" i="11"/>
  <c r="I631" i="11"/>
  <c r="F631" i="11"/>
  <c r="E631" i="11"/>
  <c r="D631" i="11"/>
  <c r="I623" i="11"/>
  <c r="E623" i="11"/>
  <c r="D623" i="11"/>
  <c r="F623" i="11"/>
  <c r="I615" i="11"/>
  <c r="F615" i="11"/>
  <c r="E615" i="11"/>
  <c r="D615" i="11"/>
  <c r="I611" i="11"/>
  <c r="F611" i="11"/>
  <c r="E611" i="11"/>
  <c r="D611" i="11"/>
  <c r="I607" i="11"/>
  <c r="E607" i="11"/>
  <c r="F607" i="11"/>
  <c r="D607" i="11"/>
  <c r="I595" i="11"/>
  <c r="F595" i="11"/>
  <c r="E595" i="11"/>
  <c r="D595" i="11"/>
  <c r="I587" i="11"/>
  <c r="F587" i="11"/>
  <c r="E587" i="11"/>
  <c r="D587" i="11"/>
  <c r="I579" i="11"/>
  <c r="F579" i="11"/>
  <c r="E579" i="11"/>
  <c r="D579" i="11"/>
  <c r="I575" i="11"/>
  <c r="E575" i="11"/>
  <c r="F575" i="11"/>
  <c r="D575" i="11"/>
  <c r="I563" i="11"/>
  <c r="F563" i="11"/>
  <c r="E563" i="11"/>
  <c r="D563" i="11"/>
  <c r="I535" i="11"/>
  <c r="F535" i="11"/>
  <c r="E535" i="11"/>
  <c r="D535" i="11"/>
  <c r="I1498" i="11"/>
  <c r="F1498" i="11"/>
  <c r="E1498" i="11"/>
  <c r="D1498" i="11"/>
  <c r="I1494" i="11"/>
  <c r="F1494" i="11"/>
  <c r="E1494" i="11"/>
  <c r="I1490" i="11"/>
  <c r="E1490" i="11"/>
  <c r="D1490" i="11"/>
  <c r="I1486" i="11"/>
  <c r="F1486" i="11"/>
  <c r="I1482" i="11"/>
  <c r="F1482" i="11"/>
  <c r="D1482" i="11"/>
  <c r="E1482" i="11"/>
  <c r="I1478" i="11"/>
  <c r="F1478" i="11"/>
  <c r="E1478" i="11"/>
  <c r="I1474" i="11"/>
  <c r="F1474" i="11"/>
  <c r="E1474" i="11"/>
  <c r="D1474" i="11"/>
  <c r="I1470" i="11"/>
  <c r="F1470" i="11"/>
  <c r="E1470" i="11"/>
  <c r="I1466" i="11"/>
  <c r="F1466" i="11"/>
  <c r="E1466" i="11"/>
  <c r="D1466" i="11"/>
  <c r="I1462" i="11"/>
  <c r="F1462" i="11"/>
  <c r="E1462" i="11"/>
  <c r="I1458" i="11"/>
  <c r="F1458" i="11"/>
  <c r="E1458" i="11"/>
  <c r="D1458" i="11"/>
  <c r="I1454" i="11"/>
  <c r="F1454" i="11"/>
  <c r="I1450" i="11"/>
  <c r="F1450" i="11"/>
  <c r="D1450" i="11"/>
  <c r="E1450" i="11"/>
  <c r="I1446" i="11"/>
  <c r="F1446" i="11"/>
  <c r="E1446" i="11"/>
  <c r="I1442" i="11"/>
  <c r="F1442" i="11"/>
  <c r="E1442" i="11"/>
  <c r="D1442" i="11"/>
  <c r="I1438" i="11"/>
  <c r="E1438" i="11"/>
  <c r="I1434" i="11"/>
  <c r="F1434" i="11"/>
  <c r="E1434" i="11"/>
  <c r="D1434" i="11"/>
  <c r="I1430" i="11"/>
  <c r="F1430" i="11"/>
  <c r="E1430" i="11"/>
  <c r="I1426" i="11"/>
  <c r="F1426" i="11"/>
  <c r="E1426" i="11"/>
  <c r="D1426" i="11"/>
  <c r="I1422" i="11"/>
  <c r="F1422" i="11"/>
  <c r="I1418" i="11"/>
  <c r="F1418" i="11"/>
  <c r="D1418" i="11"/>
  <c r="E1418" i="11"/>
  <c r="I1414" i="11"/>
  <c r="F1414" i="11"/>
  <c r="E1414" i="11"/>
  <c r="I1410" i="11"/>
  <c r="F1410" i="11"/>
  <c r="E1410" i="11"/>
  <c r="D1410" i="11"/>
  <c r="I1406" i="11"/>
  <c r="E1406" i="11"/>
  <c r="I1402" i="11"/>
  <c r="F1402" i="11"/>
  <c r="E1402" i="11"/>
  <c r="D1402" i="11"/>
  <c r="I1398" i="11"/>
  <c r="F1398" i="11"/>
  <c r="E1398" i="11"/>
  <c r="I1394" i="11"/>
  <c r="F1394" i="11"/>
  <c r="E1394" i="11"/>
  <c r="D1394" i="11"/>
  <c r="I1390" i="11"/>
  <c r="F1390" i="11"/>
  <c r="I1386" i="11"/>
  <c r="F1386" i="11"/>
  <c r="D1386" i="11"/>
  <c r="E1386" i="11"/>
  <c r="I1382" i="11"/>
  <c r="F1382" i="11"/>
  <c r="E1382" i="11"/>
  <c r="I1378" i="11"/>
  <c r="F1378" i="11"/>
  <c r="E1378" i="11"/>
  <c r="D1378" i="11"/>
  <c r="I1374" i="11"/>
  <c r="E1374" i="11"/>
  <c r="I1370" i="11"/>
  <c r="F1370" i="11"/>
  <c r="E1370" i="11"/>
  <c r="D1370" i="11"/>
  <c r="I1366" i="11"/>
  <c r="F1366" i="11"/>
  <c r="E1366" i="11"/>
  <c r="I1362" i="11"/>
  <c r="F1362" i="11"/>
  <c r="E1362" i="11"/>
  <c r="D1362" i="11"/>
  <c r="I1358" i="11"/>
  <c r="F1358" i="11"/>
  <c r="E1358" i="11"/>
  <c r="I1354" i="11"/>
  <c r="F1354" i="11"/>
  <c r="E1354" i="11"/>
  <c r="D1354" i="11"/>
  <c r="I1350" i="11"/>
  <c r="F1350" i="11"/>
  <c r="E1350" i="11"/>
  <c r="I1346" i="11"/>
  <c r="F1346" i="11"/>
  <c r="E1346" i="11"/>
  <c r="D1346" i="11"/>
  <c r="I1342" i="11"/>
  <c r="E1342" i="11"/>
  <c r="I1338" i="11"/>
  <c r="F1338" i="11"/>
  <c r="E1338" i="11"/>
  <c r="D1338" i="11"/>
  <c r="I1334" i="11"/>
  <c r="F1334" i="11"/>
  <c r="E1334" i="11"/>
  <c r="I1330" i="11"/>
  <c r="F1330" i="11"/>
  <c r="E1330" i="11"/>
  <c r="D1330" i="11"/>
  <c r="I1326" i="11"/>
  <c r="F1326" i="11"/>
  <c r="E1326" i="11"/>
  <c r="I1322" i="11"/>
  <c r="F1322" i="11"/>
  <c r="E1322" i="11"/>
  <c r="D1322" i="11"/>
  <c r="I1318" i="11"/>
  <c r="F1318" i="11"/>
  <c r="E1318" i="11"/>
  <c r="F1314" i="11"/>
  <c r="I1314" i="11"/>
  <c r="E1314" i="11"/>
  <c r="D1314" i="11"/>
  <c r="I1310" i="11"/>
  <c r="E1310" i="11"/>
  <c r="I1306" i="11"/>
  <c r="F1306" i="11"/>
  <c r="E1306" i="11"/>
  <c r="D1306" i="11"/>
  <c r="I1302" i="11"/>
  <c r="F1302" i="11"/>
  <c r="E1302" i="11"/>
  <c r="I1298" i="11"/>
  <c r="F1298" i="11"/>
  <c r="E1298" i="11"/>
  <c r="D1298" i="11"/>
  <c r="I1294" i="11"/>
  <c r="F1294" i="11"/>
  <c r="E1294" i="11"/>
  <c r="I1290" i="11"/>
  <c r="F1290" i="11"/>
  <c r="E1290" i="11"/>
  <c r="D1290" i="11"/>
  <c r="I1286" i="11"/>
  <c r="F1286" i="11"/>
  <c r="E1286" i="11"/>
  <c r="F1282" i="11"/>
  <c r="I1282" i="11"/>
  <c r="E1282" i="11"/>
  <c r="D1282" i="11"/>
  <c r="I1278" i="11"/>
  <c r="E1278" i="11"/>
  <c r="I1274" i="11"/>
  <c r="F1274" i="11"/>
  <c r="E1274" i="11"/>
  <c r="D1274" i="11"/>
  <c r="I1270" i="11"/>
  <c r="F1270" i="11"/>
  <c r="E1270" i="11"/>
  <c r="I1266" i="11"/>
  <c r="F1266" i="11"/>
  <c r="E1266" i="11"/>
  <c r="D1266" i="11"/>
  <c r="I1262" i="11"/>
  <c r="F1262" i="11"/>
  <c r="E1262" i="11"/>
  <c r="I1258" i="11"/>
  <c r="F1258" i="11"/>
  <c r="E1258" i="11"/>
  <c r="D1258" i="11"/>
  <c r="I1254" i="11"/>
  <c r="F1254" i="11"/>
  <c r="E1254" i="11"/>
  <c r="I1250" i="11"/>
  <c r="F1250" i="11"/>
  <c r="E1250" i="11"/>
  <c r="D1250" i="11"/>
  <c r="I1246" i="11"/>
  <c r="E1246" i="11"/>
  <c r="I1242" i="11"/>
  <c r="F1242" i="11"/>
  <c r="E1242" i="11"/>
  <c r="D1242" i="11"/>
  <c r="I1238" i="11"/>
  <c r="F1238" i="11"/>
  <c r="E1238" i="11"/>
  <c r="I1234" i="11"/>
  <c r="F1234" i="11"/>
  <c r="E1234" i="11"/>
  <c r="D1234" i="11"/>
  <c r="I1230" i="11"/>
  <c r="F1230" i="11"/>
  <c r="E1230" i="11"/>
  <c r="I1226" i="11"/>
  <c r="F1226" i="11"/>
  <c r="E1226" i="11"/>
  <c r="D1226" i="11"/>
  <c r="I1222" i="11"/>
  <c r="F1222" i="11"/>
  <c r="E1222" i="11"/>
  <c r="I1218" i="11"/>
  <c r="F1218" i="11"/>
  <c r="E1218" i="11"/>
  <c r="D1218" i="11"/>
  <c r="I1214" i="11"/>
  <c r="E1214" i="11"/>
  <c r="I1210" i="11"/>
  <c r="F1210" i="11"/>
  <c r="E1210" i="11"/>
  <c r="D1210" i="11"/>
  <c r="I1206" i="11"/>
  <c r="F1206" i="11"/>
  <c r="E1206" i="11"/>
  <c r="I1202" i="11"/>
  <c r="F1202" i="11"/>
  <c r="E1202" i="11"/>
  <c r="D1202" i="11"/>
  <c r="I1198" i="11"/>
  <c r="F1198" i="11"/>
  <c r="E1198" i="11"/>
  <c r="I1194" i="11"/>
  <c r="F1194" i="11"/>
  <c r="E1194" i="11"/>
  <c r="D1194" i="11"/>
  <c r="I1190" i="11"/>
  <c r="F1190" i="11"/>
  <c r="E1190" i="11"/>
  <c r="I1186" i="11"/>
  <c r="F1186" i="11"/>
  <c r="E1186" i="11"/>
  <c r="D1186" i="11"/>
  <c r="I1182" i="11"/>
  <c r="E1182" i="11"/>
  <c r="I1178" i="11"/>
  <c r="F1178" i="11"/>
  <c r="E1178" i="11"/>
  <c r="D1178" i="11"/>
  <c r="I1174" i="11"/>
  <c r="F1174" i="11"/>
  <c r="E1174" i="11"/>
  <c r="I1170" i="11"/>
  <c r="F1170" i="11"/>
  <c r="E1170" i="11"/>
  <c r="D1170" i="11"/>
  <c r="I1166" i="11"/>
  <c r="F1166" i="11"/>
  <c r="E1166" i="11"/>
  <c r="I1162" i="11"/>
  <c r="F1162" i="11"/>
  <c r="E1162" i="11"/>
  <c r="D1162" i="11"/>
  <c r="I1158" i="11"/>
  <c r="F1158" i="11"/>
  <c r="E1158" i="11"/>
  <c r="I1154" i="11"/>
  <c r="F1154" i="11"/>
  <c r="E1154" i="11"/>
  <c r="D1154" i="11"/>
  <c r="I1150" i="11"/>
  <c r="E1150" i="11"/>
  <c r="I1146" i="11"/>
  <c r="F1146" i="11"/>
  <c r="E1146" i="11"/>
  <c r="D1146" i="11"/>
  <c r="I1142" i="11"/>
  <c r="F1142" i="11"/>
  <c r="E1142" i="11"/>
  <c r="I1138" i="11"/>
  <c r="F1138" i="11"/>
  <c r="E1138" i="11"/>
  <c r="D1138" i="11"/>
  <c r="I1134" i="11"/>
  <c r="F1134" i="11"/>
  <c r="E1134" i="11"/>
  <c r="I1130" i="11"/>
  <c r="F1130" i="11"/>
  <c r="E1130" i="11"/>
  <c r="D1130" i="11"/>
  <c r="I1126" i="11"/>
  <c r="F1126" i="11"/>
  <c r="E1126" i="11"/>
  <c r="I1122" i="11"/>
  <c r="F1122" i="11"/>
  <c r="E1122" i="11"/>
  <c r="D1122" i="11"/>
  <c r="I1118" i="11"/>
  <c r="E1118" i="11"/>
  <c r="I1114" i="11"/>
  <c r="F1114" i="11"/>
  <c r="E1114" i="11"/>
  <c r="D1114" i="11"/>
  <c r="I1110" i="11"/>
  <c r="F1110" i="11"/>
  <c r="E1110" i="11"/>
  <c r="I1106" i="11"/>
  <c r="F1106" i="11"/>
  <c r="E1106" i="11"/>
  <c r="D1106" i="11"/>
  <c r="I1102" i="11"/>
  <c r="F1102" i="11"/>
  <c r="E1102" i="11"/>
  <c r="I1098" i="11"/>
  <c r="F1098" i="11"/>
  <c r="E1098" i="11"/>
  <c r="D1098" i="11"/>
  <c r="I1094" i="11"/>
  <c r="F1094" i="11"/>
  <c r="E1094" i="11"/>
  <c r="I1090" i="11"/>
  <c r="F1090" i="11"/>
  <c r="E1090" i="11"/>
  <c r="D1090" i="11"/>
  <c r="I1086" i="11"/>
  <c r="E1086" i="11"/>
  <c r="I1082" i="11"/>
  <c r="F1082" i="11"/>
  <c r="E1082" i="11"/>
  <c r="D1082" i="11"/>
  <c r="I1078" i="11"/>
  <c r="F1078" i="11"/>
  <c r="E1078" i="11"/>
  <c r="I1074" i="11"/>
  <c r="F1074" i="11"/>
  <c r="E1074" i="11"/>
  <c r="D1074" i="11"/>
  <c r="I1070" i="11"/>
  <c r="F1070" i="11"/>
  <c r="E1070" i="11"/>
  <c r="I1066" i="11"/>
  <c r="F1066" i="11"/>
  <c r="E1066" i="11"/>
  <c r="D1066" i="11"/>
  <c r="I1062" i="11"/>
  <c r="F1062" i="11"/>
  <c r="E1062" i="11"/>
  <c r="I1058" i="11"/>
  <c r="F1058" i="11"/>
  <c r="E1058" i="11"/>
  <c r="D1058" i="11"/>
  <c r="I1054" i="11"/>
  <c r="E1054" i="11"/>
  <c r="I1050" i="11"/>
  <c r="F1050" i="11"/>
  <c r="E1050" i="11"/>
  <c r="D1050" i="11"/>
  <c r="I1046" i="11"/>
  <c r="F1046" i="11"/>
  <c r="E1046" i="11"/>
  <c r="I1042" i="11"/>
  <c r="F1042" i="11"/>
  <c r="E1042" i="11"/>
  <c r="D1042" i="11"/>
  <c r="I1038" i="11"/>
  <c r="F1038" i="11"/>
  <c r="E1038" i="11"/>
  <c r="I1034" i="11"/>
  <c r="F1034" i="11"/>
  <c r="E1034" i="11"/>
  <c r="D1034" i="11"/>
  <c r="I1030" i="11"/>
  <c r="F1030" i="11"/>
  <c r="E1030" i="11"/>
  <c r="I1026" i="11"/>
  <c r="F1026" i="11"/>
  <c r="E1026" i="11"/>
  <c r="D1026" i="11"/>
  <c r="I1022" i="11"/>
  <c r="E1022" i="11"/>
  <c r="I1018" i="11"/>
  <c r="F1018" i="11"/>
  <c r="E1018" i="11"/>
  <c r="D1018" i="11"/>
  <c r="I1014" i="11"/>
  <c r="F1014" i="11"/>
  <c r="E1014" i="11"/>
  <c r="I1010" i="11"/>
  <c r="F1010" i="11"/>
  <c r="E1010" i="11"/>
  <c r="D1010" i="11"/>
  <c r="I1006" i="11"/>
  <c r="F1006" i="11"/>
  <c r="E1006" i="11"/>
  <c r="I1002" i="11"/>
  <c r="F1002" i="11"/>
  <c r="E1002" i="11"/>
  <c r="D1002" i="11"/>
  <c r="I998" i="11"/>
  <c r="F998" i="11"/>
  <c r="E998" i="11"/>
  <c r="I994" i="11"/>
  <c r="F994" i="11"/>
  <c r="E994" i="11"/>
  <c r="D994" i="11"/>
  <c r="I990" i="11"/>
  <c r="E990" i="11"/>
  <c r="I986" i="11"/>
  <c r="F986" i="11"/>
  <c r="E986" i="11"/>
  <c r="D986" i="11"/>
  <c r="I982" i="11"/>
  <c r="F982" i="11"/>
  <c r="E982" i="11"/>
  <c r="I978" i="11"/>
  <c r="F978" i="11"/>
  <c r="E978" i="11"/>
  <c r="D978" i="11"/>
  <c r="I974" i="11"/>
  <c r="F974" i="11"/>
  <c r="E974" i="11"/>
  <c r="I970" i="11"/>
  <c r="F970" i="11"/>
  <c r="E970" i="11"/>
  <c r="D970" i="11"/>
  <c r="I966" i="11"/>
  <c r="F966" i="11"/>
  <c r="E966" i="11"/>
  <c r="I962" i="11"/>
  <c r="F962" i="11"/>
  <c r="E962" i="11"/>
  <c r="D962" i="11"/>
  <c r="I958" i="11"/>
  <c r="E958" i="11"/>
  <c r="I954" i="11"/>
  <c r="F954" i="11"/>
  <c r="E954" i="11"/>
  <c r="D954" i="11"/>
  <c r="I950" i="11"/>
  <c r="F950" i="11"/>
  <c r="E950" i="11"/>
  <c r="I946" i="11"/>
  <c r="F946" i="11"/>
  <c r="E946" i="11"/>
  <c r="D946" i="11"/>
  <c r="I942" i="11"/>
  <c r="F942" i="11"/>
  <c r="E942" i="11"/>
  <c r="I938" i="11"/>
  <c r="F938" i="11"/>
  <c r="E938" i="11"/>
  <c r="D938" i="11"/>
  <c r="I934" i="11"/>
  <c r="F934" i="11"/>
  <c r="E934" i="11"/>
  <c r="I930" i="11"/>
  <c r="F930" i="11"/>
  <c r="E930" i="11"/>
  <c r="D930" i="11"/>
  <c r="I926" i="11"/>
  <c r="E926" i="11"/>
  <c r="I922" i="11"/>
  <c r="F922" i="11"/>
  <c r="E922" i="11"/>
  <c r="D922" i="11"/>
  <c r="I918" i="11"/>
  <c r="F918" i="11"/>
  <c r="E918" i="11"/>
  <c r="I914" i="11"/>
  <c r="F914" i="11"/>
  <c r="E914" i="11"/>
  <c r="D914" i="11"/>
  <c r="I910" i="11"/>
  <c r="F910" i="11"/>
  <c r="E910" i="11"/>
  <c r="I906" i="11"/>
  <c r="F906" i="11"/>
  <c r="E906" i="11"/>
  <c r="D906" i="11"/>
  <c r="I902" i="11"/>
  <c r="F902" i="11"/>
  <c r="E902" i="11"/>
  <c r="I898" i="11"/>
  <c r="F898" i="11"/>
  <c r="E898" i="11"/>
  <c r="D898" i="11"/>
  <c r="I894" i="11"/>
  <c r="E894" i="11"/>
  <c r="I890" i="11"/>
  <c r="F890" i="11"/>
  <c r="E890" i="11"/>
  <c r="D890" i="11"/>
  <c r="I886" i="11"/>
  <c r="F886" i="11"/>
  <c r="E886" i="11"/>
  <c r="I882" i="11"/>
  <c r="F882" i="11"/>
  <c r="E882" i="11"/>
  <c r="D882" i="11"/>
  <c r="I878" i="11"/>
  <c r="F878" i="11"/>
  <c r="E878" i="11"/>
  <c r="I874" i="11"/>
  <c r="F874" i="11"/>
  <c r="E874" i="11"/>
  <c r="D874" i="11"/>
  <c r="I870" i="11"/>
  <c r="F870" i="11"/>
  <c r="E870" i="11"/>
  <c r="I866" i="11"/>
  <c r="F866" i="11"/>
  <c r="E866" i="11"/>
  <c r="D866" i="11"/>
  <c r="I862" i="11"/>
  <c r="E862" i="11"/>
  <c r="I858" i="11"/>
  <c r="F858" i="11"/>
  <c r="E858" i="11"/>
  <c r="D858" i="11"/>
  <c r="I854" i="11"/>
  <c r="F854" i="11"/>
  <c r="E854" i="11"/>
  <c r="I850" i="11"/>
  <c r="F850" i="11"/>
  <c r="E850" i="11"/>
  <c r="D850" i="11"/>
  <c r="I846" i="11"/>
  <c r="F846" i="11"/>
  <c r="E846" i="11"/>
  <c r="I842" i="11"/>
  <c r="F842" i="11"/>
  <c r="E842" i="11"/>
  <c r="D842" i="11"/>
  <c r="I838" i="11"/>
  <c r="F838" i="11"/>
  <c r="E838" i="11"/>
  <c r="I834" i="11"/>
  <c r="F834" i="11"/>
  <c r="E834" i="11"/>
  <c r="D834" i="11"/>
  <c r="I830" i="11"/>
  <c r="E830" i="11"/>
  <c r="I826" i="11"/>
  <c r="F826" i="11"/>
  <c r="E826" i="11"/>
  <c r="D826" i="11"/>
  <c r="I822" i="11"/>
  <c r="F822" i="11"/>
  <c r="E822" i="11"/>
  <c r="I818" i="11"/>
  <c r="F818" i="11"/>
  <c r="E818" i="11"/>
  <c r="D818" i="11"/>
  <c r="I814" i="11"/>
  <c r="F814" i="11"/>
  <c r="E814" i="11"/>
  <c r="I810" i="11"/>
  <c r="F810" i="11"/>
  <c r="E810" i="11"/>
  <c r="D810" i="11"/>
  <c r="I806" i="11"/>
  <c r="F806" i="11"/>
  <c r="E806" i="11"/>
  <c r="I802" i="11"/>
  <c r="F802" i="11"/>
  <c r="E802" i="11"/>
  <c r="D802" i="11"/>
  <c r="I798" i="11"/>
  <c r="F798" i="11"/>
  <c r="E798" i="11"/>
  <c r="I794" i="11"/>
  <c r="F794" i="11"/>
  <c r="E794" i="11"/>
  <c r="D794" i="11"/>
  <c r="I790" i="11"/>
  <c r="F790" i="11"/>
  <c r="E790" i="11"/>
  <c r="I786" i="11"/>
  <c r="F786" i="11"/>
  <c r="E786" i="11"/>
  <c r="D786" i="11"/>
  <c r="I782" i="11"/>
  <c r="F782" i="11"/>
  <c r="E782" i="11"/>
  <c r="I778" i="11"/>
  <c r="F778" i="11"/>
  <c r="E778" i="11"/>
  <c r="D778" i="11"/>
  <c r="I774" i="11"/>
  <c r="F774" i="11"/>
  <c r="E774" i="11"/>
  <c r="I770" i="11"/>
  <c r="F770" i="11"/>
  <c r="E770" i="11"/>
  <c r="D770" i="11"/>
  <c r="I766" i="11"/>
  <c r="F766" i="11"/>
  <c r="E766" i="11"/>
  <c r="I762" i="11"/>
  <c r="F762" i="11"/>
  <c r="E762" i="11"/>
  <c r="D762" i="11"/>
  <c r="I758" i="11"/>
  <c r="F758" i="11"/>
  <c r="E758" i="11"/>
  <c r="I754" i="11"/>
  <c r="F754" i="11"/>
  <c r="E754" i="11"/>
  <c r="D754" i="11"/>
  <c r="I750" i="11"/>
  <c r="F750" i="11"/>
  <c r="E750" i="11"/>
  <c r="I746" i="11"/>
  <c r="F746" i="11"/>
  <c r="E746" i="11"/>
  <c r="D746" i="11"/>
  <c r="I742" i="11"/>
  <c r="F742" i="11"/>
  <c r="E742" i="11"/>
  <c r="I738" i="11"/>
  <c r="F738" i="11"/>
  <c r="E738" i="11"/>
  <c r="D738" i="11"/>
  <c r="I734" i="11"/>
  <c r="F734" i="11"/>
  <c r="E734" i="11"/>
  <c r="I730" i="11"/>
  <c r="F730" i="11"/>
  <c r="E730" i="11"/>
  <c r="D730" i="11"/>
  <c r="I726" i="11"/>
  <c r="F726" i="11"/>
  <c r="E726" i="11"/>
  <c r="I722" i="11"/>
  <c r="F722" i="11"/>
  <c r="E722" i="11"/>
  <c r="D722" i="11"/>
  <c r="I718" i="11"/>
  <c r="F718" i="11"/>
  <c r="E718" i="11"/>
  <c r="I714" i="11"/>
  <c r="F714" i="11"/>
  <c r="E714" i="11"/>
  <c r="D714" i="11"/>
  <c r="I710" i="11"/>
  <c r="F710" i="11"/>
  <c r="E710" i="11"/>
  <c r="I706" i="11"/>
  <c r="F706" i="11"/>
  <c r="E706" i="11"/>
  <c r="D706" i="11"/>
  <c r="I702" i="11"/>
  <c r="F702" i="11"/>
  <c r="E702" i="11"/>
  <c r="I395" i="11"/>
  <c r="F395" i="11"/>
  <c r="E395" i="11"/>
  <c r="D395" i="11"/>
  <c r="I391" i="11"/>
  <c r="F391" i="11"/>
  <c r="E391" i="11"/>
  <c r="I387" i="11"/>
  <c r="F387" i="11"/>
  <c r="E387" i="11"/>
  <c r="D387" i="11"/>
  <c r="I383" i="11"/>
  <c r="E383" i="11"/>
  <c r="F383" i="11"/>
  <c r="D383" i="11"/>
  <c r="I379" i="11"/>
  <c r="F379" i="11"/>
  <c r="E379" i="11"/>
  <c r="D379" i="11"/>
  <c r="I375" i="11"/>
  <c r="F375" i="11"/>
  <c r="E375" i="11"/>
  <c r="D375" i="11"/>
  <c r="I371" i="11"/>
  <c r="F371" i="11"/>
  <c r="E371" i="11"/>
  <c r="D371" i="11"/>
  <c r="I367" i="11"/>
  <c r="E367" i="11"/>
  <c r="D367" i="11"/>
  <c r="F367" i="11"/>
  <c r="I363" i="11"/>
  <c r="F363" i="11"/>
  <c r="E363" i="11"/>
  <c r="D363" i="11"/>
  <c r="I359" i="11"/>
  <c r="F359" i="11"/>
  <c r="E359" i="11"/>
  <c r="I355" i="11"/>
  <c r="F355" i="11"/>
  <c r="E355" i="11"/>
  <c r="D355" i="11"/>
  <c r="I351" i="11"/>
  <c r="E351" i="11"/>
  <c r="F351" i="11"/>
  <c r="D351" i="11"/>
  <c r="I347" i="11"/>
  <c r="F347" i="11"/>
  <c r="E347" i="11"/>
  <c r="D347" i="11"/>
  <c r="I343" i="11"/>
  <c r="F343" i="11"/>
  <c r="E343" i="11"/>
  <c r="D343" i="11"/>
  <c r="I339" i="11"/>
  <c r="F339" i="11"/>
  <c r="E339" i="11"/>
  <c r="D339" i="11"/>
  <c r="I335" i="11"/>
  <c r="E335" i="11"/>
  <c r="D335" i="11"/>
  <c r="I331" i="11"/>
  <c r="F331" i="11"/>
  <c r="E331" i="11"/>
  <c r="D331" i="11"/>
  <c r="I327" i="11"/>
  <c r="F327" i="11"/>
  <c r="E327" i="11"/>
  <c r="I323" i="11"/>
  <c r="F323" i="11"/>
  <c r="E323" i="11"/>
  <c r="D323" i="11"/>
  <c r="I319" i="11"/>
  <c r="E319" i="11"/>
  <c r="F319" i="11"/>
  <c r="D319" i="11"/>
  <c r="I315" i="11"/>
  <c r="F315" i="11"/>
  <c r="E315" i="11"/>
  <c r="D315" i="11"/>
  <c r="I311" i="11"/>
  <c r="F311" i="11"/>
  <c r="E311" i="11"/>
  <c r="D311" i="11"/>
  <c r="I307" i="11"/>
  <c r="F18" i="12" s="1"/>
  <c r="F307" i="11"/>
  <c r="C18" i="12" s="1"/>
  <c r="E307" i="11"/>
  <c r="B18" i="12" s="1"/>
  <c r="D307" i="11"/>
  <c r="A18" i="12" s="1"/>
  <c r="B8" i="14" s="1"/>
  <c r="A8" i="14" s="1"/>
  <c r="I303" i="11"/>
  <c r="F14" i="12" s="1"/>
  <c r="E303" i="11"/>
  <c r="B14" i="12" s="1"/>
  <c r="D303" i="11"/>
  <c r="A14" i="12" s="1"/>
  <c r="B4" i="14" s="1"/>
  <c r="A4" i="14" s="1"/>
  <c r="F303" i="11"/>
  <c r="C14" i="12" s="1"/>
  <c r="I299" i="11"/>
  <c r="F299" i="11"/>
  <c r="E299" i="11"/>
  <c r="D299" i="11"/>
  <c r="I295" i="11"/>
  <c r="F295" i="11"/>
  <c r="E295" i="11"/>
  <c r="I291" i="11"/>
  <c r="F291" i="11"/>
  <c r="E291" i="11"/>
  <c r="D291" i="11"/>
  <c r="I287" i="11"/>
  <c r="E287" i="11"/>
  <c r="F287" i="11"/>
  <c r="D287" i="11"/>
  <c r="I283" i="11"/>
  <c r="F283" i="11"/>
  <c r="E283" i="11"/>
  <c r="D283" i="11"/>
  <c r="I279" i="11"/>
  <c r="F279" i="11"/>
  <c r="E279" i="11"/>
  <c r="D279" i="11"/>
  <c r="I275" i="11"/>
  <c r="F275" i="11"/>
  <c r="E275" i="11"/>
  <c r="D275" i="11"/>
  <c r="I271" i="11"/>
  <c r="E271" i="11"/>
  <c r="D271" i="11"/>
  <c r="I267" i="11"/>
  <c r="F267" i="11"/>
  <c r="E267" i="11"/>
  <c r="D267" i="11"/>
  <c r="I263" i="11"/>
  <c r="F263" i="11"/>
  <c r="E263" i="11"/>
  <c r="I259" i="11"/>
  <c r="F259" i="11"/>
  <c r="E259" i="11"/>
  <c r="D259" i="11"/>
  <c r="I255" i="11"/>
  <c r="E255" i="11"/>
  <c r="F255" i="11"/>
  <c r="D255" i="11"/>
  <c r="I251" i="11"/>
  <c r="F251" i="11"/>
  <c r="E251" i="11"/>
  <c r="D251" i="11"/>
  <c r="I247" i="11"/>
  <c r="F247" i="11"/>
  <c r="E247" i="11"/>
  <c r="D247" i="11"/>
  <c r="I243" i="11"/>
  <c r="F243" i="11"/>
  <c r="E243" i="11"/>
  <c r="D243" i="11"/>
  <c r="I239" i="11"/>
  <c r="E239" i="11"/>
  <c r="D239" i="11"/>
  <c r="F239" i="11"/>
  <c r="I235" i="11"/>
  <c r="F235" i="11"/>
  <c r="E235" i="11"/>
  <c r="D235" i="11"/>
  <c r="I231" i="11"/>
  <c r="F231" i="11"/>
  <c r="E231" i="11"/>
  <c r="I227" i="11"/>
  <c r="F227" i="11"/>
  <c r="E227" i="11"/>
  <c r="D227" i="11"/>
  <c r="I223" i="11"/>
  <c r="E223" i="11"/>
  <c r="F223" i="11"/>
  <c r="D223" i="11"/>
  <c r="I219" i="11"/>
  <c r="F219" i="11"/>
  <c r="E219" i="11"/>
  <c r="D219" i="11"/>
  <c r="I215" i="11"/>
  <c r="F215" i="11"/>
  <c r="E215" i="11"/>
  <c r="D215" i="11"/>
  <c r="I211" i="11"/>
  <c r="F211" i="11"/>
  <c r="E211" i="11"/>
  <c r="D211" i="11"/>
  <c r="I207" i="11"/>
  <c r="E207" i="11"/>
  <c r="D207" i="11"/>
  <c r="I203" i="11"/>
  <c r="F203" i="11"/>
  <c r="E203" i="11"/>
  <c r="D203" i="11"/>
  <c r="I199" i="11"/>
  <c r="F199" i="11"/>
  <c r="E199" i="11"/>
  <c r="I195" i="11"/>
  <c r="F195" i="11"/>
  <c r="E195" i="11"/>
  <c r="D195" i="11"/>
  <c r="I191" i="11"/>
  <c r="E191" i="11"/>
  <c r="F191" i="11"/>
  <c r="D191" i="11"/>
  <c r="I187" i="11"/>
  <c r="F187" i="11"/>
  <c r="E187" i="11"/>
  <c r="D187" i="11"/>
  <c r="I183" i="11"/>
  <c r="F183" i="11"/>
  <c r="E183" i="11"/>
  <c r="D183" i="11"/>
  <c r="I179" i="11"/>
  <c r="F179" i="11"/>
  <c r="E179" i="11"/>
  <c r="D179" i="11"/>
  <c r="I175" i="11"/>
  <c r="E175" i="11"/>
  <c r="D175" i="11"/>
  <c r="F175" i="11"/>
  <c r="I171" i="11"/>
  <c r="F171" i="11"/>
  <c r="E171" i="11"/>
  <c r="D171" i="11"/>
  <c r="I167" i="11"/>
  <c r="F167" i="11"/>
  <c r="E167" i="11"/>
  <c r="I163" i="11"/>
  <c r="F163" i="11"/>
  <c r="E163" i="11"/>
  <c r="D163" i="11"/>
  <c r="I159" i="11"/>
  <c r="E159" i="11"/>
  <c r="F159" i="11"/>
  <c r="D159" i="11"/>
  <c r="I155" i="11"/>
  <c r="F155" i="11"/>
  <c r="E155" i="11"/>
  <c r="D155" i="11"/>
  <c r="I151" i="11"/>
  <c r="F151" i="11"/>
  <c r="E151" i="11"/>
  <c r="D151" i="11"/>
  <c r="I147" i="11"/>
  <c r="F147" i="11"/>
  <c r="E147" i="11"/>
  <c r="D147" i="11"/>
  <c r="I143" i="11"/>
  <c r="E143" i="11"/>
  <c r="D143" i="11"/>
  <c r="I139" i="11"/>
  <c r="F139" i="11"/>
  <c r="E139" i="11"/>
  <c r="D139" i="11"/>
  <c r="I135" i="11"/>
  <c r="F135" i="11"/>
  <c r="E135" i="11"/>
  <c r="I131" i="11"/>
  <c r="F131" i="11"/>
  <c r="E131" i="11"/>
  <c r="D131" i="11"/>
  <c r="I127" i="11"/>
  <c r="E127" i="11"/>
  <c r="F127" i="11"/>
  <c r="D127" i="11"/>
  <c r="I123" i="11"/>
  <c r="F123" i="11"/>
  <c r="E123" i="11"/>
  <c r="D123" i="11"/>
  <c r="I119" i="11"/>
  <c r="F119" i="11"/>
  <c r="E119" i="11"/>
  <c r="D119" i="11"/>
  <c r="I115" i="11"/>
  <c r="F115" i="11"/>
  <c r="E115" i="11"/>
  <c r="D115" i="11"/>
  <c r="I111" i="11"/>
  <c r="E111" i="11"/>
  <c r="D111" i="11"/>
  <c r="F111" i="11"/>
  <c r="I107" i="11"/>
  <c r="F107" i="11"/>
  <c r="E107" i="11"/>
  <c r="D107" i="11"/>
  <c r="I103" i="11"/>
  <c r="F103" i="11"/>
  <c r="E103" i="11"/>
  <c r="I99" i="11"/>
  <c r="F99" i="11"/>
  <c r="E99" i="11"/>
  <c r="D99" i="11"/>
  <c r="I95" i="11"/>
  <c r="E95" i="11"/>
  <c r="F95" i="11"/>
  <c r="D95" i="11"/>
  <c r="I91" i="11"/>
  <c r="F91" i="11"/>
  <c r="E91" i="11"/>
  <c r="D91" i="11"/>
  <c r="I87" i="11"/>
  <c r="F87" i="11"/>
  <c r="E87" i="11"/>
  <c r="D87" i="11"/>
  <c r="I83" i="11"/>
  <c r="F83" i="11"/>
  <c r="E83" i="11"/>
  <c r="D83" i="11"/>
  <c r="I79" i="11"/>
  <c r="E79" i="11"/>
  <c r="D79" i="11"/>
  <c r="I75" i="11"/>
  <c r="F75" i="11"/>
  <c r="E75" i="11"/>
  <c r="D75" i="11"/>
  <c r="I71" i="11"/>
  <c r="F71" i="11"/>
  <c r="E71" i="11"/>
  <c r="I67" i="11"/>
  <c r="F67" i="11"/>
  <c r="E67" i="11"/>
  <c r="D67" i="11"/>
  <c r="I63" i="11"/>
  <c r="E63" i="11"/>
  <c r="F63" i="11"/>
  <c r="D63" i="11"/>
  <c r="I59" i="11"/>
  <c r="F59" i="11"/>
  <c r="E59" i="11"/>
  <c r="D59" i="11"/>
  <c r="I55" i="11"/>
  <c r="F55" i="11"/>
  <c r="D55" i="11"/>
  <c r="I51" i="11"/>
  <c r="F51" i="11"/>
  <c r="E51" i="11"/>
  <c r="D51" i="11"/>
  <c r="I47" i="11"/>
  <c r="E47" i="11"/>
  <c r="D47" i="11"/>
  <c r="F47" i="11"/>
  <c r="I43" i="11"/>
  <c r="F43" i="11"/>
  <c r="E43" i="11"/>
  <c r="D43" i="11"/>
  <c r="I39" i="11"/>
  <c r="F39" i="11"/>
  <c r="E39" i="11"/>
  <c r="I35" i="11"/>
  <c r="F35" i="11"/>
  <c r="E35" i="11"/>
  <c r="D35" i="11"/>
  <c r="I31" i="11"/>
  <c r="E31" i="11"/>
  <c r="F31" i="11"/>
  <c r="D31" i="11"/>
  <c r="I27" i="11"/>
  <c r="F27" i="11"/>
  <c r="E27" i="11"/>
  <c r="D27" i="11"/>
  <c r="I23" i="11"/>
  <c r="F23" i="11"/>
  <c r="E23" i="11"/>
  <c r="D23" i="11"/>
  <c r="I19" i="11"/>
  <c r="F19" i="11"/>
  <c r="E19" i="11"/>
  <c r="D19" i="11"/>
  <c r="I15" i="11"/>
  <c r="E15" i="11"/>
  <c r="D15" i="11"/>
  <c r="I11" i="11"/>
  <c r="F11" i="11"/>
  <c r="E11" i="11"/>
  <c r="D11" i="11"/>
  <c r="I7" i="11"/>
  <c r="F7" i="11"/>
  <c r="E7" i="11"/>
  <c r="I3" i="11"/>
  <c r="F3" i="11"/>
  <c r="E3" i="11"/>
  <c r="D3" i="11"/>
  <c r="D1486" i="11"/>
  <c r="D1470" i="11"/>
  <c r="D1454" i="11"/>
  <c r="D1438" i="11"/>
  <c r="D1422" i="11"/>
  <c r="D1406" i="11"/>
  <c r="D1390" i="11"/>
  <c r="D1374" i="11"/>
  <c r="D1358" i="11"/>
  <c r="D1342" i="11"/>
  <c r="D1326" i="11"/>
  <c r="D1310" i="11"/>
  <c r="D1294" i="11"/>
  <c r="D1278" i="11"/>
  <c r="D1262" i="11"/>
  <c r="D1246" i="11"/>
  <c r="D1230" i="11"/>
  <c r="D1214" i="11"/>
  <c r="D1182" i="11"/>
  <c r="D1150" i="11"/>
  <c r="D1118" i="11"/>
  <c r="D1086" i="11"/>
  <c r="D1054" i="11"/>
  <c r="D1022" i="11"/>
  <c r="D990" i="11"/>
  <c r="D958" i="11"/>
  <c r="D926" i="11"/>
  <c r="D894" i="11"/>
  <c r="D862" i="11"/>
  <c r="D830" i="11"/>
  <c r="D798" i="11"/>
  <c r="D766" i="11"/>
  <c r="D734" i="11"/>
  <c r="D702" i="11"/>
  <c r="D455" i="11"/>
  <c r="D359" i="11"/>
  <c r="D231" i="11"/>
  <c r="D103" i="11"/>
  <c r="E1486" i="11"/>
  <c r="E1443" i="11"/>
  <c r="E1411" i="11"/>
  <c r="E1379" i="11"/>
  <c r="F1438" i="11"/>
  <c r="F591" i="11"/>
  <c r="I1396" i="11"/>
  <c r="I1453" i="11"/>
  <c r="F1453" i="11"/>
  <c r="E1453" i="11"/>
  <c r="D1453" i="11"/>
  <c r="I1449" i="11"/>
  <c r="F1449" i="11"/>
  <c r="D1449" i="11"/>
  <c r="I1445" i="11"/>
  <c r="F1445" i="11"/>
  <c r="D1445" i="11"/>
  <c r="I1441" i="11"/>
  <c r="E1441" i="11"/>
  <c r="D1441" i="11"/>
  <c r="I1437" i="11"/>
  <c r="F1437" i="11"/>
  <c r="E1437" i="11"/>
  <c r="D1437" i="11"/>
  <c r="I1433" i="11"/>
  <c r="F1433" i="11"/>
  <c r="D1433" i="11"/>
  <c r="I1429" i="11"/>
  <c r="F1429" i="11"/>
  <c r="D1429" i="11"/>
  <c r="I1425" i="11"/>
  <c r="E1425" i="11"/>
  <c r="D1425" i="11"/>
  <c r="I1421" i="11"/>
  <c r="F1421" i="11"/>
  <c r="E1421" i="11"/>
  <c r="D1421" i="11"/>
  <c r="I1417" i="11"/>
  <c r="F1417" i="11"/>
  <c r="D1417" i="11"/>
  <c r="I1413" i="11"/>
  <c r="F1413" i="11"/>
  <c r="D1413" i="11"/>
  <c r="I1409" i="11"/>
  <c r="E1409" i="11"/>
  <c r="D1409" i="11"/>
  <c r="I1405" i="11"/>
  <c r="F1405" i="11"/>
  <c r="E1405" i="11"/>
  <c r="D1405" i="11"/>
  <c r="I1401" i="11"/>
  <c r="F1401" i="11"/>
  <c r="D1401" i="11"/>
  <c r="I1397" i="11"/>
  <c r="F1397" i="11"/>
  <c r="D1397" i="11"/>
  <c r="I1393" i="11"/>
  <c r="E1393" i="11"/>
  <c r="D1393" i="11"/>
  <c r="I1389" i="11"/>
  <c r="F1389" i="11"/>
  <c r="E1389" i="11"/>
  <c r="D1389" i="11"/>
  <c r="I1385" i="11"/>
  <c r="F1385" i="11"/>
  <c r="D1385" i="11"/>
  <c r="I1381" i="11"/>
  <c r="F1381" i="11"/>
  <c r="D1381" i="11"/>
  <c r="I1377" i="11"/>
  <c r="E1377" i="11"/>
  <c r="D1377" i="11"/>
  <c r="I1373" i="11"/>
  <c r="F1373" i="11"/>
  <c r="D1373" i="11"/>
  <c r="I1369" i="11"/>
  <c r="E1369" i="11"/>
  <c r="F1369" i="11"/>
  <c r="D1369" i="11"/>
  <c r="I1365" i="11"/>
  <c r="F1365" i="11"/>
  <c r="D1365" i="11"/>
  <c r="I1361" i="11"/>
  <c r="E1361" i="11"/>
  <c r="D1361" i="11"/>
  <c r="I1357" i="11"/>
  <c r="F1357" i="11"/>
  <c r="D1357" i="11"/>
  <c r="I1353" i="11"/>
  <c r="E1353" i="11"/>
  <c r="F1353" i="11"/>
  <c r="D1353" i="11"/>
  <c r="I1349" i="11"/>
  <c r="F1349" i="11"/>
  <c r="D1349" i="11"/>
  <c r="I1345" i="11"/>
  <c r="E1345" i="11"/>
  <c r="D1345" i="11"/>
  <c r="I1341" i="11"/>
  <c r="F1341" i="11"/>
  <c r="D1341" i="11"/>
  <c r="I1337" i="11"/>
  <c r="E1337" i="11"/>
  <c r="F1337" i="11"/>
  <c r="D1337" i="11"/>
  <c r="I1333" i="11"/>
  <c r="F1333" i="11"/>
  <c r="D1333" i="11"/>
  <c r="I1329" i="11"/>
  <c r="E1329" i="11"/>
  <c r="D1329" i="11"/>
  <c r="I1325" i="11"/>
  <c r="F1325" i="11"/>
  <c r="D1325" i="11"/>
  <c r="I1321" i="11"/>
  <c r="E1321" i="11"/>
  <c r="F1321" i="11"/>
  <c r="D1321" i="11"/>
  <c r="I1317" i="11"/>
  <c r="F1317" i="11"/>
  <c r="D1317" i="11"/>
  <c r="I1313" i="11"/>
  <c r="E1313" i="11"/>
  <c r="D1313" i="11"/>
  <c r="I1309" i="11"/>
  <c r="F1309" i="11"/>
  <c r="D1309" i="11"/>
  <c r="I1305" i="11"/>
  <c r="E1305" i="11"/>
  <c r="F1305" i="11"/>
  <c r="D1305" i="11"/>
  <c r="I1301" i="11"/>
  <c r="F1301" i="11"/>
  <c r="D1301" i="11"/>
  <c r="I1297" i="11"/>
  <c r="E1297" i="11"/>
  <c r="D1297" i="11"/>
  <c r="F1293" i="11"/>
  <c r="D1293" i="11"/>
  <c r="I1289" i="11"/>
  <c r="E1289" i="11"/>
  <c r="F1289" i="11"/>
  <c r="D1289" i="11"/>
  <c r="I1285" i="11"/>
  <c r="F1285" i="11"/>
  <c r="D1285" i="11"/>
  <c r="I1281" i="11"/>
  <c r="E1281" i="11"/>
  <c r="D1281" i="11"/>
  <c r="I1277" i="11"/>
  <c r="F1277" i="11"/>
  <c r="D1277" i="11"/>
  <c r="I1273" i="11"/>
  <c r="E1273" i="11"/>
  <c r="F1273" i="11"/>
  <c r="D1273" i="11"/>
  <c r="F1269" i="11"/>
  <c r="I1269" i="11"/>
  <c r="D1269" i="11"/>
  <c r="I1265" i="11"/>
  <c r="E1265" i="11"/>
  <c r="D1265" i="11"/>
  <c r="I1261" i="11"/>
  <c r="F1261" i="11"/>
  <c r="D1261" i="11"/>
  <c r="I1257" i="11"/>
  <c r="E1257" i="11"/>
  <c r="F1257" i="11"/>
  <c r="D1257" i="11"/>
  <c r="I1253" i="11"/>
  <c r="F1253" i="11"/>
  <c r="D1253" i="11"/>
  <c r="I1249" i="11"/>
  <c r="E1249" i="11"/>
  <c r="D1249" i="11"/>
  <c r="I1245" i="11"/>
  <c r="F1245" i="11"/>
  <c r="D1245" i="11"/>
  <c r="I1241" i="11"/>
  <c r="E1241" i="11"/>
  <c r="F1241" i="11"/>
  <c r="D1241" i="11"/>
  <c r="F1237" i="11"/>
  <c r="D1237" i="11"/>
  <c r="I1233" i="11"/>
  <c r="E1233" i="11"/>
  <c r="D1233" i="11"/>
  <c r="I1229" i="11"/>
  <c r="F1229" i="11"/>
  <c r="D1229" i="11"/>
  <c r="I1225" i="11"/>
  <c r="E1225" i="11"/>
  <c r="F1225" i="11"/>
  <c r="D1225" i="11"/>
  <c r="I1221" i="11"/>
  <c r="F1221" i="11"/>
  <c r="D1221" i="11"/>
  <c r="I1217" i="11"/>
  <c r="E1217" i="11"/>
  <c r="D1217" i="11"/>
  <c r="I1213" i="11"/>
  <c r="F1213" i="11"/>
  <c r="D1213" i="11"/>
  <c r="I1209" i="11"/>
  <c r="E1209" i="11"/>
  <c r="F1209" i="11"/>
  <c r="D1209" i="11"/>
  <c r="F1205" i="11"/>
  <c r="I1205" i="11"/>
  <c r="D1205" i="11"/>
  <c r="I1201" i="11"/>
  <c r="E1201" i="11"/>
  <c r="D1201" i="11"/>
  <c r="I1197" i="11"/>
  <c r="F1197" i="11"/>
  <c r="D1197" i="11"/>
  <c r="I1193" i="11"/>
  <c r="E1193" i="11"/>
  <c r="F1193" i="11"/>
  <c r="D1193" i="11"/>
  <c r="I1189" i="11"/>
  <c r="F1189" i="11"/>
  <c r="D1189" i="11"/>
  <c r="I1185" i="11"/>
  <c r="E1185" i="11"/>
  <c r="D1185" i="11"/>
  <c r="I1181" i="11"/>
  <c r="F1181" i="11"/>
  <c r="D1181" i="11"/>
  <c r="I1177" i="11"/>
  <c r="E1177" i="11"/>
  <c r="F1177" i="11"/>
  <c r="D1177" i="11"/>
  <c r="F1173" i="11"/>
  <c r="D1173" i="11"/>
  <c r="I1169" i="11"/>
  <c r="E1169" i="11"/>
  <c r="D1169" i="11"/>
  <c r="I1165" i="11"/>
  <c r="F1165" i="11"/>
  <c r="D1165" i="11"/>
  <c r="I1161" i="11"/>
  <c r="E1161" i="11"/>
  <c r="F1161" i="11"/>
  <c r="D1161" i="11"/>
  <c r="I1157" i="11"/>
  <c r="F1157" i="11"/>
  <c r="D1157" i="11"/>
  <c r="I1153" i="11"/>
  <c r="E1153" i="11"/>
  <c r="D1153" i="11"/>
  <c r="I1149" i="11"/>
  <c r="F1149" i="11"/>
  <c r="D1149" i="11"/>
  <c r="I1145" i="11"/>
  <c r="E1145" i="11"/>
  <c r="F1145" i="11"/>
  <c r="D1145" i="11"/>
  <c r="F1141" i="11"/>
  <c r="I1141" i="11"/>
  <c r="D1141" i="11"/>
  <c r="I1137" i="11"/>
  <c r="E1137" i="11"/>
  <c r="D1137" i="11"/>
  <c r="I1133" i="11"/>
  <c r="F1133" i="11"/>
  <c r="D1133" i="11"/>
  <c r="I1129" i="11"/>
  <c r="E1129" i="11"/>
  <c r="F1129" i="11"/>
  <c r="D1129" i="11"/>
  <c r="I1125" i="11"/>
  <c r="F1125" i="11"/>
  <c r="D1125" i="11"/>
  <c r="I1121" i="11"/>
  <c r="E1121" i="11"/>
  <c r="D1121" i="11"/>
  <c r="I1117" i="11"/>
  <c r="F1117" i="11"/>
  <c r="D1117" i="11"/>
  <c r="I1113" i="11"/>
  <c r="E1113" i="11"/>
  <c r="F1113" i="11"/>
  <c r="D1113" i="11"/>
  <c r="F1109" i="11"/>
  <c r="D1109" i="11"/>
  <c r="I1105" i="11"/>
  <c r="E1105" i="11"/>
  <c r="D1105" i="11"/>
  <c r="I1101" i="11"/>
  <c r="F1101" i="11"/>
  <c r="D1101" i="11"/>
  <c r="I1097" i="11"/>
  <c r="E1097" i="11"/>
  <c r="F1097" i="11"/>
  <c r="D1097" i="11"/>
  <c r="I1093" i="11"/>
  <c r="F1093" i="11"/>
  <c r="D1093" i="11"/>
  <c r="I1089" i="11"/>
  <c r="E1089" i="11"/>
  <c r="D1089" i="11"/>
  <c r="I1085" i="11"/>
  <c r="F1085" i="11"/>
  <c r="D1085" i="11"/>
  <c r="I1081" i="11"/>
  <c r="E1081" i="11"/>
  <c r="F1081" i="11"/>
  <c r="D1081" i="11"/>
  <c r="F1077" i="11"/>
  <c r="I1077" i="11"/>
  <c r="D1077" i="11"/>
  <c r="I1073" i="11"/>
  <c r="E1073" i="11"/>
  <c r="D1073" i="11"/>
  <c r="I1069" i="11"/>
  <c r="F1069" i="11"/>
  <c r="D1069" i="11"/>
  <c r="I1065" i="11"/>
  <c r="E1065" i="11"/>
  <c r="F1065" i="11"/>
  <c r="D1065" i="11"/>
  <c r="I1061" i="11"/>
  <c r="F1061" i="11"/>
  <c r="D1061" i="11"/>
  <c r="I1057" i="11"/>
  <c r="E1057" i="11"/>
  <c r="D1057" i="11"/>
  <c r="I1053" i="11"/>
  <c r="F1053" i="11"/>
  <c r="D1053" i="11"/>
  <c r="I1049" i="11"/>
  <c r="E1049" i="11"/>
  <c r="F1049" i="11"/>
  <c r="D1049" i="11"/>
  <c r="F1045" i="11"/>
  <c r="D1045" i="11"/>
  <c r="I1041" i="11"/>
  <c r="E1041" i="11"/>
  <c r="D1041" i="11"/>
  <c r="I1037" i="11"/>
  <c r="F1037" i="11"/>
  <c r="D1037" i="11"/>
  <c r="I1033" i="11"/>
  <c r="E1033" i="11"/>
  <c r="F1033" i="11"/>
  <c r="D1033" i="11"/>
  <c r="I1029" i="11"/>
  <c r="F1029" i="11"/>
  <c r="D1029" i="11"/>
  <c r="I1025" i="11"/>
  <c r="E1025" i="11"/>
  <c r="D1025" i="11"/>
  <c r="I1021" i="11"/>
  <c r="F1021" i="11"/>
  <c r="D1021" i="11"/>
  <c r="I1017" i="11"/>
  <c r="E1017" i="11"/>
  <c r="F1017" i="11"/>
  <c r="D1017" i="11"/>
  <c r="F1013" i="11"/>
  <c r="I1013" i="11"/>
  <c r="D1013" i="11"/>
  <c r="I1009" i="11"/>
  <c r="E1009" i="11"/>
  <c r="D1009" i="11"/>
  <c r="I1005" i="11"/>
  <c r="F1005" i="11"/>
  <c r="D1005" i="11"/>
  <c r="I1001" i="11"/>
  <c r="E1001" i="11"/>
  <c r="F1001" i="11"/>
  <c r="D1001" i="11"/>
  <c r="I997" i="11"/>
  <c r="F997" i="11"/>
  <c r="D997" i="11"/>
  <c r="I993" i="11"/>
  <c r="E993" i="11"/>
  <c r="D993" i="11"/>
  <c r="I989" i="11"/>
  <c r="F989" i="11"/>
  <c r="D989" i="11"/>
  <c r="I985" i="11"/>
  <c r="E985" i="11"/>
  <c r="F985" i="11"/>
  <c r="D985" i="11"/>
  <c r="F981" i="11"/>
  <c r="D981" i="11"/>
  <c r="I977" i="11"/>
  <c r="E977" i="11"/>
  <c r="D977" i="11"/>
  <c r="I973" i="11"/>
  <c r="F973" i="11"/>
  <c r="D973" i="11"/>
  <c r="I969" i="11"/>
  <c r="E969" i="11"/>
  <c r="F969" i="11"/>
  <c r="D969" i="11"/>
  <c r="I965" i="11"/>
  <c r="F965" i="11"/>
  <c r="D965" i="11"/>
  <c r="I961" i="11"/>
  <c r="E961" i="11"/>
  <c r="D961" i="11"/>
  <c r="I957" i="11"/>
  <c r="F957" i="11"/>
  <c r="D957" i="11"/>
  <c r="I953" i="11"/>
  <c r="E953" i="11"/>
  <c r="F953" i="11"/>
  <c r="D953" i="11"/>
  <c r="F949" i="11"/>
  <c r="I949" i="11"/>
  <c r="D949" i="11"/>
  <c r="I945" i="11"/>
  <c r="E945" i="11"/>
  <c r="D945" i="11"/>
  <c r="I941" i="11"/>
  <c r="F941" i="11"/>
  <c r="D941" i="11"/>
  <c r="I937" i="11"/>
  <c r="E937" i="11"/>
  <c r="F937" i="11"/>
  <c r="D937" i="11"/>
  <c r="I933" i="11"/>
  <c r="F933" i="11"/>
  <c r="D933" i="11"/>
  <c r="I929" i="11"/>
  <c r="E929" i="11"/>
  <c r="D929" i="11"/>
  <c r="I925" i="11"/>
  <c r="F925" i="11"/>
  <c r="D925" i="11"/>
  <c r="I921" i="11"/>
  <c r="E921" i="11"/>
  <c r="F921" i="11"/>
  <c r="D921" i="11"/>
  <c r="I917" i="11"/>
  <c r="F917" i="11"/>
  <c r="D917" i="11"/>
  <c r="I913" i="11"/>
  <c r="E913" i="11"/>
  <c r="D913" i="11"/>
  <c r="I909" i="11"/>
  <c r="F909" i="11"/>
  <c r="D909" i="11"/>
  <c r="I905" i="11"/>
  <c r="E905" i="11"/>
  <c r="F905" i="11"/>
  <c r="D905" i="11"/>
  <c r="I901" i="11"/>
  <c r="F901" i="11"/>
  <c r="D901" i="11"/>
  <c r="E897" i="11"/>
  <c r="D897" i="11"/>
  <c r="I893" i="11"/>
  <c r="F893" i="11"/>
  <c r="D893" i="11"/>
  <c r="I889" i="11"/>
  <c r="E889" i="11"/>
  <c r="F889" i="11"/>
  <c r="D889" i="11"/>
  <c r="I885" i="11"/>
  <c r="F885" i="11"/>
  <c r="D885" i="11"/>
  <c r="I881" i="11"/>
  <c r="E881" i="11"/>
  <c r="D881" i="11"/>
  <c r="I877" i="11"/>
  <c r="F877" i="11"/>
  <c r="D877" i="11"/>
  <c r="I873" i="11"/>
  <c r="E873" i="11"/>
  <c r="F873" i="11"/>
  <c r="D873" i="11"/>
  <c r="I869" i="11"/>
  <c r="F869" i="11"/>
  <c r="D869" i="11"/>
  <c r="I865" i="11"/>
  <c r="E865" i="11"/>
  <c r="D865" i="11"/>
  <c r="I861" i="11"/>
  <c r="F861" i="11"/>
  <c r="D861" i="11"/>
  <c r="I857" i="11"/>
  <c r="E857" i="11"/>
  <c r="F857" i="11"/>
  <c r="D857" i="11"/>
  <c r="I853" i="11"/>
  <c r="F853" i="11"/>
  <c r="D853" i="11"/>
  <c r="I849" i="11"/>
  <c r="E849" i="11"/>
  <c r="D849" i="11"/>
  <c r="I845" i="11"/>
  <c r="F845" i="11"/>
  <c r="D845" i="11"/>
  <c r="I841" i="11"/>
  <c r="E841" i="11"/>
  <c r="F841" i="11"/>
  <c r="D841" i="11"/>
  <c r="I837" i="11"/>
  <c r="F837" i="11"/>
  <c r="D837" i="11"/>
  <c r="E833" i="11"/>
  <c r="I833" i="11"/>
  <c r="D833" i="11"/>
  <c r="I829" i="11"/>
  <c r="F829" i="11"/>
  <c r="D829" i="11"/>
  <c r="I825" i="11"/>
  <c r="E825" i="11"/>
  <c r="F825" i="11"/>
  <c r="D825" i="11"/>
  <c r="I821" i="11"/>
  <c r="F821" i="11"/>
  <c r="D821" i="11"/>
  <c r="I817" i="11"/>
  <c r="E817" i="11"/>
  <c r="D817" i="11"/>
  <c r="I813" i="11"/>
  <c r="D813" i="11"/>
  <c r="I809" i="11"/>
  <c r="F809" i="11"/>
  <c r="E809" i="11"/>
  <c r="D809" i="11"/>
  <c r="I805" i="11"/>
  <c r="F805" i="11"/>
  <c r="D805" i="11"/>
  <c r="I801" i="11"/>
  <c r="F801" i="11"/>
  <c r="E801" i="11"/>
  <c r="D801" i="11"/>
  <c r="I797" i="11"/>
  <c r="F797" i="11"/>
  <c r="D797" i="11"/>
  <c r="I793" i="11"/>
  <c r="F793" i="11"/>
  <c r="E793" i="11"/>
  <c r="D793" i="11"/>
  <c r="I789" i="11"/>
  <c r="F789" i="11"/>
  <c r="D789" i="11"/>
  <c r="I785" i="11"/>
  <c r="E785" i="11"/>
  <c r="F785" i="11"/>
  <c r="D785" i="11"/>
  <c r="I781" i="11"/>
  <c r="F781" i="11"/>
  <c r="D781" i="11"/>
  <c r="I777" i="11"/>
  <c r="F777" i="11"/>
  <c r="E777" i="11"/>
  <c r="D777" i="11"/>
  <c r="D66" i="11"/>
  <c r="E1449" i="11"/>
  <c r="E1417" i="11"/>
  <c r="E1385" i="11"/>
  <c r="E1373" i="11"/>
  <c r="E1357" i="11"/>
  <c r="E1341" i="11"/>
  <c r="E1325" i="11"/>
  <c r="E1309" i="11"/>
  <c r="E1293" i="11"/>
  <c r="E1277" i="11"/>
  <c r="E1261" i="11"/>
  <c r="E1245" i="11"/>
  <c r="E1229" i="11"/>
  <c r="E1213" i="11"/>
  <c r="E1197" i="11"/>
  <c r="E1181" i="11"/>
  <c r="E1165" i="11"/>
  <c r="E1149" i="11"/>
  <c r="E1133" i="11"/>
  <c r="E1117" i="11"/>
  <c r="E1101" i="11"/>
  <c r="E1085" i="11"/>
  <c r="E1069" i="11"/>
  <c r="E1053" i="11"/>
  <c r="E1037" i="11"/>
  <c r="E1021" i="11"/>
  <c r="E1005" i="11"/>
  <c r="E989" i="11"/>
  <c r="E973" i="11"/>
  <c r="E957" i="11"/>
  <c r="E941" i="11"/>
  <c r="E925" i="11"/>
  <c r="E909" i="11"/>
  <c r="E893" i="11"/>
  <c r="E877" i="11"/>
  <c r="E861" i="11"/>
  <c r="E845" i="11"/>
  <c r="E829" i="11"/>
  <c r="E813" i="11"/>
  <c r="E797" i="11"/>
  <c r="E781" i="11"/>
  <c r="F813" i="11"/>
  <c r="I1293" i="11"/>
  <c r="I1173" i="11"/>
  <c r="I1045" i="11"/>
  <c r="I897" i="11"/>
  <c r="I698" i="11"/>
  <c r="F698" i="11"/>
  <c r="E698" i="11"/>
  <c r="I694" i="11"/>
  <c r="F694" i="11"/>
  <c r="I690" i="11"/>
  <c r="F690" i="11"/>
  <c r="E690" i="11"/>
  <c r="I686" i="11"/>
  <c r="F686" i="11"/>
  <c r="I682" i="11"/>
  <c r="F682" i="11"/>
  <c r="E682" i="11"/>
  <c r="I678" i="11"/>
  <c r="F678" i="11"/>
  <c r="I674" i="11"/>
  <c r="F674" i="11"/>
  <c r="E674" i="11"/>
  <c r="I670" i="11"/>
  <c r="F670" i="11"/>
  <c r="I666" i="11"/>
  <c r="F666" i="11"/>
  <c r="E666" i="11"/>
  <c r="I662" i="11"/>
  <c r="F662" i="11"/>
  <c r="I658" i="11"/>
  <c r="F658" i="11"/>
  <c r="E658" i="11"/>
  <c r="I654" i="11"/>
  <c r="F654" i="11"/>
  <c r="I650" i="11"/>
  <c r="F650" i="11"/>
  <c r="E650" i="11"/>
  <c r="I646" i="11"/>
  <c r="F646" i="11"/>
  <c r="I642" i="11"/>
  <c r="F642" i="11"/>
  <c r="E642" i="11"/>
  <c r="I638" i="11"/>
  <c r="F638" i="11"/>
  <c r="I634" i="11"/>
  <c r="F634" i="11"/>
  <c r="E634" i="11"/>
  <c r="I630" i="11"/>
  <c r="F630" i="11"/>
  <c r="I626" i="11"/>
  <c r="F626" i="11"/>
  <c r="E626" i="11"/>
  <c r="I622" i="11"/>
  <c r="F622" i="11"/>
  <c r="I618" i="11"/>
  <c r="F618" i="11"/>
  <c r="E618" i="11"/>
  <c r="I614" i="11"/>
  <c r="F614" i="11"/>
  <c r="I610" i="11"/>
  <c r="F610" i="11"/>
  <c r="E610" i="11"/>
  <c r="I606" i="11"/>
  <c r="F606" i="11"/>
  <c r="I602" i="11"/>
  <c r="F602" i="11"/>
  <c r="E602" i="11"/>
  <c r="I598" i="11"/>
  <c r="F598" i="11"/>
  <c r="I594" i="11"/>
  <c r="F594" i="11"/>
  <c r="E594" i="11"/>
  <c r="I590" i="11"/>
  <c r="F590" i="11"/>
  <c r="I586" i="11"/>
  <c r="F586" i="11"/>
  <c r="E586" i="11"/>
  <c r="I582" i="11"/>
  <c r="F582" i="11"/>
  <c r="I578" i="11"/>
  <c r="F578" i="11"/>
  <c r="E578" i="11"/>
  <c r="I574" i="11"/>
  <c r="F574" i="11"/>
  <c r="I570" i="11"/>
  <c r="F570" i="11"/>
  <c r="E570" i="11"/>
  <c r="I566" i="11"/>
  <c r="F566" i="11"/>
  <c r="I562" i="11"/>
  <c r="F562" i="11"/>
  <c r="E562" i="11"/>
  <c r="I558" i="11"/>
  <c r="F558" i="11"/>
  <c r="I554" i="11"/>
  <c r="F554" i="11"/>
  <c r="E554" i="11"/>
  <c r="I550" i="11"/>
  <c r="F550" i="11"/>
  <c r="I546" i="11"/>
  <c r="F546" i="11"/>
  <c r="E546" i="11"/>
  <c r="I542" i="11"/>
  <c r="F542" i="11"/>
  <c r="I538" i="11"/>
  <c r="F538" i="11"/>
  <c r="D538" i="11"/>
  <c r="E538" i="11"/>
  <c r="I534" i="11"/>
  <c r="F534" i="11"/>
  <c r="D534" i="11"/>
  <c r="I530" i="11"/>
  <c r="F530" i="11"/>
  <c r="E530" i="11"/>
  <c r="I526" i="11"/>
  <c r="F526" i="11"/>
  <c r="I522" i="11"/>
  <c r="F522" i="11"/>
  <c r="D522" i="11"/>
  <c r="E522" i="11"/>
  <c r="I518" i="11"/>
  <c r="F518" i="11"/>
  <c r="D518" i="11"/>
  <c r="I514" i="11"/>
  <c r="F514" i="11"/>
  <c r="E514" i="11"/>
  <c r="I510" i="11"/>
  <c r="F510" i="11"/>
  <c r="I506" i="11"/>
  <c r="F506" i="11"/>
  <c r="D506" i="11"/>
  <c r="E506" i="11"/>
  <c r="I502" i="11"/>
  <c r="F502" i="11"/>
  <c r="D502" i="11"/>
  <c r="I498" i="11"/>
  <c r="F498" i="11"/>
  <c r="E498" i="11"/>
  <c r="I494" i="11"/>
  <c r="F494" i="11"/>
  <c r="I490" i="11"/>
  <c r="F490" i="11"/>
  <c r="D490" i="11"/>
  <c r="E490" i="11"/>
  <c r="I486" i="11"/>
  <c r="F486" i="11"/>
  <c r="D486" i="11"/>
  <c r="I482" i="11"/>
  <c r="F482" i="11"/>
  <c r="E482" i="11"/>
  <c r="I478" i="11"/>
  <c r="F478" i="11"/>
  <c r="I474" i="11"/>
  <c r="F474" i="11"/>
  <c r="D474" i="11"/>
  <c r="E474" i="11"/>
  <c r="I470" i="11"/>
  <c r="F470" i="11"/>
  <c r="D470" i="11"/>
  <c r="I466" i="11"/>
  <c r="F466" i="11"/>
  <c r="E466" i="11"/>
  <c r="I462" i="11"/>
  <c r="F462" i="11"/>
  <c r="I458" i="11"/>
  <c r="F458" i="11"/>
  <c r="D458" i="11"/>
  <c r="E458" i="11"/>
  <c r="I454" i="11"/>
  <c r="F454" i="11"/>
  <c r="D454" i="11"/>
  <c r="I450" i="11"/>
  <c r="F450" i="11"/>
  <c r="E450" i="11"/>
  <c r="I446" i="11"/>
  <c r="F446" i="11"/>
  <c r="I442" i="11"/>
  <c r="F442" i="11"/>
  <c r="D442" i="11"/>
  <c r="E442" i="11"/>
  <c r="I438" i="11"/>
  <c r="F438" i="11"/>
  <c r="D438" i="11"/>
  <c r="I434" i="11"/>
  <c r="F434" i="11"/>
  <c r="E434" i="11"/>
  <c r="I430" i="11"/>
  <c r="F430" i="11"/>
  <c r="I426" i="11"/>
  <c r="F426" i="11"/>
  <c r="D426" i="11"/>
  <c r="E426" i="11"/>
  <c r="I422" i="11"/>
  <c r="F422" i="11"/>
  <c r="D422" i="11"/>
  <c r="I418" i="11"/>
  <c r="F418" i="11"/>
  <c r="E418" i="11"/>
  <c r="I414" i="11"/>
  <c r="F414" i="11"/>
  <c r="I410" i="11"/>
  <c r="F410" i="11"/>
  <c r="D410" i="11"/>
  <c r="E410" i="11"/>
  <c r="I406" i="11"/>
  <c r="F406" i="11"/>
  <c r="D406" i="11"/>
  <c r="I402" i="11"/>
  <c r="F402" i="11"/>
  <c r="E402" i="11"/>
  <c r="I394" i="11"/>
  <c r="F394" i="11"/>
  <c r="D394" i="11"/>
  <c r="E394" i="11"/>
  <c r="I390" i="11"/>
  <c r="F390" i="11"/>
  <c r="D390" i="11"/>
  <c r="I386" i="11"/>
  <c r="F386" i="11"/>
  <c r="E386" i="11"/>
  <c r="I382" i="11"/>
  <c r="F382" i="11"/>
  <c r="I378" i="11"/>
  <c r="F378" i="11"/>
  <c r="D378" i="11"/>
  <c r="E378" i="11"/>
  <c r="I374" i="11"/>
  <c r="F374" i="11"/>
  <c r="D374" i="11"/>
  <c r="I370" i="11"/>
  <c r="F370" i="11"/>
  <c r="E370" i="11"/>
  <c r="I366" i="11"/>
  <c r="F366" i="11"/>
  <c r="I362" i="11"/>
  <c r="F362" i="11"/>
  <c r="D362" i="11"/>
  <c r="E362" i="11"/>
  <c r="I358" i="11"/>
  <c r="F358" i="11"/>
  <c r="D358" i="11"/>
  <c r="I354" i="11"/>
  <c r="F354" i="11"/>
  <c r="E354" i="11"/>
  <c r="I350" i="11"/>
  <c r="F350" i="11"/>
  <c r="I346" i="11"/>
  <c r="F346" i="11"/>
  <c r="D346" i="11"/>
  <c r="E346" i="11"/>
  <c r="I342" i="11"/>
  <c r="F342" i="11"/>
  <c r="D342" i="11"/>
  <c r="I338" i="11"/>
  <c r="F338" i="11"/>
  <c r="E338" i="11"/>
  <c r="I334" i="11"/>
  <c r="F334" i="11"/>
  <c r="I330" i="11"/>
  <c r="F330" i="11"/>
  <c r="D330" i="11"/>
  <c r="E330" i="11"/>
  <c r="I326" i="11"/>
  <c r="F326" i="11"/>
  <c r="D326" i="11"/>
  <c r="F322" i="11"/>
  <c r="I322" i="11"/>
  <c r="E322" i="11"/>
  <c r="F318" i="11"/>
  <c r="I318" i="11"/>
  <c r="I314" i="11"/>
  <c r="F314" i="11"/>
  <c r="D314" i="11"/>
  <c r="E314" i="11"/>
  <c r="I310" i="11"/>
  <c r="F310" i="11"/>
  <c r="D310" i="11"/>
  <c r="I306" i="11"/>
  <c r="F17" i="12" s="1"/>
  <c r="F306" i="11"/>
  <c r="C17" i="12" s="1"/>
  <c r="E306" i="11"/>
  <c r="B17" i="12" s="1"/>
  <c r="I302" i="11"/>
  <c r="F302" i="11"/>
  <c r="I298" i="11"/>
  <c r="F298" i="11"/>
  <c r="D298" i="11"/>
  <c r="E298" i="11"/>
  <c r="I294" i="11"/>
  <c r="F294" i="11"/>
  <c r="D294" i="11"/>
  <c r="I290" i="11"/>
  <c r="F290" i="11"/>
  <c r="E290" i="11"/>
  <c r="I286" i="11"/>
  <c r="F286" i="11"/>
  <c r="I282" i="11"/>
  <c r="F282" i="11"/>
  <c r="D282" i="11"/>
  <c r="E282" i="11"/>
  <c r="I278" i="11"/>
  <c r="F278" i="11"/>
  <c r="D278" i="11"/>
  <c r="I274" i="11"/>
  <c r="F274" i="11"/>
  <c r="E274" i="11"/>
  <c r="I270" i="11"/>
  <c r="F270" i="11"/>
  <c r="I266" i="11"/>
  <c r="F266" i="11"/>
  <c r="D266" i="11"/>
  <c r="E266" i="11"/>
  <c r="I262" i="11"/>
  <c r="F262" i="11"/>
  <c r="D262" i="11"/>
  <c r="F258" i="11"/>
  <c r="I258" i="11"/>
  <c r="E258" i="11"/>
  <c r="F254" i="11"/>
  <c r="I254" i="11"/>
  <c r="I250" i="11"/>
  <c r="F250" i="11"/>
  <c r="D250" i="11"/>
  <c r="E250" i="11"/>
  <c r="I246" i="11"/>
  <c r="F246" i="11"/>
  <c r="D246" i="11"/>
  <c r="I242" i="11"/>
  <c r="F242" i="11"/>
  <c r="E242" i="11"/>
  <c r="I238" i="11"/>
  <c r="F238" i="11"/>
  <c r="I234" i="11"/>
  <c r="F234" i="11"/>
  <c r="D234" i="11"/>
  <c r="E234" i="11"/>
  <c r="I230" i="11"/>
  <c r="F230" i="11"/>
  <c r="D230" i="11"/>
  <c r="I226" i="11"/>
  <c r="F226" i="11"/>
  <c r="E226" i="11"/>
  <c r="I222" i="11"/>
  <c r="F222" i="11"/>
  <c r="I218" i="11"/>
  <c r="F218" i="11"/>
  <c r="D218" i="11"/>
  <c r="E218" i="11"/>
  <c r="I214" i="11"/>
  <c r="F214" i="11"/>
  <c r="D214" i="11"/>
  <c r="I210" i="11"/>
  <c r="F210" i="11"/>
  <c r="E210" i="11"/>
  <c r="I206" i="11"/>
  <c r="F206" i="11"/>
  <c r="I202" i="11"/>
  <c r="F202" i="11"/>
  <c r="D202" i="11"/>
  <c r="E202" i="11"/>
  <c r="I198" i="11"/>
  <c r="F198" i="11"/>
  <c r="D198" i="11"/>
  <c r="F194" i="11"/>
  <c r="I194" i="11"/>
  <c r="E194" i="11"/>
  <c r="F190" i="11"/>
  <c r="I190" i="11"/>
  <c r="I186" i="11"/>
  <c r="F186" i="11"/>
  <c r="D186" i="11"/>
  <c r="E186" i="11"/>
  <c r="I182" i="11"/>
  <c r="F182" i="11"/>
  <c r="D182" i="11"/>
  <c r="I178" i="11"/>
  <c r="F178" i="11"/>
  <c r="E178" i="11"/>
  <c r="I174" i="11"/>
  <c r="F174" i="11"/>
  <c r="I170" i="11"/>
  <c r="F170" i="11"/>
  <c r="D170" i="11"/>
  <c r="E170" i="11"/>
  <c r="I166" i="11"/>
  <c r="F166" i="11"/>
  <c r="D166" i="11"/>
  <c r="I162" i="11"/>
  <c r="F162" i="11"/>
  <c r="E162" i="11"/>
  <c r="I158" i="11"/>
  <c r="F158" i="11"/>
  <c r="I154" i="11"/>
  <c r="F154" i="11"/>
  <c r="D154" i="11"/>
  <c r="E154" i="11"/>
  <c r="I150" i="11"/>
  <c r="F150" i="11"/>
  <c r="D150" i="11"/>
  <c r="I146" i="11"/>
  <c r="F146" i="11"/>
  <c r="E146" i="11"/>
  <c r="I142" i="11"/>
  <c r="F142" i="11"/>
  <c r="I138" i="11"/>
  <c r="F138" i="11"/>
  <c r="D138" i="11"/>
  <c r="E138" i="11"/>
  <c r="I134" i="11"/>
  <c r="F134" i="11"/>
  <c r="D134" i="11"/>
  <c r="F130" i="11"/>
  <c r="I130" i="11"/>
  <c r="E130" i="11"/>
  <c r="F126" i="11"/>
  <c r="I126" i="11"/>
  <c r="I122" i="11"/>
  <c r="F122" i="11"/>
  <c r="D122" i="11"/>
  <c r="E122" i="11"/>
  <c r="I118" i="11"/>
  <c r="F118" i="11"/>
  <c r="D118" i="11"/>
  <c r="I114" i="11"/>
  <c r="F114" i="11"/>
  <c r="E114" i="11"/>
  <c r="I110" i="11"/>
  <c r="F110" i="11"/>
  <c r="I106" i="11"/>
  <c r="F106" i="11"/>
  <c r="E106" i="11"/>
  <c r="D106" i="11"/>
  <c r="I102" i="11"/>
  <c r="F102" i="11"/>
  <c r="E102" i="11"/>
  <c r="D102" i="11"/>
  <c r="I98" i="11"/>
  <c r="F98" i="11"/>
  <c r="I94" i="11"/>
  <c r="F94" i="11"/>
  <c r="E94" i="11"/>
  <c r="I90" i="11"/>
  <c r="F90" i="11"/>
  <c r="E90" i="11"/>
  <c r="D90" i="11"/>
  <c r="I86" i="11"/>
  <c r="F86" i="11"/>
  <c r="E86" i="11"/>
  <c r="D86" i="11"/>
  <c r="I82" i="11"/>
  <c r="F82" i="11"/>
  <c r="E82" i="11"/>
  <c r="I78" i="11"/>
  <c r="F78" i="11"/>
  <c r="I74" i="11"/>
  <c r="F74" i="11"/>
  <c r="E74" i="11"/>
  <c r="D74" i="11"/>
  <c r="I70" i="11"/>
  <c r="F70" i="11"/>
  <c r="E70" i="11"/>
  <c r="D70" i="11"/>
  <c r="F66" i="11"/>
  <c r="I66" i="11"/>
  <c r="F62" i="11"/>
  <c r="I62" i="11"/>
  <c r="E62" i="11"/>
  <c r="I58" i="11"/>
  <c r="F58" i="11"/>
  <c r="E58" i="11"/>
  <c r="D58" i="11"/>
  <c r="I54" i="11"/>
  <c r="F54" i="11"/>
  <c r="E54" i="11"/>
  <c r="D54" i="11"/>
  <c r="I50" i="11"/>
  <c r="F50" i="11"/>
  <c r="E50" i="11"/>
  <c r="I46" i="11"/>
  <c r="F46" i="11"/>
  <c r="I42" i="11"/>
  <c r="F42" i="11"/>
  <c r="E42" i="11"/>
  <c r="D42" i="11"/>
  <c r="I38" i="11"/>
  <c r="F38" i="11"/>
  <c r="E38" i="11"/>
  <c r="D38" i="11"/>
  <c r="I34" i="11"/>
  <c r="F34" i="11"/>
  <c r="I30" i="11"/>
  <c r="F30" i="11"/>
  <c r="E30" i="11"/>
  <c r="I26" i="11"/>
  <c r="F26" i="11"/>
  <c r="E26" i="11"/>
  <c r="D26" i="11"/>
  <c r="I22" i="11"/>
  <c r="F22" i="11"/>
  <c r="E22" i="11"/>
  <c r="D22" i="11"/>
  <c r="I18" i="11"/>
  <c r="F18" i="11"/>
  <c r="E18" i="11"/>
  <c r="I14" i="11"/>
  <c r="F14" i="11"/>
  <c r="I10" i="11"/>
  <c r="F10" i="11"/>
  <c r="E10" i="11"/>
  <c r="D10" i="11"/>
  <c r="I6" i="11"/>
  <c r="F6" i="11"/>
  <c r="E6" i="11"/>
  <c r="D6" i="11"/>
  <c r="D542" i="11"/>
  <c r="D510" i="11"/>
  <c r="D478" i="11"/>
  <c r="D446" i="11"/>
  <c r="D414" i="11"/>
  <c r="D382" i="11"/>
  <c r="D350" i="11"/>
  <c r="D318" i="11"/>
  <c r="D286" i="11"/>
  <c r="D254" i="11"/>
  <c r="D222" i="11"/>
  <c r="D190" i="11"/>
  <c r="D158" i="11"/>
  <c r="D126" i="11"/>
  <c r="D94" i="11"/>
  <c r="D62" i="11"/>
  <c r="D30" i="11"/>
  <c r="E1445" i="11"/>
  <c r="E1413" i="11"/>
  <c r="E1381" i="11"/>
  <c r="E694" i="11"/>
  <c r="E678" i="11"/>
  <c r="E662" i="11"/>
  <c r="E646" i="11"/>
  <c r="E630" i="11"/>
  <c r="E614" i="11"/>
  <c r="E598" i="11"/>
  <c r="E582" i="11"/>
  <c r="E566" i="11"/>
  <c r="E550" i="11"/>
  <c r="E534" i="11"/>
  <c r="E518" i="11"/>
  <c r="E502" i="11"/>
  <c r="E486" i="11"/>
  <c r="E470" i="11"/>
  <c r="E454" i="11"/>
  <c r="E438" i="11"/>
  <c r="E422" i="11"/>
  <c r="E406" i="11"/>
  <c r="E390" i="11"/>
  <c r="E374" i="11"/>
  <c r="E358" i="11"/>
  <c r="E342" i="11"/>
  <c r="E326" i="11"/>
  <c r="E310" i="11"/>
  <c r="E294" i="11"/>
  <c r="E278" i="11"/>
  <c r="E262" i="11"/>
  <c r="E246" i="11"/>
  <c r="E230" i="11"/>
  <c r="E214" i="11"/>
  <c r="E198" i="11"/>
  <c r="E182" i="11"/>
  <c r="E166" i="11"/>
  <c r="E150" i="11"/>
  <c r="E134" i="11"/>
  <c r="E118" i="11"/>
  <c r="E78" i="11"/>
  <c r="E14" i="11"/>
  <c r="F1441" i="11"/>
  <c r="F1409" i="11"/>
  <c r="F1377" i="11"/>
  <c r="F1345" i="11"/>
  <c r="F1313" i="11"/>
  <c r="F1281" i="11"/>
  <c r="F1249" i="11"/>
  <c r="F1217" i="11"/>
  <c r="F1185" i="11"/>
  <c r="F1153" i="11"/>
  <c r="F1121" i="11"/>
  <c r="F1089" i="11"/>
  <c r="F1057" i="11"/>
  <c r="F1025" i="11"/>
  <c r="F993" i="11"/>
  <c r="F961" i="11"/>
  <c r="F929" i="11"/>
  <c r="F897" i="11"/>
  <c r="F865" i="11"/>
  <c r="F833" i="11"/>
  <c r="F800" i="11"/>
  <c r="I800" i="11"/>
  <c r="E800" i="11"/>
  <c r="I796" i="11"/>
  <c r="E796" i="11"/>
  <c r="I792" i="11"/>
  <c r="E792" i="11"/>
  <c r="I788" i="11"/>
  <c r="F788" i="11"/>
  <c r="E788" i="11"/>
  <c r="I784" i="11"/>
  <c r="F784" i="11"/>
  <c r="E784" i="11"/>
  <c r="I780" i="11"/>
  <c r="F780" i="11"/>
  <c r="E780" i="11"/>
  <c r="I776" i="11"/>
  <c r="F776" i="11"/>
  <c r="E776" i="11"/>
  <c r="I772" i="11"/>
  <c r="F772" i="11"/>
  <c r="E772" i="11"/>
  <c r="F768" i="11"/>
  <c r="E768" i="11"/>
  <c r="I764" i="11"/>
  <c r="E764" i="11"/>
  <c r="I760" i="11"/>
  <c r="E760" i="11"/>
  <c r="I756" i="11"/>
  <c r="F756" i="11"/>
  <c r="E756" i="11"/>
  <c r="I752" i="11"/>
  <c r="F752" i="11"/>
  <c r="E752" i="11"/>
  <c r="I748" i="11"/>
  <c r="F748" i="11"/>
  <c r="E748" i="11"/>
  <c r="I744" i="11"/>
  <c r="F744" i="11"/>
  <c r="E744" i="11"/>
  <c r="I740" i="11"/>
  <c r="F740" i="11"/>
  <c r="E740" i="11"/>
  <c r="F736" i="11"/>
  <c r="I736" i="11"/>
  <c r="E736" i="11"/>
  <c r="I732" i="11"/>
  <c r="E732" i="11"/>
  <c r="I728" i="11"/>
  <c r="E728" i="11"/>
  <c r="I724" i="11"/>
  <c r="F724" i="11"/>
  <c r="E724" i="11"/>
  <c r="I720" i="11"/>
  <c r="F720" i="11"/>
  <c r="E720" i="11"/>
  <c r="I716" i="11"/>
  <c r="F716" i="11"/>
  <c r="E716" i="11"/>
  <c r="I712" i="11"/>
  <c r="F712" i="11"/>
  <c r="E712" i="11"/>
  <c r="I708" i="11"/>
  <c r="F708" i="11"/>
  <c r="E708" i="11"/>
  <c r="F704" i="11"/>
  <c r="E704" i="11"/>
  <c r="I700" i="11"/>
  <c r="E700" i="11"/>
  <c r="I696" i="11"/>
  <c r="E696" i="11"/>
  <c r="I692" i="11"/>
  <c r="F692" i="11"/>
  <c r="E692" i="11"/>
  <c r="I688" i="11"/>
  <c r="F688" i="11"/>
  <c r="E688" i="11"/>
  <c r="I684" i="11"/>
  <c r="F684" i="11"/>
  <c r="E684" i="11"/>
  <c r="I680" i="11"/>
  <c r="F680" i="11"/>
  <c r="E680" i="11"/>
  <c r="I676" i="11"/>
  <c r="E676" i="11"/>
  <c r="F672" i="11"/>
  <c r="I672" i="11"/>
  <c r="E672" i="11"/>
  <c r="I668" i="11"/>
  <c r="F668" i="11"/>
  <c r="E668" i="11"/>
  <c r="I664" i="11"/>
  <c r="F664" i="11"/>
  <c r="E664" i="11"/>
  <c r="I660" i="11"/>
  <c r="E660" i="11"/>
  <c r="I656" i="11"/>
  <c r="F656" i="11"/>
  <c r="E656" i="11"/>
  <c r="I652" i="11"/>
  <c r="F652" i="11"/>
  <c r="E652" i="11"/>
  <c r="I648" i="11"/>
  <c r="F648" i="11"/>
  <c r="E648" i="11"/>
  <c r="I644" i="11"/>
  <c r="E644" i="11"/>
  <c r="F640" i="11"/>
  <c r="E640" i="11"/>
  <c r="I636" i="11"/>
  <c r="F636" i="11"/>
  <c r="E636" i="11"/>
  <c r="I632" i="11"/>
  <c r="F632" i="11"/>
  <c r="E632" i="11"/>
  <c r="I628" i="11"/>
  <c r="E628" i="11"/>
  <c r="I624" i="11"/>
  <c r="F624" i="11"/>
  <c r="E624" i="11"/>
  <c r="I620" i="11"/>
  <c r="F620" i="11"/>
  <c r="E620" i="11"/>
  <c r="I616" i="11"/>
  <c r="F616" i="11"/>
  <c r="E616" i="11"/>
  <c r="I612" i="11"/>
  <c r="E612" i="11"/>
  <c r="F608" i="11"/>
  <c r="I608" i="11"/>
  <c r="E608" i="11"/>
  <c r="I604" i="11"/>
  <c r="F604" i="11"/>
  <c r="E604" i="11"/>
  <c r="I600" i="11"/>
  <c r="F600" i="11"/>
  <c r="E600" i="11"/>
  <c r="I596" i="11"/>
  <c r="E596" i="11"/>
  <c r="I592" i="11"/>
  <c r="F592" i="11"/>
  <c r="E592" i="11"/>
  <c r="I588" i="11"/>
  <c r="F588" i="11"/>
  <c r="E588" i="11"/>
  <c r="I584" i="11"/>
  <c r="F584" i="11"/>
  <c r="E584" i="11"/>
  <c r="I580" i="11"/>
  <c r="E580" i="11"/>
  <c r="F576" i="11"/>
  <c r="E576" i="11"/>
  <c r="I572" i="11"/>
  <c r="F572" i="11"/>
  <c r="E572" i="11"/>
  <c r="I568" i="11"/>
  <c r="F568" i="11"/>
  <c r="E568" i="11"/>
  <c r="I564" i="11"/>
  <c r="E564" i="11"/>
  <c r="I560" i="11"/>
  <c r="F560" i="11"/>
  <c r="E560" i="11"/>
  <c r="I556" i="11"/>
  <c r="F556" i="11"/>
  <c r="E556" i="11"/>
  <c r="I552" i="11"/>
  <c r="F552" i="11"/>
  <c r="E552" i="11"/>
  <c r="I548" i="11"/>
  <c r="E548" i="11"/>
  <c r="F544" i="11"/>
  <c r="I544" i="11"/>
  <c r="E544" i="11"/>
  <c r="D544" i="11"/>
  <c r="I540" i="11"/>
  <c r="F540" i="11"/>
  <c r="E540" i="11"/>
  <c r="D540" i="11"/>
  <c r="I536" i="11"/>
  <c r="F536" i="11"/>
  <c r="E536" i="11"/>
  <c r="D536" i="11"/>
  <c r="I532" i="11"/>
  <c r="E532" i="11"/>
  <c r="D532" i="11"/>
  <c r="I528" i="11"/>
  <c r="F528" i="11"/>
  <c r="E528" i="11"/>
  <c r="D528" i="11"/>
  <c r="I524" i="11"/>
  <c r="F524" i="11"/>
  <c r="E524" i="11"/>
  <c r="D524" i="11"/>
  <c r="I520" i="11"/>
  <c r="F520" i="11"/>
  <c r="E520" i="11"/>
  <c r="D520" i="11"/>
  <c r="I516" i="11"/>
  <c r="E516" i="11"/>
  <c r="D516" i="11"/>
  <c r="F512" i="11"/>
  <c r="E512" i="11"/>
  <c r="D512" i="11"/>
  <c r="I508" i="11"/>
  <c r="F508" i="11"/>
  <c r="E508" i="11"/>
  <c r="D508" i="11"/>
  <c r="I504" i="11"/>
  <c r="F504" i="11"/>
  <c r="E504" i="11"/>
  <c r="D504" i="11"/>
  <c r="I500" i="11"/>
  <c r="E500" i="11"/>
  <c r="D500" i="11"/>
  <c r="I496" i="11"/>
  <c r="F496" i="11"/>
  <c r="E496" i="11"/>
  <c r="D496" i="11"/>
  <c r="I492" i="11"/>
  <c r="F492" i="11"/>
  <c r="E492" i="11"/>
  <c r="D492" i="11"/>
  <c r="I488" i="11"/>
  <c r="F488" i="11"/>
  <c r="E488" i="11"/>
  <c r="D488" i="11"/>
  <c r="I484" i="11"/>
  <c r="E484" i="11"/>
  <c r="D484" i="11"/>
  <c r="F480" i="11"/>
  <c r="I480" i="11"/>
  <c r="E480" i="11"/>
  <c r="D480" i="11"/>
  <c r="I476" i="11"/>
  <c r="F476" i="11"/>
  <c r="E476" i="11"/>
  <c r="D476" i="11"/>
  <c r="I472" i="11"/>
  <c r="F472" i="11"/>
  <c r="E472" i="11"/>
  <c r="D472" i="11"/>
  <c r="I468" i="11"/>
  <c r="E468" i="11"/>
  <c r="D468" i="11"/>
  <c r="I464" i="11"/>
  <c r="F464" i="11"/>
  <c r="E464" i="11"/>
  <c r="D464" i="11"/>
  <c r="I460" i="11"/>
  <c r="F460" i="11"/>
  <c r="E460" i="11"/>
  <c r="D460" i="11"/>
  <c r="I456" i="11"/>
  <c r="F456" i="11"/>
  <c r="E456" i="11"/>
  <c r="D456" i="11"/>
  <c r="I452" i="11"/>
  <c r="E452" i="11"/>
  <c r="D452" i="11"/>
  <c r="F448" i="11"/>
  <c r="E448" i="11"/>
  <c r="D448" i="11"/>
  <c r="I444" i="11"/>
  <c r="F444" i="11"/>
  <c r="E444" i="11"/>
  <c r="D444" i="11"/>
  <c r="I440" i="11"/>
  <c r="F440" i="11"/>
  <c r="E440" i="11"/>
  <c r="D440" i="11"/>
  <c r="I436" i="11"/>
  <c r="E436" i="11"/>
  <c r="D436" i="11"/>
  <c r="I432" i="11"/>
  <c r="F432" i="11"/>
  <c r="E432" i="11"/>
  <c r="D432" i="11"/>
  <c r="I428" i="11"/>
  <c r="F19" i="12" s="1"/>
  <c r="F428" i="11"/>
  <c r="C19" i="12" s="1"/>
  <c r="E428" i="11"/>
  <c r="B19" i="12" s="1"/>
  <c r="D428" i="11"/>
  <c r="A19" i="12" s="1"/>
  <c r="B9" i="14" s="1"/>
  <c r="A9" i="14" s="1"/>
  <c r="I424" i="11"/>
  <c r="F424" i="11"/>
  <c r="E424" i="11"/>
  <c r="D424" i="11"/>
  <c r="I420" i="11"/>
  <c r="E420" i="11"/>
  <c r="D420" i="11"/>
  <c r="F416" i="11"/>
  <c r="I416" i="11"/>
  <c r="E416" i="11"/>
  <c r="D416" i="11"/>
  <c r="I412" i="11"/>
  <c r="F412" i="11"/>
  <c r="E412" i="11"/>
  <c r="D412" i="11"/>
  <c r="I408" i="11"/>
  <c r="F408" i="11"/>
  <c r="E408" i="11"/>
  <c r="D408" i="11"/>
  <c r="I404" i="11"/>
  <c r="E404" i="11"/>
  <c r="D404" i="11"/>
  <c r="I400" i="11"/>
  <c r="F400" i="11"/>
  <c r="E400" i="11"/>
  <c r="D400" i="11"/>
  <c r="I396" i="11"/>
  <c r="F396" i="11"/>
  <c r="E396" i="11"/>
  <c r="D396" i="11"/>
  <c r="I392" i="11"/>
  <c r="F392" i="11"/>
  <c r="E392" i="11"/>
  <c r="D392" i="11"/>
  <c r="I388" i="11"/>
  <c r="E388" i="11"/>
  <c r="D388" i="11"/>
  <c r="F384" i="11"/>
  <c r="E384" i="11"/>
  <c r="D384" i="11"/>
  <c r="I380" i="11"/>
  <c r="F380" i="11"/>
  <c r="E380" i="11"/>
  <c r="D380" i="11"/>
  <c r="I376" i="11"/>
  <c r="F376" i="11"/>
  <c r="E376" i="11"/>
  <c r="D376" i="11"/>
  <c r="I372" i="11"/>
  <c r="E372" i="11"/>
  <c r="D372" i="11"/>
  <c r="I368" i="11"/>
  <c r="F368" i="11"/>
  <c r="E368" i="11"/>
  <c r="D368" i="11"/>
  <c r="I364" i="11"/>
  <c r="F364" i="11"/>
  <c r="E364" i="11"/>
  <c r="D364" i="11"/>
  <c r="I360" i="11"/>
  <c r="F360" i="11"/>
  <c r="E360" i="11"/>
  <c r="D360" i="11"/>
  <c r="I356" i="11"/>
  <c r="E356" i="11"/>
  <c r="D356" i="11"/>
  <c r="F352" i="11"/>
  <c r="I352" i="11"/>
  <c r="E352" i="11"/>
  <c r="D352" i="11"/>
  <c r="I348" i="11"/>
  <c r="F348" i="11"/>
  <c r="E348" i="11"/>
  <c r="D348" i="11"/>
  <c r="I344" i="11"/>
  <c r="F344" i="11"/>
  <c r="E344" i="11"/>
  <c r="D344" i="11"/>
  <c r="I340" i="11"/>
  <c r="E340" i="11"/>
  <c r="D340" i="11"/>
  <c r="I336" i="11"/>
  <c r="F336" i="11"/>
  <c r="E336" i="11"/>
  <c r="D336" i="11"/>
  <c r="I332" i="11"/>
  <c r="F332" i="11"/>
  <c r="E332" i="11"/>
  <c r="D332" i="11"/>
  <c r="I328" i="11"/>
  <c r="F328" i="11"/>
  <c r="E328" i="11"/>
  <c r="D328" i="11"/>
  <c r="I324" i="11"/>
  <c r="E324" i="11"/>
  <c r="D324" i="11"/>
  <c r="I320" i="11"/>
  <c r="F320" i="11"/>
  <c r="E320" i="11"/>
  <c r="D320" i="11"/>
  <c r="I316" i="11"/>
  <c r="F316" i="11"/>
  <c r="E316" i="11"/>
  <c r="D316" i="11"/>
  <c r="I312" i="11"/>
  <c r="F312" i="11"/>
  <c r="E312" i="11"/>
  <c r="D312" i="11"/>
  <c r="I308" i="11"/>
  <c r="E308" i="11"/>
  <c r="D308" i="11"/>
  <c r="I304" i="11"/>
  <c r="F12" i="12" s="1"/>
  <c r="F304" i="11"/>
  <c r="C12" i="12" s="1"/>
  <c r="E304" i="11"/>
  <c r="B12" i="12" s="1"/>
  <c r="D304" i="11"/>
  <c r="A15" i="12" s="1"/>
  <c r="B5" i="14" s="1"/>
  <c r="A5" i="14" s="1"/>
  <c r="I300" i="11"/>
  <c r="F300" i="11"/>
  <c r="E300" i="11"/>
  <c r="D300" i="11"/>
  <c r="A12" i="12" s="1"/>
  <c r="B2" i="14" s="1"/>
  <c r="A2" i="14" s="1"/>
  <c r="I296" i="11"/>
  <c r="F296" i="11"/>
  <c r="E296" i="11"/>
  <c r="D296" i="11"/>
  <c r="I292" i="11"/>
  <c r="E292" i="11"/>
  <c r="D292" i="11"/>
  <c r="I288" i="11"/>
  <c r="F288" i="11"/>
  <c r="E288" i="11"/>
  <c r="D288" i="11"/>
  <c r="I284" i="11"/>
  <c r="F284" i="11"/>
  <c r="E284" i="11"/>
  <c r="D284" i="11"/>
  <c r="I280" i="11"/>
  <c r="F280" i="11"/>
  <c r="E280" i="11"/>
  <c r="D280" i="11"/>
  <c r="I276" i="11"/>
  <c r="E276" i="11"/>
  <c r="D276" i="11"/>
  <c r="I272" i="11"/>
  <c r="F272" i="11"/>
  <c r="E272" i="11"/>
  <c r="D272" i="11"/>
  <c r="I268" i="11"/>
  <c r="F268" i="11"/>
  <c r="E268" i="11"/>
  <c r="D268" i="11"/>
  <c r="I264" i="11"/>
  <c r="F264" i="11"/>
  <c r="E264" i="11"/>
  <c r="D264" i="11"/>
  <c r="I260" i="11"/>
  <c r="E260" i="11"/>
  <c r="D260" i="11"/>
  <c r="I256" i="11"/>
  <c r="F256" i="11"/>
  <c r="E256" i="11"/>
  <c r="D256" i="11"/>
  <c r="I252" i="11"/>
  <c r="F252" i="11"/>
  <c r="E252" i="11"/>
  <c r="D252" i="11"/>
  <c r="I248" i="11"/>
  <c r="F248" i="11"/>
  <c r="E248" i="11"/>
  <c r="D248" i="11"/>
  <c r="I244" i="11"/>
  <c r="E244" i="11"/>
  <c r="D244" i="11"/>
  <c r="I240" i="11"/>
  <c r="F240" i="11"/>
  <c r="E240" i="11"/>
  <c r="D240" i="11"/>
  <c r="I236" i="11"/>
  <c r="F236" i="11"/>
  <c r="E236" i="11"/>
  <c r="D236" i="11"/>
  <c r="I232" i="11"/>
  <c r="F232" i="11"/>
  <c r="E232" i="11"/>
  <c r="D232" i="11"/>
  <c r="I228" i="11"/>
  <c r="E228" i="11"/>
  <c r="D228" i="11"/>
  <c r="I224" i="11"/>
  <c r="F224" i="11"/>
  <c r="E224" i="11"/>
  <c r="D224" i="11"/>
  <c r="I220" i="11"/>
  <c r="F220" i="11"/>
  <c r="E220" i="11"/>
  <c r="D220" i="11"/>
  <c r="I216" i="11"/>
  <c r="F216" i="11"/>
  <c r="E216" i="11"/>
  <c r="D216" i="11"/>
  <c r="I212" i="11"/>
  <c r="E212" i="11"/>
  <c r="D212" i="11"/>
  <c r="I208" i="11"/>
  <c r="F208" i="11"/>
  <c r="E208" i="11"/>
  <c r="D208" i="11"/>
  <c r="I204" i="11"/>
  <c r="F204" i="11"/>
  <c r="E204" i="11"/>
  <c r="D204" i="11"/>
  <c r="I200" i="11"/>
  <c r="F200" i="11"/>
  <c r="E200" i="11"/>
  <c r="D200" i="11"/>
  <c r="I196" i="11"/>
  <c r="E196" i="11"/>
  <c r="D196" i="11"/>
  <c r="I192" i="11"/>
  <c r="F192" i="11"/>
  <c r="E192" i="11"/>
  <c r="D192" i="11"/>
  <c r="I188" i="11"/>
  <c r="F188" i="11"/>
  <c r="E188" i="11"/>
  <c r="D188" i="11"/>
  <c r="I184" i="11"/>
  <c r="F184" i="11"/>
  <c r="E184" i="11"/>
  <c r="D184" i="11"/>
  <c r="I180" i="11"/>
  <c r="E180" i="11"/>
  <c r="D180" i="11"/>
  <c r="I176" i="11"/>
  <c r="F176" i="11"/>
  <c r="E176" i="11"/>
  <c r="D176" i="11"/>
  <c r="I172" i="11"/>
  <c r="F172" i="11"/>
  <c r="E172" i="11"/>
  <c r="D172" i="11"/>
  <c r="I168" i="11"/>
  <c r="F168" i="11"/>
  <c r="E168" i="11"/>
  <c r="D168" i="11"/>
  <c r="I164" i="11"/>
  <c r="E164" i="11"/>
  <c r="D164" i="11"/>
  <c r="I160" i="11"/>
  <c r="F160" i="11"/>
  <c r="E160" i="11"/>
  <c r="D160" i="11"/>
  <c r="I156" i="11"/>
  <c r="F156" i="11"/>
  <c r="E156" i="11"/>
  <c r="D156" i="11"/>
  <c r="I152" i="11"/>
  <c r="F152" i="11"/>
  <c r="E152" i="11"/>
  <c r="D152" i="11"/>
  <c r="I148" i="11"/>
  <c r="E148" i="11"/>
  <c r="D148" i="11"/>
  <c r="I144" i="11"/>
  <c r="F144" i="11"/>
  <c r="E144" i="11"/>
  <c r="D144" i="11"/>
  <c r="I140" i="11"/>
  <c r="F140" i="11"/>
  <c r="E140" i="11"/>
  <c r="D140" i="11"/>
  <c r="I136" i="11"/>
  <c r="F136" i="11"/>
  <c r="E136" i="11"/>
  <c r="D136" i="11"/>
  <c r="I132" i="11"/>
  <c r="E132" i="11"/>
  <c r="D132" i="11"/>
  <c r="I128" i="11"/>
  <c r="F128" i="11"/>
  <c r="E128" i="11"/>
  <c r="D128" i="11"/>
  <c r="I124" i="11"/>
  <c r="F124" i="11"/>
  <c r="E124" i="11"/>
  <c r="D124" i="11"/>
  <c r="I120" i="11"/>
  <c r="F120" i="11"/>
  <c r="E120" i="11"/>
  <c r="D120" i="11"/>
  <c r="I116" i="11"/>
  <c r="E116" i="11"/>
  <c r="D116" i="11"/>
  <c r="I112" i="11"/>
  <c r="F112" i="11"/>
  <c r="E112" i="11"/>
  <c r="D112" i="11"/>
  <c r="I108" i="11"/>
  <c r="F108" i="11"/>
  <c r="D108" i="11"/>
  <c r="I104" i="11"/>
  <c r="F104" i="11"/>
  <c r="D104" i="11"/>
  <c r="I100" i="11"/>
  <c r="E100" i="11"/>
  <c r="D100" i="11"/>
  <c r="I96" i="11"/>
  <c r="F96" i="11"/>
  <c r="E96" i="11"/>
  <c r="D96" i="11"/>
  <c r="I92" i="11"/>
  <c r="F92" i="11"/>
  <c r="D92" i="11"/>
  <c r="I88" i="11"/>
  <c r="F88" i="11"/>
  <c r="D88" i="11"/>
  <c r="I84" i="11"/>
  <c r="E84" i="11"/>
  <c r="D84" i="11"/>
  <c r="I80" i="11"/>
  <c r="F80" i="11"/>
  <c r="E80" i="11"/>
  <c r="D80" i="11"/>
  <c r="I76" i="11"/>
  <c r="F76" i="11"/>
  <c r="D76" i="11"/>
  <c r="I72" i="11"/>
  <c r="F72" i="11"/>
  <c r="D72" i="11"/>
  <c r="I68" i="11"/>
  <c r="E68" i="11"/>
  <c r="D68" i="11"/>
  <c r="I64" i="11"/>
  <c r="F64" i="11"/>
  <c r="E64" i="11"/>
  <c r="D64" i="11"/>
  <c r="I60" i="11"/>
  <c r="F60" i="11"/>
  <c r="D60" i="11"/>
  <c r="I56" i="11"/>
  <c r="F56" i="11"/>
  <c r="D56" i="11"/>
  <c r="I52" i="11"/>
  <c r="E52" i="11"/>
  <c r="D52" i="11"/>
  <c r="I48" i="11"/>
  <c r="F48" i="11"/>
  <c r="E48" i="11"/>
  <c r="D48" i="11"/>
  <c r="I44" i="11"/>
  <c r="F44" i="11"/>
  <c r="D44" i="11"/>
  <c r="I40" i="11"/>
  <c r="F40" i="11"/>
  <c r="D40" i="11"/>
  <c r="I36" i="11"/>
  <c r="E36" i="11"/>
  <c r="D36" i="11"/>
  <c r="I32" i="11"/>
  <c r="F32" i="11"/>
  <c r="E32" i="11"/>
  <c r="D32" i="11"/>
  <c r="I28" i="11"/>
  <c r="F28" i="11"/>
  <c r="D28" i="11"/>
  <c r="I24" i="11"/>
  <c r="F24" i="11"/>
  <c r="D24" i="11"/>
  <c r="I20" i="11"/>
  <c r="E20" i="11"/>
  <c r="D20" i="11"/>
  <c r="I16" i="11"/>
  <c r="F16" i="11"/>
  <c r="E16" i="11"/>
  <c r="D16" i="11"/>
  <c r="I12" i="11"/>
  <c r="F12" i="11"/>
  <c r="D12" i="11"/>
  <c r="I8" i="11"/>
  <c r="F8" i="11"/>
  <c r="D8" i="11"/>
  <c r="I4" i="11"/>
  <c r="E4" i="11"/>
  <c r="D4" i="11"/>
  <c r="D769" i="11"/>
  <c r="D753" i="11"/>
  <c r="D749" i="11"/>
  <c r="D721" i="11"/>
  <c r="D717" i="11"/>
  <c r="D705" i="11"/>
  <c r="D689" i="11"/>
  <c r="D685" i="11"/>
  <c r="D641" i="11"/>
  <c r="D577" i="11"/>
  <c r="D513" i="11"/>
  <c r="D449" i="11"/>
  <c r="E104" i="11"/>
  <c r="E72" i="11"/>
  <c r="E40" i="11"/>
  <c r="E8" i="11"/>
  <c r="F764" i="11"/>
  <c r="F721" i="11"/>
  <c r="F700" i="11"/>
  <c r="F676" i="11"/>
  <c r="F644" i="11"/>
  <c r="F612" i="11"/>
  <c r="F580" i="11"/>
  <c r="F548" i="11"/>
  <c r="F516" i="11"/>
  <c r="F484" i="11"/>
  <c r="F452" i="11"/>
  <c r="F420" i="11"/>
  <c r="F388" i="11"/>
  <c r="F356" i="11"/>
  <c r="F324" i="11"/>
  <c r="F292" i="11"/>
  <c r="F260" i="11"/>
  <c r="F228" i="11"/>
  <c r="F196" i="11"/>
  <c r="F164" i="11"/>
  <c r="F132" i="11"/>
  <c r="F100" i="11"/>
  <c r="F68" i="11"/>
  <c r="F36" i="11"/>
  <c r="F4" i="11"/>
  <c r="I705" i="11"/>
  <c r="I577" i="11"/>
  <c r="I449" i="11"/>
  <c r="I773" i="11"/>
  <c r="F773" i="11"/>
  <c r="I765" i="11"/>
  <c r="F765" i="11"/>
  <c r="I761" i="11"/>
  <c r="F761" i="11"/>
  <c r="I757" i="11"/>
  <c r="F757" i="11"/>
  <c r="I745" i="11"/>
  <c r="F745" i="11"/>
  <c r="I741" i="11"/>
  <c r="F741" i="11"/>
  <c r="I737" i="11"/>
  <c r="F737" i="11"/>
  <c r="I733" i="11"/>
  <c r="F733" i="11"/>
  <c r="I729" i="11"/>
  <c r="F729" i="11"/>
  <c r="I725" i="11"/>
  <c r="F725" i="11"/>
  <c r="I713" i="11"/>
  <c r="F713" i="11"/>
  <c r="I709" i="11"/>
  <c r="F709" i="11"/>
  <c r="I701" i="11"/>
  <c r="F701" i="11"/>
  <c r="I697" i="11"/>
  <c r="F697" i="11"/>
  <c r="I693" i="11"/>
  <c r="F693" i="11"/>
  <c r="F681" i="11"/>
  <c r="I681" i="11"/>
  <c r="I677" i="11"/>
  <c r="F677" i="11"/>
  <c r="F673" i="11"/>
  <c r="I673" i="11"/>
  <c r="I669" i="11"/>
  <c r="F669" i="11"/>
  <c r="F665" i="11"/>
  <c r="I665" i="11"/>
  <c r="I661" i="11"/>
  <c r="F661" i="11"/>
  <c r="F657" i="11"/>
  <c r="I657" i="11"/>
  <c r="I653" i="11"/>
  <c r="F653" i="11"/>
  <c r="F649" i="11"/>
  <c r="I649" i="11"/>
  <c r="I645" i="11"/>
  <c r="F645" i="11"/>
  <c r="I637" i="11"/>
  <c r="F637" i="11"/>
  <c r="F633" i="11"/>
  <c r="I633" i="11"/>
  <c r="I629" i="11"/>
  <c r="F629" i="11"/>
  <c r="F625" i="11"/>
  <c r="I625" i="11"/>
  <c r="I621" i="11"/>
  <c r="F621" i="11"/>
  <c r="F617" i="11"/>
  <c r="I617" i="11"/>
  <c r="I613" i="11"/>
  <c r="F613" i="11"/>
  <c r="F609" i="11"/>
  <c r="I609" i="11"/>
  <c r="I605" i="11"/>
  <c r="F605" i="11"/>
  <c r="F601" i="11"/>
  <c r="I601" i="11"/>
  <c r="I597" i="11"/>
  <c r="F597" i="11"/>
  <c r="F593" i="11"/>
  <c r="I593" i="11"/>
  <c r="I589" i="11"/>
  <c r="F589" i="11"/>
  <c r="F585" i="11"/>
  <c r="I585" i="11"/>
  <c r="I581" i="11"/>
  <c r="F581" i="11"/>
  <c r="I573" i="11"/>
  <c r="F573" i="11"/>
  <c r="F569" i="11"/>
  <c r="I569" i="11"/>
  <c r="I565" i="11"/>
  <c r="F565" i="11"/>
  <c r="F561" i="11"/>
  <c r="I561" i="11"/>
  <c r="I557" i="11"/>
  <c r="F557" i="11"/>
  <c r="F553" i="11"/>
  <c r="I553" i="11"/>
  <c r="I549" i="11"/>
  <c r="F549" i="11"/>
  <c r="F545" i="11"/>
  <c r="I545" i="11"/>
  <c r="I541" i="11"/>
  <c r="F541" i="11"/>
  <c r="F537" i="11"/>
  <c r="I537" i="11"/>
  <c r="I533" i="11"/>
  <c r="F533" i="11"/>
  <c r="F529" i="11"/>
  <c r="I529" i="11"/>
  <c r="I525" i="11"/>
  <c r="F525" i="11"/>
  <c r="F521" i="11"/>
  <c r="I521" i="11"/>
  <c r="I517" i="11"/>
  <c r="F517" i="11"/>
  <c r="I509" i="11"/>
  <c r="F509" i="11"/>
  <c r="F505" i="11"/>
  <c r="I505" i="11"/>
  <c r="I501" i="11"/>
  <c r="F501" i="11"/>
  <c r="F497" i="11"/>
  <c r="I497" i="11"/>
  <c r="I493" i="11"/>
  <c r="F493" i="11"/>
  <c r="F489" i="11"/>
  <c r="I489" i="11"/>
  <c r="I485" i="11"/>
  <c r="F485" i="11"/>
  <c r="F481" i="11"/>
  <c r="I481" i="11"/>
  <c r="I477" i="11"/>
  <c r="F477" i="11"/>
  <c r="F473" i="11"/>
  <c r="I473" i="11"/>
  <c r="I469" i="11"/>
  <c r="F469" i="11"/>
  <c r="F465" i="11"/>
  <c r="I465" i="11"/>
  <c r="I461" i="11"/>
  <c r="F461" i="11"/>
  <c r="F457" i="11"/>
  <c r="I457" i="11"/>
  <c r="I453" i="11"/>
  <c r="F453" i="11"/>
  <c r="I445" i="11"/>
  <c r="F445" i="11"/>
  <c r="F441" i="11"/>
  <c r="I441" i="11"/>
  <c r="I437" i="11"/>
  <c r="F437" i="11"/>
  <c r="F433" i="11"/>
  <c r="I433" i="11"/>
  <c r="I429" i="11"/>
  <c r="F429" i="11"/>
  <c r="F425" i="11"/>
  <c r="I425" i="11"/>
  <c r="I421" i="11"/>
  <c r="F421" i="11"/>
  <c r="F417" i="11"/>
  <c r="I417" i="11"/>
  <c r="I413" i="11"/>
  <c r="F413" i="11"/>
  <c r="F409" i="11"/>
  <c r="I409" i="11"/>
  <c r="I405" i="11"/>
  <c r="F405" i="11"/>
  <c r="F401" i="11"/>
  <c r="I401" i="11"/>
  <c r="I397" i="11"/>
  <c r="F397" i="11"/>
  <c r="F393" i="11"/>
  <c r="I393" i="11"/>
  <c r="I389" i="11"/>
  <c r="F389" i="11"/>
  <c r="F385" i="11"/>
  <c r="I381" i="11"/>
  <c r="F381" i="11"/>
  <c r="F377" i="11"/>
  <c r="I377" i="11"/>
  <c r="I373" i="11"/>
  <c r="F373" i="11"/>
  <c r="F369" i="11"/>
  <c r="I369" i="11"/>
  <c r="I365" i="11"/>
  <c r="F365" i="11"/>
  <c r="F361" i="11"/>
  <c r="I361" i="11"/>
  <c r="I357" i="11"/>
  <c r="F357" i="11"/>
  <c r="F353" i="11"/>
  <c r="I353" i="11"/>
  <c r="I349" i="11"/>
  <c r="F349" i="11"/>
  <c r="F345" i="11"/>
  <c r="I345" i="11"/>
  <c r="I341" i="11"/>
  <c r="F341" i="11"/>
  <c r="I337" i="11"/>
  <c r="F337" i="11"/>
  <c r="I333" i="11"/>
  <c r="F333" i="11"/>
  <c r="I329" i="11"/>
  <c r="F329" i="11"/>
  <c r="I325" i="11"/>
  <c r="F325" i="11"/>
  <c r="I321" i="11"/>
  <c r="F321" i="11"/>
  <c r="I317" i="11"/>
  <c r="F317" i="11"/>
  <c r="I313" i="11"/>
  <c r="F313" i="11"/>
  <c r="I309" i="11"/>
  <c r="F309" i="11"/>
  <c r="I305" i="11"/>
  <c r="F13" i="12" s="1"/>
  <c r="F305" i="11"/>
  <c r="C13" i="12" s="1"/>
  <c r="I301" i="11"/>
  <c r="F301" i="11"/>
  <c r="I297" i="11"/>
  <c r="F297" i="11"/>
  <c r="I293" i="11"/>
  <c r="F293" i="11"/>
  <c r="I289" i="11"/>
  <c r="F289" i="11"/>
  <c r="I285" i="11"/>
  <c r="F285" i="11"/>
  <c r="I281" i="11"/>
  <c r="F281" i="11"/>
  <c r="I277" i="11"/>
  <c r="F277" i="11"/>
  <c r="I273" i="11"/>
  <c r="F273" i="11"/>
  <c r="I269" i="11"/>
  <c r="F269" i="11"/>
  <c r="I265" i="11"/>
  <c r="F265" i="11"/>
  <c r="I261" i="11"/>
  <c r="F261" i="11"/>
  <c r="I257" i="11"/>
  <c r="F257" i="11"/>
  <c r="I253" i="11"/>
  <c r="F253" i="11"/>
  <c r="I249" i="11"/>
  <c r="F249" i="11"/>
  <c r="I245" i="11"/>
  <c r="F245" i="11"/>
  <c r="I241" i="11"/>
  <c r="F241" i="11"/>
  <c r="I237" i="11"/>
  <c r="F237" i="11"/>
  <c r="I233" i="11"/>
  <c r="F233" i="11"/>
  <c r="I229" i="11"/>
  <c r="F229" i="11"/>
  <c r="I225" i="11"/>
  <c r="F225" i="11"/>
  <c r="I221" i="11"/>
  <c r="F221" i="11"/>
  <c r="I217" i="11"/>
  <c r="F217" i="11"/>
  <c r="I213" i="11"/>
  <c r="F213" i="11"/>
  <c r="I209" i="11"/>
  <c r="F209" i="11"/>
  <c r="I205" i="11"/>
  <c r="F205" i="11"/>
  <c r="I201" i="11"/>
  <c r="F201" i="11"/>
  <c r="I197" i="11"/>
  <c r="F197" i="11"/>
  <c r="I193" i="11"/>
  <c r="F193" i="11"/>
  <c r="I189" i="11"/>
  <c r="F189" i="11"/>
  <c r="I185" i="11"/>
  <c r="F185" i="11"/>
  <c r="I181" i="11"/>
  <c r="F181" i="11"/>
  <c r="I177" i="11"/>
  <c r="F177" i="11"/>
  <c r="I173" i="11"/>
  <c r="F173" i="11"/>
  <c r="I169" i="11"/>
  <c r="F169" i="11"/>
  <c r="I165" i="11"/>
  <c r="F165" i="11"/>
  <c r="I161" i="11"/>
  <c r="F161" i="11"/>
  <c r="I157" i="11"/>
  <c r="F157" i="11"/>
  <c r="I153" i="11"/>
  <c r="F153" i="11"/>
  <c r="I149" i="11"/>
  <c r="F149" i="11"/>
  <c r="I145" i="11"/>
  <c r="F145" i="11"/>
  <c r="I141" i="11"/>
  <c r="F141" i="11"/>
  <c r="I137" i="11"/>
  <c r="F137" i="11"/>
  <c r="I133" i="11"/>
  <c r="F133" i="11"/>
  <c r="I129" i="11"/>
  <c r="F129" i="11"/>
  <c r="I125" i="11"/>
  <c r="F125" i="11"/>
  <c r="I121" i="11"/>
  <c r="F121" i="11"/>
  <c r="I117" i="11"/>
  <c r="F117" i="11"/>
  <c r="I113" i="11"/>
  <c r="F113" i="11"/>
  <c r="I109" i="11"/>
  <c r="F109" i="11"/>
  <c r="E109" i="11"/>
  <c r="I105" i="11"/>
  <c r="F105" i="11"/>
  <c r="E105" i="11"/>
  <c r="I101" i="11"/>
  <c r="F101" i="11"/>
  <c r="E101" i="11"/>
  <c r="I97" i="11"/>
  <c r="F97" i="11"/>
  <c r="E97" i="11"/>
  <c r="I93" i="11"/>
  <c r="F93" i="11"/>
  <c r="E93" i="11"/>
  <c r="I89" i="11"/>
  <c r="F89" i="11"/>
  <c r="E89" i="11"/>
  <c r="I85" i="11"/>
  <c r="F85" i="11"/>
  <c r="E85" i="11"/>
  <c r="I81" i="11"/>
  <c r="F81" i="11"/>
  <c r="E81" i="11"/>
  <c r="I77" i="11"/>
  <c r="F77" i="11"/>
  <c r="E77" i="11"/>
  <c r="I73" i="11"/>
  <c r="F73" i="11"/>
  <c r="E73" i="11"/>
  <c r="I69" i="11"/>
  <c r="F69" i="11"/>
  <c r="E69" i="11"/>
  <c r="I65" i="11"/>
  <c r="F65" i="11"/>
  <c r="E65" i="11"/>
  <c r="I61" i="11"/>
  <c r="F61" i="11"/>
  <c r="E61" i="11"/>
  <c r="I57" i="11"/>
  <c r="F57" i="11"/>
  <c r="E57" i="11"/>
  <c r="I53" i="11"/>
  <c r="F53" i="11"/>
  <c r="E53" i="11"/>
  <c r="I49" i="11"/>
  <c r="F49" i="11"/>
  <c r="E49" i="11"/>
  <c r="I45" i="11"/>
  <c r="F45" i="11"/>
  <c r="E45" i="11"/>
  <c r="I41" i="11"/>
  <c r="F41" i="11"/>
  <c r="E41" i="11"/>
  <c r="I37" i="11"/>
  <c r="F37" i="11"/>
  <c r="E37" i="11"/>
  <c r="I33" i="11"/>
  <c r="F33" i="11"/>
  <c r="E33" i="11"/>
  <c r="I29" i="11"/>
  <c r="F29" i="11"/>
  <c r="E29" i="11"/>
  <c r="I25" i="11"/>
  <c r="F25" i="11"/>
  <c r="E25" i="11"/>
  <c r="I21" i="11"/>
  <c r="F21" i="11"/>
  <c r="E21" i="11"/>
  <c r="I17" i="11"/>
  <c r="F17" i="11"/>
  <c r="E17" i="11"/>
  <c r="I13" i="11"/>
  <c r="F13" i="11"/>
  <c r="E13" i="11"/>
  <c r="I9" i="11"/>
  <c r="F9" i="11"/>
  <c r="E9" i="11"/>
  <c r="I5" i="11"/>
  <c r="F5" i="11"/>
  <c r="E5" i="11"/>
  <c r="D800" i="11"/>
  <c r="D796" i="11"/>
  <c r="D792" i="11"/>
  <c r="D788" i="11"/>
  <c r="D784" i="11"/>
  <c r="D780" i="11"/>
  <c r="D776" i="11"/>
  <c r="D772" i="11"/>
  <c r="D768" i="11"/>
  <c r="D764" i="11"/>
  <c r="D760" i="11"/>
  <c r="D756" i="11"/>
  <c r="D752" i="11"/>
  <c r="D748" i="11"/>
  <c r="D744" i="11"/>
  <c r="D740" i="11"/>
  <c r="D736" i="11"/>
  <c r="D732" i="11"/>
  <c r="D728" i="11"/>
  <c r="D724" i="11"/>
  <c r="D720" i="11"/>
  <c r="D716" i="11"/>
  <c r="D712" i="11"/>
  <c r="D708" i="11"/>
  <c r="D704" i="11"/>
  <c r="D700" i="11"/>
  <c r="D696" i="11"/>
  <c r="D692" i="11"/>
  <c r="D688" i="11"/>
  <c r="D684" i="11"/>
  <c r="D680" i="11"/>
  <c r="D676" i="11"/>
  <c r="D672" i="11"/>
  <c r="D668" i="11"/>
  <c r="D664" i="11"/>
  <c r="D660" i="11"/>
  <c r="D656" i="11"/>
  <c r="D652" i="11"/>
  <c r="D648" i="11"/>
  <c r="D644" i="11"/>
  <c r="D640" i="11"/>
  <c r="D636" i="11"/>
  <c r="D632" i="11"/>
  <c r="D628" i="11"/>
  <c r="D624" i="11"/>
  <c r="D620" i="11"/>
  <c r="D616" i="11"/>
  <c r="D612" i="11"/>
  <c r="D608" i="11"/>
  <c r="D604" i="11"/>
  <c r="D600" i="11"/>
  <c r="D596" i="11"/>
  <c r="D592" i="11"/>
  <c r="D588" i="11"/>
  <c r="D584" i="11"/>
  <c r="D580" i="11"/>
  <c r="D576" i="11"/>
  <c r="D572" i="11"/>
  <c r="D568" i="11"/>
  <c r="D564" i="11"/>
  <c r="D560" i="11"/>
  <c r="D556" i="11"/>
  <c r="D552" i="11"/>
  <c r="D548" i="11"/>
  <c r="D533" i="11"/>
  <c r="D517" i="11"/>
  <c r="D501" i="11"/>
  <c r="D485" i="11"/>
  <c r="D469" i="11"/>
  <c r="D453" i="11"/>
  <c r="D437" i="11"/>
  <c r="D421" i="11"/>
  <c r="D405" i="11"/>
  <c r="D389" i="11"/>
  <c r="D373" i="11"/>
  <c r="D357" i="11"/>
  <c r="D341" i="11"/>
  <c r="D325" i="11"/>
  <c r="D309" i="11"/>
  <c r="D293" i="11"/>
  <c r="D277" i="11"/>
  <c r="D261" i="11"/>
  <c r="D245" i="11"/>
  <c r="D229" i="11"/>
  <c r="D213" i="11"/>
  <c r="D197" i="11"/>
  <c r="D181" i="11"/>
  <c r="D165" i="11"/>
  <c r="D149" i="11"/>
  <c r="D133" i="11"/>
  <c r="D117" i="11"/>
  <c r="D101" i="11"/>
  <c r="D85" i="11"/>
  <c r="D69" i="11"/>
  <c r="D53" i="11"/>
  <c r="D37" i="11"/>
  <c r="D21" i="11"/>
  <c r="D5" i="11"/>
  <c r="E769" i="11"/>
  <c r="E761" i="11"/>
  <c r="E753" i="11"/>
  <c r="E745" i="11"/>
  <c r="E737" i="11"/>
  <c r="E729" i="11"/>
  <c r="E721" i="11"/>
  <c r="E713" i="11"/>
  <c r="E705" i="11"/>
  <c r="E697" i="11"/>
  <c r="E689" i="11"/>
  <c r="E681" i="11"/>
  <c r="E673" i="11"/>
  <c r="E665" i="11"/>
  <c r="E657" i="11"/>
  <c r="E649" i="11"/>
  <c r="E641" i="11"/>
  <c r="E633" i="11"/>
  <c r="E625" i="11"/>
  <c r="E617" i="11"/>
  <c r="E609" i="11"/>
  <c r="E601" i="11"/>
  <c r="E593" i="11"/>
  <c r="E585" i="11"/>
  <c r="E577" i="11"/>
  <c r="E569" i="11"/>
  <c r="E561" i="11"/>
  <c r="E553" i="11"/>
  <c r="E545" i="11"/>
  <c r="E537" i="11"/>
  <c r="E529" i="11"/>
  <c r="E521" i="11"/>
  <c r="E513" i="11"/>
  <c r="E505" i="11"/>
  <c r="E497" i="11"/>
  <c r="E489" i="11"/>
  <c r="E481" i="11"/>
  <c r="E473" i="11"/>
  <c r="E465" i="11"/>
  <c r="E457" i="11"/>
  <c r="E449" i="11"/>
  <c r="E441" i="11"/>
  <c r="E433" i="11"/>
  <c r="E425" i="11"/>
  <c r="E417" i="11"/>
  <c r="E409" i="11"/>
  <c r="E401" i="11"/>
  <c r="E393" i="11"/>
  <c r="E385" i="11"/>
  <c r="E377" i="11"/>
  <c r="E369" i="11"/>
  <c r="E361" i="11"/>
  <c r="E353" i="11"/>
  <c r="E345" i="11"/>
  <c r="E337" i="11"/>
  <c r="E329" i="11"/>
  <c r="E321" i="11"/>
  <c r="E313" i="11"/>
  <c r="E305" i="11"/>
  <c r="B13" i="12" s="1"/>
  <c r="E297" i="11"/>
  <c r="E289" i="11"/>
  <c r="E281" i="11"/>
  <c r="E273" i="11"/>
  <c r="E265" i="11"/>
  <c r="E257" i="11"/>
  <c r="E249" i="11"/>
  <c r="E241" i="11"/>
  <c r="E233" i="11"/>
  <c r="E225" i="11"/>
  <c r="E217" i="11"/>
  <c r="E209" i="11"/>
  <c r="E201" i="11"/>
  <c r="E193" i="11"/>
  <c r="E185" i="11"/>
  <c r="E177" i="11"/>
  <c r="E169" i="11"/>
  <c r="E161" i="11"/>
  <c r="E153" i="11"/>
  <c r="E145" i="11"/>
  <c r="E137" i="11"/>
  <c r="E129" i="11"/>
  <c r="E121" i="11"/>
  <c r="E113" i="11"/>
  <c r="E92" i="11"/>
  <c r="E60" i="11"/>
  <c r="E28" i="11"/>
  <c r="F760" i="11"/>
  <c r="F717" i="11"/>
  <c r="F696" i="11"/>
  <c r="I704" i="11"/>
  <c r="I576" i="11"/>
  <c r="I448" i="11"/>
  <c r="D1000" i="2"/>
  <c r="D999" i="2"/>
  <c r="D998" i="2"/>
  <c r="D997" i="2"/>
  <c r="D996" i="2"/>
  <c r="D995" i="2"/>
  <c r="D994" i="2"/>
  <c r="D993" i="2"/>
  <c r="D992" i="2"/>
  <c r="D991" i="2"/>
  <c r="D990" i="2"/>
  <c r="D989" i="2"/>
  <c r="D988" i="2"/>
  <c r="D987" i="2"/>
  <c r="D986" i="2"/>
  <c r="D985" i="2"/>
  <c r="D984" i="2"/>
  <c r="D983" i="2"/>
  <c r="D982" i="2"/>
  <c r="D981" i="2"/>
  <c r="D980" i="2"/>
  <c r="D979" i="2"/>
  <c r="D978" i="2"/>
  <c r="D977" i="2"/>
  <c r="D976" i="2"/>
  <c r="D975" i="2"/>
  <c r="D974" i="2"/>
  <c r="D973" i="2"/>
  <c r="D972" i="2"/>
  <c r="D971" i="2"/>
  <c r="D970" i="2"/>
  <c r="D969" i="2"/>
  <c r="D968" i="2"/>
  <c r="D967" i="2"/>
  <c r="D966" i="2"/>
  <c r="D965" i="2"/>
  <c r="D964" i="2"/>
  <c r="D963" i="2"/>
  <c r="D962" i="2"/>
  <c r="D961" i="2"/>
  <c r="D960" i="2"/>
  <c r="D959" i="2"/>
  <c r="D958" i="2"/>
  <c r="D957" i="2"/>
  <c r="D956" i="2"/>
  <c r="D955" i="2"/>
  <c r="D954" i="2"/>
  <c r="D953" i="2"/>
  <c r="D952" i="2"/>
  <c r="D951" i="2"/>
  <c r="D950" i="2"/>
  <c r="D949" i="2"/>
  <c r="D948" i="2"/>
  <c r="D947" i="2"/>
  <c r="D946" i="2"/>
  <c r="D945" i="2"/>
  <c r="D944" i="2"/>
  <c r="D943" i="2"/>
  <c r="D942" i="2"/>
  <c r="D941" i="2"/>
  <c r="D940" i="2"/>
  <c r="D939" i="2"/>
  <c r="D938" i="2"/>
  <c r="D937" i="2"/>
  <c r="D936" i="2"/>
  <c r="D935" i="2"/>
  <c r="D934" i="2"/>
  <c r="D933" i="2"/>
  <c r="D932" i="2"/>
  <c r="D931" i="2"/>
  <c r="D930" i="2"/>
  <c r="D929" i="2"/>
  <c r="D928" i="2"/>
  <c r="D927" i="2"/>
  <c r="D926" i="2"/>
  <c r="D925" i="2"/>
  <c r="D924" i="2"/>
  <c r="D923" i="2"/>
  <c r="D922" i="2"/>
  <c r="D921" i="2"/>
  <c r="D920" i="2"/>
  <c r="D919" i="2"/>
  <c r="D918" i="2"/>
  <c r="D917" i="2"/>
  <c r="D916" i="2"/>
  <c r="D915" i="2"/>
  <c r="D914" i="2"/>
  <c r="D913" i="2"/>
  <c r="D912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09" i="2"/>
  <c r="E908" i="2"/>
  <c r="E904" i="2"/>
  <c r="E901" i="2"/>
  <c r="E900" i="2"/>
  <c r="E897" i="2"/>
  <c r="E896" i="2"/>
  <c r="E892" i="2"/>
  <c r="E889" i="2"/>
  <c r="E888" i="2"/>
  <c r="E885" i="2"/>
  <c r="E884" i="2"/>
  <c r="E880" i="2"/>
  <c r="E877" i="2"/>
  <c r="E876" i="2"/>
  <c r="E829" i="2"/>
  <c r="F1000" i="2"/>
  <c r="F999" i="2"/>
  <c r="F998" i="2"/>
  <c r="F997" i="2"/>
  <c r="F996" i="2"/>
  <c r="F995" i="2"/>
  <c r="F994" i="2"/>
  <c r="F993" i="2"/>
  <c r="F992" i="2"/>
  <c r="F991" i="2"/>
  <c r="F990" i="2"/>
  <c r="F989" i="2"/>
  <c r="F988" i="2"/>
  <c r="F987" i="2"/>
  <c r="F986" i="2"/>
  <c r="F985" i="2"/>
  <c r="F984" i="2"/>
  <c r="F983" i="2"/>
  <c r="F982" i="2"/>
  <c r="F981" i="2"/>
  <c r="F980" i="2"/>
  <c r="F979" i="2"/>
  <c r="F978" i="2"/>
  <c r="F977" i="2"/>
  <c r="F976" i="2"/>
  <c r="F975" i="2"/>
  <c r="F974" i="2"/>
  <c r="F973" i="2"/>
  <c r="F972" i="2"/>
  <c r="F971" i="2"/>
  <c r="F970" i="2"/>
  <c r="F969" i="2"/>
  <c r="F968" i="2"/>
  <c r="F967" i="2"/>
  <c r="F966" i="2"/>
  <c r="F965" i="2"/>
  <c r="F964" i="2"/>
  <c r="F963" i="2"/>
  <c r="F962" i="2"/>
  <c r="F961" i="2"/>
  <c r="F960" i="2"/>
  <c r="F959" i="2"/>
  <c r="F958" i="2"/>
  <c r="F957" i="2"/>
  <c r="F956" i="2"/>
  <c r="F955" i="2"/>
  <c r="F954" i="2"/>
  <c r="F953" i="2"/>
  <c r="F952" i="2"/>
  <c r="F951" i="2"/>
  <c r="F950" i="2"/>
  <c r="F949" i="2"/>
  <c r="F948" i="2"/>
  <c r="F947" i="2"/>
  <c r="F946" i="2"/>
  <c r="F945" i="2"/>
  <c r="F944" i="2"/>
  <c r="F943" i="2"/>
  <c r="F942" i="2"/>
  <c r="F941" i="2"/>
  <c r="F940" i="2"/>
  <c r="F939" i="2"/>
  <c r="F938" i="2"/>
  <c r="F937" i="2"/>
  <c r="F936" i="2"/>
  <c r="F935" i="2"/>
  <c r="F934" i="2"/>
  <c r="F933" i="2"/>
  <c r="F932" i="2"/>
  <c r="F931" i="2"/>
  <c r="F930" i="2"/>
  <c r="F929" i="2"/>
  <c r="F928" i="2"/>
  <c r="F927" i="2"/>
  <c r="F926" i="2"/>
  <c r="F925" i="2"/>
  <c r="F924" i="2"/>
  <c r="F923" i="2"/>
  <c r="F922" i="2"/>
  <c r="F921" i="2"/>
  <c r="F920" i="2"/>
  <c r="F919" i="2"/>
  <c r="F918" i="2"/>
  <c r="F917" i="2"/>
  <c r="F916" i="2"/>
  <c r="F915" i="2"/>
  <c r="F914" i="2"/>
  <c r="F913" i="2"/>
  <c r="F912" i="2"/>
  <c r="F911" i="2"/>
  <c r="E911" i="2" s="1"/>
  <c r="F910" i="2"/>
  <c r="E910" i="2" s="1"/>
  <c r="F909" i="2"/>
  <c r="F908" i="2"/>
  <c r="F907" i="2"/>
  <c r="E907" i="2" s="1"/>
  <c r="F906" i="2"/>
  <c r="E906" i="2" s="1"/>
  <c r="F905" i="2"/>
  <c r="E905" i="2" s="1"/>
  <c r="F904" i="2"/>
  <c r="F903" i="2"/>
  <c r="E903" i="2" s="1"/>
  <c r="F902" i="2"/>
  <c r="E902" i="2" s="1"/>
  <c r="F901" i="2"/>
  <c r="F900" i="2"/>
  <c r="F899" i="2"/>
  <c r="E899" i="2" s="1"/>
  <c r="F898" i="2"/>
  <c r="E898" i="2" s="1"/>
  <c r="F897" i="2"/>
  <c r="F896" i="2"/>
  <c r="F895" i="2"/>
  <c r="E895" i="2" s="1"/>
  <c r="F894" i="2"/>
  <c r="E894" i="2" s="1"/>
  <c r="F893" i="2"/>
  <c r="E893" i="2" s="1"/>
  <c r="F892" i="2"/>
  <c r="F891" i="2"/>
  <c r="E891" i="2" s="1"/>
  <c r="F890" i="2"/>
  <c r="E890" i="2" s="1"/>
  <c r="F889" i="2"/>
  <c r="F888" i="2"/>
  <c r="F887" i="2"/>
  <c r="E887" i="2" s="1"/>
  <c r="F886" i="2"/>
  <c r="E886" i="2" s="1"/>
  <c r="F885" i="2"/>
  <c r="F884" i="2"/>
  <c r="F883" i="2"/>
  <c r="E883" i="2" s="1"/>
  <c r="F882" i="2"/>
  <c r="E882" i="2" s="1"/>
  <c r="F881" i="2"/>
  <c r="E881" i="2" s="1"/>
  <c r="F880" i="2"/>
  <c r="F879" i="2"/>
  <c r="E879" i="2" s="1"/>
  <c r="F878" i="2"/>
  <c r="E878" i="2" s="1"/>
  <c r="F877" i="2"/>
  <c r="F876" i="2"/>
  <c r="F875" i="2"/>
  <c r="E875" i="2" s="1"/>
  <c r="F874" i="2"/>
  <c r="E874" i="2" s="1"/>
  <c r="F873" i="2"/>
  <c r="E873" i="2" s="1"/>
  <c r="F872" i="2"/>
  <c r="E872" i="2" s="1"/>
  <c r="F871" i="2"/>
  <c r="E871" i="2" s="1"/>
  <c r="F870" i="2"/>
  <c r="E870" i="2" s="1"/>
  <c r="F869" i="2"/>
  <c r="E869" i="2" s="1"/>
  <c r="F868" i="2"/>
  <c r="E868" i="2" s="1"/>
  <c r="F867" i="2"/>
  <c r="E867" i="2" s="1"/>
  <c r="F866" i="2"/>
  <c r="E866" i="2" s="1"/>
  <c r="F865" i="2"/>
  <c r="E865" i="2" s="1"/>
  <c r="F864" i="2"/>
  <c r="E864" i="2" s="1"/>
  <c r="F863" i="2"/>
  <c r="E863" i="2" s="1"/>
  <c r="F862" i="2"/>
  <c r="E862" i="2" s="1"/>
  <c r="F861" i="2"/>
  <c r="E861" i="2" s="1"/>
  <c r="F860" i="2"/>
  <c r="E860" i="2" s="1"/>
  <c r="F859" i="2"/>
  <c r="E859" i="2" s="1"/>
  <c r="F858" i="2"/>
  <c r="E858" i="2" s="1"/>
  <c r="F857" i="2"/>
  <c r="E857" i="2" s="1"/>
  <c r="F856" i="2"/>
  <c r="E856" i="2" s="1"/>
  <c r="F855" i="2"/>
  <c r="E855" i="2" s="1"/>
  <c r="F854" i="2"/>
  <c r="E854" i="2" s="1"/>
  <c r="F853" i="2"/>
  <c r="E853" i="2" s="1"/>
  <c r="F852" i="2"/>
  <c r="E852" i="2" s="1"/>
  <c r="F851" i="2"/>
  <c r="E851" i="2" s="1"/>
  <c r="F850" i="2"/>
  <c r="E850" i="2" s="1"/>
  <c r="F849" i="2"/>
  <c r="E849" i="2" s="1"/>
  <c r="F848" i="2"/>
  <c r="E848" i="2" s="1"/>
  <c r="F847" i="2"/>
  <c r="E847" i="2" s="1"/>
  <c r="F846" i="2"/>
  <c r="E846" i="2" s="1"/>
  <c r="F845" i="2"/>
  <c r="E845" i="2" s="1"/>
  <c r="F844" i="2"/>
  <c r="E844" i="2" s="1"/>
  <c r="F843" i="2"/>
  <c r="E843" i="2" s="1"/>
  <c r="F842" i="2"/>
  <c r="E842" i="2" s="1"/>
  <c r="F841" i="2"/>
  <c r="E841" i="2" s="1"/>
  <c r="F840" i="2"/>
  <c r="E840" i="2" s="1"/>
  <c r="F839" i="2"/>
  <c r="E839" i="2" s="1"/>
  <c r="F838" i="2"/>
  <c r="E838" i="2" s="1"/>
  <c r="F837" i="2"/>
  <c r="E837" i="2" s="1"/>
  <c r="F836" i="2"/>
  <c r="E836" i="2" s="1"/>
  <c r="F835" i="2"/>
  <c r="E835" i="2" s="1"/>
  <c r="F834" i="2"/>
  <c r="E834" i="2" s="1"/>
  <c r="F833" i="2"/>
  <c r="E833" i="2" s="1"/>
  <c r="F832" i="2"/>
  <c r="E832" i="2" s="1"/>
  <c r="F831" i="2"/>
  <c r="E831" i="2" s="1"/>
  <c r="F830" i="2"/>
  <c r="E830" i="2" s="1"/>
  <c r="F829" i="2"/>
  <c r="F828" i="2"/>
  <c r="E828" i="2" s="1"/>
  <c r="F827" i="2"/>
  <c r="E827" i="2" s="1"/>
  <c r="F826" i="2"/>
  <c r="E826" i="2" s="1"/>
  <c r="F825" i="2"/>
  <c r="E825" i="2" s="1"/>
  <c r="F824" i="2"/>
  <c r="E824" i="2" s="1"/>
  <c r="F823" i="2"/>
  <c r="E823" i="2" s="1"/>
  <c r="F822" i="2"/>
  <c r="E822" i="2" s="1"/>
  <c r="F821" i="2"/>
  <c r="E821" i="2" s="1"/>
  <c r="F820" i="2"/>
  <c r="E820" i="2" s="1"/>
  <c r="F819" i="2"/>
  <c r="E819" i="2" s="1"/>
  <c r="F818" i="2"/>
  <c r="E818" i="2" s="1"/>
  <c r="F817" i="2"/>
  <c r="E817" i="2" s="1"/>
  <c r="F816" i="2"/>
  <c r="E816" i="2" s="1"/>
  <c r="F815" i="2"/>
  <c r="E815" i="2" s="1"/>
  <c r="F814" i="2"/>
  <c r="E814" i="2" s="1"/>
  <c r="F813" i="2"/>
  <c r="E813" i="2" s="1"/>
  <c r="F812" i="2"/>
  <c r="E812" i="2" s="1"/>
  <c r="F811" i="2"/>
  <c r="E811" i="2" s="1"/>
  <c r="F810" i="2"/>
  <c r="E810" i="2" s="1"/>
  <c r="F809" i="2"/>
  <c r="E809" i="2" s="1"/>
  <c r="F808" i="2"/>
  <c r="E808" i="2" s="1"/>
  <c r="F807" i="2"/>
  <c r="E807" i="2" s="1"/>
  <c r="F806" i="2"/>
  <c r="E806" i="2" s="1"/>
  <c r="F805" i="2"/>
  <c r="E805" i="2" s="1"/>
  <c r="F804" i="2"/>
  <c r="E804" i="2" s="1"/>
  <c r="F803" i="2"/>
  <c r="E803" i="2" s="1"/>
  <c r="F802" i="2"/>
  <c r="E802" i="2" s="1"/>
  <c r="F801" i="2"/>
  <c r="E801" i="2" s="1"/>
  <c r="F800" i="2"/>
  <c r="E800" i="2" s="1"/>
  <c r="F799" i="2"/>
  <c r="E799" i="2" s="1"/>
  <c r="F798" i="2"/>
  <c r="E798" i="2" s="1"/>
  <c r="F797" i="2"/>
  <c r="E797" i="2" s="1"/>
  <c r="F796" i="2"/>
  <c r="E796" i="2" s="1"/>
  <c r="F795" i="2"/>
  <c r="E795" i="2" s="1"/>
  <c r="F794" i="2"/>
  <c r="E794" i="2" s="1"/>
  <c r="F793" i="2"/>
  <c r="E793" i="2" s="1"/>
  <c r="F792" i="2"/>
  <c r="E792" i="2" s="1"/>
  <c r="F791" i="2"/>
  <c r="E791" i="2" s="1"/>
  <c r="F790" i="2"/>
  <c r="E790" i="2" s="1"/>
  <c r="F789" i="2"/>
  <c r="E789" i="2" s="1"/>
  <c r="F788" i="2"/>
  <c r="E788" i="2" s="1"/>
  <c r="F787" i="2"/>
  <c r="E787" i="2" s="1"/>
  <c r="F786" i="2"/>
  <c r="E786" i="2" s="1"/>
  <c r="F785" i="2"/>
  <c r="E785" i="2" s="1"/>
  <c r="F784" i="2"/>
  <c r="E784" i="2" s="1"/>
  <c r="F783" i="2"/>
  <c r="E783" i="2" s="1"/>
  <c r="F782" i="2"/>
  <c r="E782" i="2" s="1"/>
  <c r="F781" i="2"/>
  <c r="E781" i="2" s="1"/>
  <c r="F780" i="2"/>
  <c r="E780" i="2" s="1"/>
  <c r="F779" i="2"/>
  <c r="E779" i="2" s="1"/>
  <c r="F778" i="2"/>
  <c r="E778" i="2" s="1"/>
  <c r="F777" i="2"/>
  <c r="E777" i="2" s="1"/>
  <c r="F776" i="2"/>
  <c r="E776" i="2" s="1"/>
  <c r="F775" i="2"/>
  <c r="E775" i="2" s="1"/>
  <c r="F774" i="2"/>
  <c r="E774" i="2" s="1"/>
  <c r="F773" i="2"/>
  <c r="E773" i="2" s="1"/>
  <c r="F772" i="2"/>
  <c r="E772" i="2" s="1"/>
  <c r="F771" i="2"/>
  <c r="E771" i="2" s="1"/>
  <c r="F770" i="2"/>
  <c r="E770" i="2" s="1"/>
  <c r="F769" i="2"/>
  <c r="E769" i="2" s="1"/>
  <c r="F768" i="2"/>
  <c r="E768" i="2" s="1"/>
  <c r="F767" i="2"/>
  <c r="E767" i="2" s="1"/>
  <c r="F766" i="2"/>
  <c r="E766" i="2" s="1"/>
  <c r="F765" i="2"/>
  <c r="E765" i="2" s="1"/>
  <c r="F764" i="2"/>
  <c r="E764" i="2" s="1"/>
  <c r="F763" i="2"/>
  <c r="E763" i="2" s="1"/>
  <c r="F762" i="2"/>
  <c r="E762" i="2" s="1"/>
  <c r="F761" i="2"/>
  <c r="E761" i="2" s="1"/>
  <c r="F760" i="2"/>
  <c r="E760" i="2" s="1"/>
  <c r="F759" i="2"/>
  <c r="E759" i="2" s="1"/>
  <c r="F758" i="2"/>
  <c r="E758" i="2" s="1"/>
  <c r="F757" i="2"/>
  <c r="E757" i="2" s="1"/>
  <c r="F756" i="2"/>
  <c r="E756" i="2" s="1"/>
  <c r="F755" i="2"/>
  <c r="E755" i="2" s="1"/>
  <c r="F754" i="2"/>
  <c r="E754" i="2" s="1"/>
  <c r="F753" i="2"/>
  <c r="E753" i="2" s="1"/>
  <c r="F752" i="2"/>
  <c r="E752" i="2" s="1"/>
  <c r="F751" i="2"/>
  <c r="E751" i="2" s="1"/>
  <c r="F750" i="2"/>
  <c r="E750" i="2" s="1"/>
  <c r="F749" i="2"/>
  <c r="E749" i="2" s="1"/>
  <c r="F748" i="2"/>
  <c r="E748" i="2" s="1"/>
  <c r="F747" i="2"/>
  <c r="E747" i="2" s="1"/>
  <c r="F746" i="2"/>
  <c r="E746" i="2" s="1"/>
  <c r="F745" i="2"/>
  <c r="E745" i="2" s="1"/>
  <c r="F744" i="2"/>
  <c r="E744" i="2" s="1"/>
  <c r="F743" i="2"/>
  <c r="E743" i="2" s="1"/>
  <c r="F742" i="2"/>
  <c r="E742" i="2" s="1"/>
  <c r="F741" i="2"/>
  <c r="E741" i="2" s="1"/>
  <c r="F740" i="2"/>
  <c r="E740" i="2" s="1"/>
  <c r="F739" i="2"/>
  <c r="E739" i="2" s="1"/>
  <c r="F738" i="2"/>
  <c r="E738" i="2" s="1"/>
  <c r="F737" i="2"/>
  <c r="E737" i="2" s="1"/>
  <c r="F736" i="2"/>
  <c r="E736" i="2" s="1"/>
  <c r="F735" i="2"/>
  <c r="E735" i="2" s="1"/>
  <c r="F734" i="2"/>
  <c r="E734" i="2" s="1"/>
  <c r="F733" i="2"/>
  <c r="E733" i="2" s="1"/>
  <c r="F732" i="2"/>
  <c r="E732" i="2" s="1"/>
  <c r="F731" i="2"/>
  <c r="E731" i="2" s="1"/>
  <c r="F730" i="2"/>
  <c r="E730" i="2" s="1"/>
  <c r="F729" i="2"/>
  <c r="E729" i="2" s="1"/>
  <c r="F728" i="2"/>
  <c r="E728" i="2" s="1"/>
  <c r="F727" i="2"/>
  <c r="E727" i="2" s="1"/>
  <c r="F726" i="2"/>
  <c r="E726" i="2" s="1"/>
  <c r="F725" i="2"/>
  <c r="E725" i="2" s="1"/>
  <c r="F724" i="2"/>
  <c r="E724" i="2" s="1"/>
  <c r="F723" i="2"/>
  <c r="E723" i="2" s="1"/>
  <c r="F722" i="2"/>
  <c r="E722" i="2" s="1"/>
  <c r="F721" i="2"/>
  <c r="E721" i="2" s="1"/>
  <c r="F720" i="2"/>
  <c r="E720" i="2" s="1"/>
  <c r="F719" i="2"/>
  <c r="E719" i="2" s="1"/>
  <c r="F718" i="2"/>
  <c r="E718" i="2" s="1"/>
  <c r="F717" i="2"/>
  <c r="E717" i="2" s="1"/>
  <c r="F716" i="2"/>
  <c r="E716" i="2" s="1"/>
  <c r="F715" i="2"/>
  <c r="E715" i="2" s="1"/>
  <c r="F714" i="2"/>
  <c r="E714" i="2" s="1"/>
  <c r="F713" i="2"/>
  <c r="E713" i="2" s="1"/>
  <c r="F712" i="2"/>
  <c r="E712" i="2" s="1"/>
  <c r="F711" i="2"/>
  <c r="E711" i="2" s="1"/>
  <c r="F710" i="2"/>
  <c r="E710" i="2" s="1"/>
  <c r="F709" i="2"/>
  <c r="E709" i="2" s="1"/>
  <c r="F708" i="2"/>
  <c r="E708" i="2" s="1"/>
  <c r="F707" i="2"/>
  <c r="E707" i="2" s="1"/>
  <c r="F706" i="2"/>
  <c r="E706" i="2" s="1"/>
  <c r="F705" i="2"/>
  <c r="E705" i="2" s="1"/>
  <c r="F704" i="2"/>
  <c r="E704" i="2" s="1"/>
  <c r="F703" i="2"/>
  <c r="E703" i="2" s="1"/>
  <c r="F702" i="2"/>
  <c r="E702" i="2" s="1"/>
  <c r="F701" i="2"/>
  <c r="E701" i="2" s="1"/>
  <c r="F700" i="2"/>
  <c r="E700" i="2" s="1"/>
  <c r="F699" i="2"/>
  <c r="E699" i="2" s="1"/>
  <c r="F698" i="2"/>
  <c r="E698" i="2" s="1"/>
  <c r="F697" i="2"/>
  <c r="E697" i="2" s="1"/>
  <c r="F696" i="2"/>
  <c r="E696" i="2" s="1"/>
  <c r="F695" i="2"/>
  <c r="E695" i="2" s="1"/>
  <c r="F694" i="2"/>
  <c r="E694" i="2" s="1"/>
  <c r="F693" i="2"/>
  <c r="E693" i="2" s="1"/>
  <c r="F692" i="2"/>
  <c r="E692" i="2" s="1"/>
  <c r="F691" i="2"/>
  <c r="E691" i="2" s="1"/>
  <c r="F690" i="2"/>
  <c r="E690" i="2" s="1"/>
  <c r="F689" i="2"/>
  <c r="E689" i="2" s="1"/>
  <c r="F688" i="2"/>
  <c r="E688" i="2" s="1"/>
  <c r="F687" i="2"/>
  <c r="E687" i="2" s="1"/>
  <c r="F686" i="2"/>
  <c r="E686" i="2" s="1"/>
  <c r="F685" i="2"/>
  <c r="E685" i="2" s="1"/>
  <c r="F684" i="2"/>
  <c r="E684" i="2" s="1"/>
  <c r="F683" i="2"/>
  <c r="E683" i="2" s="1"/>
  <c r="F682" i="2"/>
  <c r="E682" i="2" s="1"/>
  <c r="F681" i="2"/>
  <c r="E681" i="2" s="1"/>
  <c r="F680" i="2"/>
  <c r="E680" i="2" s="1"/>
  <c r="F679" i="2"/>
  <c r="E679" i="2" s="1"/>
  <c r="F678" i="2"/>
  <c r="E678" i="2" s="1"/>
  <c r="F677" i="2"/>
  <c r="E677" i="2" s="1"/>
  <c r="F676" i="2"/>
  <c r="E676" i="2" s="1"/>
  <c r="F675" i="2"/>
  <c r="E675" i="2" s="1"/>
  <c r="F674" i="2"/>
  <c r="E674" i="2" s="1"/>
  <c r="F673" i="2"/>
  <c r="E673" i="2" s="1"/>
  <c r="F672" i="2"/>
  <c r="E672" i="2" s="1"/>
  <c r="F671" i="2"/>
  <c r="E671" i="2" s="1"/>
  <c r="F670" i="2"/>
  <c r="E670" i="2" s="1"/>
  <c r="F669" i="2"/>
  <c r="E669" i="2" s="1"/>
  <c r="F668" i="2"/>
  <c r="E668" i="2" s="1"/>
  <c r="F667" i="2"/>
  <c r="E667" i="2" s="1"/>
  <c r="F666" i="2"/>
  <c r="E666" i="2" s="1"/>
  <c r="F665" i="2"/>
  <c r="E665" i="2" s="1"/>
  <c r="F664" i="2"/>
  <c r="E664" i="2" s="1"/>
  <c r="F663" i="2"/>
  <c r="E663" i="2" s="1"/>
  <c r="F662" i="2"/>
  <c r="E662" i="2" s="1"/>
  <c r="F661" i="2"/>
  <c r="E661" i="2" s="1"/>
  <c r="F660" i="2"/>
  <c r="E660" i="2" s="1"/>
  <c r="F659" i="2"/>
  <c r="E659" i="2" s="1"/>
  <c r="F658" i="2"/>
  <c r="E658" i="2" s="1"/>
  <c r="F657" i="2"/>
  <c r="E657" i="2" s="1"/>
  <c r="F656" i="2"/>
  <c r="E656" i="2" s="1"/>
  <c r="F655" i="2"/>
  <c r="E655" i="2" s="1"/>
  <c r="F654" i="2"/>
  <c r="E654" i="2" s="1"/>
  <c r="F653" i="2"/>
  <c r="E653" i="2" s="1"/>
  <c r="F652" i="2"/>
  <c r="E652" i="2" s="1"/>
  <c r="F651" i="2"/>
  <c r="E651" i="2" s="1"/>
  <c r="F650" i="2"/>
  <c r="E650" i="2" s="1"/>
  <c r="F649" i="2"/>
  <c r="E649" i="2" s="1"/>
  <c r="F648" i="2"/>
  <c r="E648" i="2" s="1"/>
  <c r="F647" i="2"/>
  <c r="E647" i="2" s="1"/>
  <c r="F646" i="2"/>
  <c r="E646" i="2" s="1"/>
  <c r="F645" i="2"/>
  <c r="E645" i="2" s="1"/>
  <c r="F644" i="2"/>
  <c r="E644" i="2" s="1"/>
  <c r="F643" i="2"/>
  <c r="E643" i="2" s="1"/>
  <c r="F642" i="2"/>
  <c r="E642" i="2" s="1"/>
  <c r="F641" i="2"/>
  <c r="E641" i="2" s="1"/>
  <c r="F640" i="2"/>
  <c r="E640" i="2" s="1"/>
  <c r="F639" i="2"/>
  <c r="E639" i="2" s="1"/>
  <c r="F638" i="2"/>
  <c r="E638" i="2" s="1"/>
  <c r="F637" i="2"/>
  <c r="E637" i="2" s="1"/>
  <c r="F636" i="2"/>
  <c r="E636" i="2" s="1"/>
  <c r="F635" i="2"/>
  <c r="E635" i="2" s="1"/>
  <c r="F634" i="2"/>
  <c r="E634" i="2" s="1"/>
  <c r="F633" i="2"/>
  <c r="E633" i="2" s="1"/>
  <c r="F632" i="2"/>
  <c r="E632" i="2" s="1"/>
  <c r="F631" i="2"/>
  <c r="E631" i="2" s="1"/>
  <c r="F630" i="2"/>
  <c r="E630" i="2" s="1"/>
  <c r="F629" i="2"/>
  <c r="E629" i="2" s="1"/>
  <c r="F628" i="2"/>
  <c r="E628" i="2" s="1"/>
  <c r="F627" i="2"/>
  <c r="E627" i="2" s="1"/>
  <c r="F626" i="2"/>
  <c r="E626" i="2" s="1"/>
  <c r="F625" i="2"/>
  <c r="E625" i="2" s="1"/>
  <c r="F624" i="2"/>
  <c r="E624" i="2" s="1"/>
  <c r="F623" i="2"/>
  <c r="E623" i="2" s="1"/>
  <c r="F622" i="2"/>
  <c r="E622" i="2" s="1"/>
  <c r="F621" i="2"/>
  <c r="E621" i="2" s="1"/>
  <c r="F620" i="2"/>
  <c r="E620" i="2" s="1"/>
  <c r="F619" i="2"/>
  <c r="E619" i="2" s="1"/>
  <c r="F618" i="2"/>
  <c r="E618" i="2" s="1"/>
  <c r="F617" i="2"/>
  <c r="E617" i="2" s="1"/>
  <c r="F616" i="2"/>
  <c r="E616" i="2" s="1"/>
  <c r="F615" i="2"/>
  <c r="E615" i="2" s="1"/>
  <c r="F614" i="2"/>
  <c r="E614" i="2" s="1"/>
  <c r="F613" i="2"/>
  <c r="E613" i="2" s="1"/>
  <c r="F612" i="2"/>
  <c r="E612" i="2" s="1"/>
  <c r="F611" i="2"/>
  <c r="E611" i="2" s="1"/>
  <c r="F610" i="2"/>
  <c r="E610" i="2" s="1"/>
  <c r="F609" i="2"/>
  <c r="E609" i="2" s="1"/>
  <c r="F608" i="2"/>
  <c r="E608" i="2" s="1"/>
  <c r="F607" i="2"/>
  <c r="E607" i="2" s="1"/>
  <c r="F606" i="2"/>
  <c r="E606" i="2" s="1"/>
  <c r="F605" i="2"/>
  <c r="E605" i="2" s="1"/>
  <c r="F604" i="2"/>
  <c r="E604" i="2" s="1"/>
  <c r="F603" i="2"/>
  <c r="E603" i="2" s="1"/>
  <c r="F602" i="2"/>
  <c r="E602" i="2" s="1"/>
  <c r="F601" i="2"/>
  <c r="E601" i="2" s="1"/>
  <c r="F600" i="2"/>
  <c r="E600" i="2" s="1"/>
  <c r="F599" i="2"/>
  <c r="E599" i="2" s="1"/>
  <c r="F598" i="2"/>
  <c r="E598" i="2" s="1"/>
  <c r="F597" i="2"/>
  <c r="E597" i="2" s="1"/>
  <c r="F596" i="2"/>
  <c r="E596" i="2" s="1"/>
  <c r="F595" i="2"/>
  <c r="E595" i="2" s="1"/>
  <c r="F594" i="2"/>
  <c r="E594" i="2" s="1"/>
  <c r="F593" i="2"/>
  <c r="E593" i="2" s="1"/>
  <c r="F592" i="2"/>
  <c r="E592" i="2" s="1"/>
  <c r="F591" i="2"/>
  <c r="E591" i="2" s="1"/>
  <c r="F590" i="2"/>
  <c r="E590" i="2" s="1"/>
  <c r="F589" i="2"/>
  <c r="E589" i="2" s="1"/>
  <c r="F588" i="2"/>
  <c r="E588" i="2" s="1"/>
  <c r="F587" i="2"/>
  <c r="E587" i="2" s="1"/>
  <c r="F586" i="2"/>
  <c r="E586" i="2" s="1"/>
  <c r="F585" i="2"/>
  <c r="E585" i="2" s="1"/>
  <c r="F584" i="2"/>
  <c r="E584" i="2" s="1"/>
  <c r="F583" i="2"/>
  <c r="E583" i="2" s="1"/>
  <c r="F582" i="2"/>
  <c r="E582" i="2" s="1"/>
  <c r="F581" i="2"/>
  <c r="E581" i="2" s="1"/>
  <c r="F580" i="2"/>
  <c r="E580" i="2" s="1"/>
  <c r="F579" i="2"/>
  <c r="E579" i="2" s="1"/>
  <c r="F578" i="2"/>
  <c r="E578" i="2" s="1"/>
  <c r="F577" i="2"/>
  <c r="E577" i="2" s="1"/>
  <c r="F576" i="2"/>
  <c r="E576" i="2" s="1"/>
  <c r="F575" i="2"/>
  <c r="E575" i="2" s="1"/>
  <c r="F574" i="2"/>
  <c r="E574" i="2" s="1"/>
  <c r="F573" i="2"/>
  <c r="E573" i="2" s="1"/>
  <c r="F572" i="2"/>
  <c r="E572" i="2" s="1"/>
  <c r="F571" i="2"/>
  <c r="E571" i="2" s="1"/>
  <c r="F570" i="2"/>
  <c r="E570" i="2" s="1"/>
  <c r="F569" i="2"/>
  <c r="E569" i="2" s="1"/>
  <c r="F568" i="2"/>
  <c r="E568" i="2" s="1"/>
  <c r="F567" i="2"/>
  <c r="E567" i="2" s="1"/>
  <c r="F566" i="2"/>
  <c r="E566" i="2" s="1"/>
  <c r="F565" i="2"/>
  <c r="E565" i="2" s="1"/>
  <c r="F564" i="2"/>
  <c r="E564" i="2" s="1"/>
  <c r="F563" i="2"/>
  <c r="E563" i="2" s="1"/>
  <c r="F562" i="2"/>
  <c r="E562" i="2" s="1"/>
  <c r="F561" i="2"/>
  <c r="E561" i="2" s="1"/>
  <c r="F560" i="2"/>
  <c r="E560" i="2" s="1"/>
  <c r="F559" i="2"/>
  <c r="E559" i="2" s="1"/>
  <c r="F558" i="2"/>
  <c r="E558" i="2" s="1"/>
  <c r="F557" i="2"/>
  <c r="E557" i="2" s="1"/>
  <c r="F556" i="2"/>
  <c r="E556" i="2" s="1"/>
  <c r="F555" i="2"/>
  <c r="E555" i="2" s="1"/>
  <c r="F554" i="2"/>
  <c r="E554" i="2" s="1"/>
  <c r="F553" i="2"/>
  <c r="E553" i="2" s="1"/>
  <c r="F552" i="2"/>
  <c r="E552" i="2" s="1"/>
  <c r="F551" i="2"/>
  <c r="E551" i="2" s="1"/>
  <c r="F550" i="2"/>
  <c r="E550" i="2" s="1"/>
  <c r="F549" i="2"/>
  <c r="E549" i="2" s="1"/>
  <c r="F548" i="2"/>
  <c r="E548" i="2" s="1"/>
  <c r="F547" i="2"/>
  <c r="E547" i="2" s="1"/>
  <c r="F546" i="2"/>
  <c r="E546" i="2" s="1"/>
  <c r="F545" i="2"/>
  <c r="E545" i="2" s="1"/>
  <c r="F544" i="2"/>
  <c r="E544" i="2" s="1"/>
  <c r="F543" i="2"/>
  <c r="E543" i="2" s="1"/>
  <c r="F542" i="2"/>
  <c r="E542" i="2" s="1"/>
  <c r="F541" i="2"/>
  <c r="E541" i="2" s="1"/>
  <c r="F540" i="2"/>
  <c r="E540" i="2" s="1"/>
  <c r="F539" i="2"/>
  <c r="E539" i="2" s="1"/>
  <c r="F538" i="2"/>
  <c r="E538" i="2" s="1"/>
  <c r="F537" i="2"/>
  <c r="E537" i="2" s="1"/>
  <c r="F536" i="2"/>
  <c r="E536" i="2" s="1"/>
  <c r="F535" i="2"/>
  <c r="E535" i="2" s="1"/>
  <c r="F534" i="2"/>
  <c r="E534" i="2" s="1"/>
  <c r="F533" i="2"/>
  <c r="E533" i="2" s="1"/>
  <c r="F532" i="2"/>
  <c r="E532" i="2" s="1"/>
  <c r="F531" i="2"/>
  <c r="E531" i="2" s="1"/>
  <c r="F530" i="2"/>
  <c r="E530" i="2" s="1"/>
  <c r="F529" i="2"/>
  <c r="E529" i="2" s="1"/>
  <c r="F528" i="2"/>
  <c r="E528" i="2" s="1"/>
  <c r="F527" i="2"/>
  <c r="E527" i="2" s="1"/>
  <c r="F526" i="2"/>
  <c r="E526" i="2" s="1"/>
  <c r="F525" i="2"/>
  <c r="E525" i="2" s="1"/>
  <c r="F524" i="2"/>
  <c r="E524" i="2" s="1"/>
  <c r="F523" i="2"/>
  <c r="E523" i="2" s="1"/>
  <c r="F522" i="2"/>
  <c r="E522" i="2" s="1"/>
  <c r="F521" i="2"/>
  <c r="E521" i="2" s="1"/>
  <c r="F520" i="2"/>
  <c r="E520" i="2" s="1"/>
  <c r="F519" i="2"/>
  <c r="E519" i="2" s="1"/>
  <c r="F518" i="2"/>
  <c r="E518" i="2" s="1"/>
  <c r="F517" i="2"/>
  <c r="E517" i="2" s="1"/>
  <c r="F516" i="2"/>
  <c r="E516" i="2" s="1"/>
  <c r="F515" i="2"/>
  <c r="E515" i="2" s="1"/>
  <c r="F514" i="2"/>
  <c r="E514" i="2" s="1"/>
  <c r="F513" i="2"/>
  <c r="E513" i="2" s="1"/>
  <c r="F512" i="2"/>
  <c r="E512" i="2" s="1"/>
  <c r="F511" i="2"/>
  <c r="E511" i="2" s="1"/>
  <c r="F510" i="2"/>
  <c r="E510" i="2" s="1"/>
  <c r="F509" i="2"/>
  <c r="E509" i="2" s="1"/>
  <c r="F508" i="2"/>
  <c r="E508" i="2" s="1"/>
  <c r="F507" i="2"/>
  <c r="E507" i="2" s="1"/>
  <c r="F506" i="2"/>
  <c r="E506" i="2" s="1"/>
  <c r="F505" i="2"/>
  <c r="E505" i="2" s="1"/>
  <c r="F504" i="2"/>
  <c r="E504" i="2" s="1"/>
  <c r="F503" i="2"/>
  <c r="E503" i="2" s="1"/>
  <c r="F502" i="2"/>
  <c r="E502" i="2" s="1"/>
  <c r="F501" i="2"/>
  <c r="E501" i="2" s="1"/>
  <c r="F500" i="2"/>
  <c r="E500" i="2" s="1"/>
  <c r="F499" i="2"/>
  <c r="E499" i="2" s="1"/>
  <c r="F498" i="2"/>
  <c r="E498" i="2" s="1"/>
  <c r="F497" i="2"/>
  <c r="E497" i="2" s="1"/>
  <c r="F496" i="2"/>
  <c r="E496" i="2" s="1"/>
  <c r="F495" i="2"/>
  <c r="E495" i="2" s="1"/>
  <c r="F494" i="2"/>
  <c r="E494" i="2" s="1"/>
  <c r="F493" i="2"/>
  <c r="E493" i="2" s="1"/>
  <c r="F492" i="2"/>
  <c r="E492" i="2" s="1"/>
  <c r="F491" i="2"/>
  <c r="E491" i="2" s="1"/>
  <c r="F490" i="2"/>
  <c r="E490" i="2" s="1"/>
  <c r="F489" i="2"/>
  <c r="E489" i="2" s="1"/>
  <c r="F488" i="2"/>
  <c r="E488" i="2" s="1"/>
  <c r="F487" i="2"/>
  <c r="E487" i="2" s="1"/>
  <c r="F486" i="2"/>
  <c r="E486" i="2" s="1"/>
  <c r="F485" i="2"/>
  <c r="E485" i="2" s="1"/>
  <c r="F484" i="2"/>
  <c r="E484" i="2" s="1"/>
  <c r="F483" i="2"/>
  <c r="E483" i="2" s="1"/>
  <c r="F482" i="2"/>
  <c r="E482" i="2" s="1"/>
  <c r="F481" i="2"/>
  <c r="E481" i="2" s="1"/>
  <c r="F480" i="2"/>
  <c r="E480" i="2" s="1"/>
  <c r="F479" i="2"/>
  <c r="E479" i="2" s="1"/>
  <c r="F478" i="2"/>
  <c r="E478" i="2" s="1"/>
  <c r="F477" i="2"/>
  <c r="E477" i="2" s="1"/>
  <c r="F476" i="2"/>
  <c r="E476" i="2" s="1"/>
  <c r="F475" i="2"/>
  <c r="E475" i="2" s="1"/>
  <c r="F474" i="2"/>
  <c r="E474" i="2" s="1"/>
  <c r="F473" i="2"/>
  <c r="E473" i="2" s="1"/>
  <c r="F472" i="2"/>
  <c r="E472" i="2" s="1"/>
  <c r="F471" i="2"/>
  <c r="E471" i="2" s="1"/>
  <c r="F470" i="2"/>
  <c r="E470" i="2" s="1"/>
  <c r="F469" i="2"/>
  <c r="E469" i="2" s="1"/>
  <c r="F468" i="2"/>
  <c r="E468" i="2" s="1"/>
  <c r="F467" i="2"/>
  <c r="E467" i="2" s="1"/>
  <c r="F466" i="2"/>
  <c r="E466" i="2" s="1"/>
  <c r="F465" i="2"/>
  <c r="E465" i="2" s="1"/>
  <c r="F464" i="2"/>
  <c r="E464" i="2" s="1"/>
  <c r="F463" i="2"/>
  <c r="E463" i="2" s="1"/>
  <c r="F462" i="2"/>
  <c r="E462" i="2" s="1"/>
  <c r="F461" i="2"/>
  <c r="E461" i="2" s="1"/>
  <c r="F460" i="2"/>
  <c r="E460" i="2" s="1"/>
  <c r="F459" i="2"/>
  <c r="E459" i="2" s="1"/>
  <c r="F458" i="2"/>
  <c r="E458" i="2" s="1"/>
  <c r="F457" i="2"/>
  <c r="E457" i="2" s="1"/>
  <c r="F456" i="2"/>
  <c r="E456" i="2" s="1"/>
  <c r="F455" i="2"/>
  <c r="E455" i="2" s="1"/>
  <c r="F454" i="2"/>
  <c r="E454" i="2" s="1"/>
  <c r="F453" i="2"/>
  <c r="E453" i="2" s="1"/>
  <c r="F452" i="2"/>
  <c r="E452" i="2" s="1"/>
  <c r="F451" i="2"/>
  <c r="E451" i="2" s="1"/>
  <c r="F450" i="2"/>
  <c r="E450" i="2" s="1"/>
  <c r="F449" i="2"/>
  <c r="E449" i="2" s="1"/>
  <c r="F448" i="2"/>
  <c r="E448" i="2" s="1"/>
  <c r="F447" i="2"/>
  <c r="E447" i="2" s="1"/>
  <c r="F446" i="2"/>
  <c r="E446" i="2" s="1"/>
  <c r="F445" i="2"/>
  <c r="E445" i="2" s="1"/>
  <c r="F444" i="2"/>
  <c r="E444" i="2" s="1"/>
  <c r="F443" i="2"/>
  <c r="E443" i="2" s="1"/>
  <c r="F442" i="2"/>
  <c r="E442" i="2" s="1"/>
  <c r="F441" i="2"/>
  <c r="E441" i="2" s="1"/>
  <c r="F440" i="2"/>
  <c r="E440" i="2" s="1"/>
  <c r="F439" i="2"/>
  <c r="E439" i="2" s="1"/>
  <c r="F438" i="2"/>
  <c r="E438" i="2" s="1"/>
  <c r="F437" i="2"/>
  <c r="E437" i="2" s="1"/>
  <c r="F436" i="2"/>
  <c r="E436" i="2" s="1"/>
  <c r="F435" i="2"/>
  <c r="E435" i="2" s="1"/>
  <c r="F434" i="2"/>
  <c r="E434" i="2" s="1"/>
  <c r="F433" i="2"/>
  <c r="E433" i="2" s="1"/>
  <c r="F432" i="2"/>
  <c r="E432" i="2" s="1"/>
  <c r="F431" i="2"/>
  <c r="E431" i="2" s="1"/>
  <c r="F430" i="2"/>
  <c r="E430" i="2" s="1"/>
  <c r="F429" i="2"/>
  <c r="E429" i="2" s="1"/>
  <c r="F428" i="2"/>
  <c r="E428" i="2" s="1"/>
  <c r="F427" i="2"/>
  <c r="E427" i="2" s="1"/>
  <c r="F426" i="2"/>
  <c r="E426" i="2" s="1"/>
  <c r="F425" i="2"/>
  <c r="E425" i="2" s="1"/>
  <c r="F424" i="2"/>
  <c r="E424" i="2" s="1"/>
  <c r="F423" i="2"/>
  <c r="E423" i="2" s="1"/>
  <c r="F422" i="2"/>
  <c r="E422" i="2" s="1"/>
  <c r="F421" i="2"/>
  <c r="E421" i="2" s="1"/>
  <c r="F420" i="2"/>
  <c r="E420" i="2" s="1"/>
  <c r="F419" i="2"/>
  <c r="E419" i="2" s="1"/>
  <c r="F418" i="2"/>
  <c r="E418" i="2" s="1"/>
  <c r="F417" i="2"/>
  <c r="E417" i="2" s="1"/>
  <c r="F416" i="2"/>
  <c r="E416" i="2" s="1"/>
  <c r="F415" i="2"/>
  <c r="E415" i="2" s="1"/>
  <c r="F414" i="2"/>
  <c r="E414" i="2" s="1"/>
  <c r="F413" i="2"/>
  <c r="E413" i="2" s="1"/>
  <c r="F412" i="2"/>
  <c r="E412" i="2" s="1"/>
  <c r="F411" i="2"/>
  <c r="E411" i="2" s="1"/>
  <c r="F410" i="2"/>
  <c r="E410" i="2" s="1"/>
  <c r="F409" i="2"/>
  <c r="E409" i="2" s="1"/>
  <c r="F408" i="2"/>
  <c r="E408" i="2" s="1"/>
  <c r="F407" i="2"/>
  <c r="E407" i="2" s="1"/>
  <c r="F406" i="2"/>
  <c r="E406" i="2" s="1"/>
  <c r="F405" i="2"/>
  <c r="E405" i="2" s="1"/>
  <c r="F404" i="2"/>
  <c r="E404" i="2" s="1"/>
  <c r="F403" i="2"/>
  <c r="E403" i="2" s="1"/>
  <c r="F402" i="2"/>
  <c r="E402" i="2" s="1"/>
  <c r="F401" i="2"/>
  <c r="E401" i="2" s="1"/>
  <c r="F400" i="2"/>
  <c r="E400" i="2" s="1"/>
  <c r="F399" i="2"/>
  <c r="E399" i="2" s="1"/>
  <c r="F398" i="2"/>
  <c r="E398" i="2" s="1"/>
  <c r="F397" i="2"/>
  <c r="E397" i="2" s="1"/>
  <c r="F396" i="2"/>
  <c r="E396" i="2" s="1"/>
  <c r="F395" i="2"/>
  <c r="E395" i="2" s="1"/>
  <c r="F394" i="2"/>
  <c r="E394" i="2" s="1"/>
  <c r="F393" i="2"/>
  <c r="E393" i="2" s="1"/>
  <c r="F392" i="2"/>
  <c r="E392" i="2" s="1"/>
  <c r="F391" i="2"/>
  <c r="E391" i="2" s="1"/>
  <c r="F390" i="2"/>
  <c r="E390" i="2" s="1"/>
  <c r="F389" i="2"/>
  <c r="E389" i="2" s="1"/>
  <c r="F388" i="2"/>
  <c r="E388" i="2" s="1"/>
  <c r="F387" i="2"/>
  <c r="E387" i="2" s="1"/>
  <c r="F386" i="2"/>
  <c r="E386" i="2" s="1"/>
  <c r="F385" i="2"/>
  <c r="E385" i="2" s="1"/>
  <c r="F384" i="2"/>
  <c r="E384" i="2" s="1"/>
  <c r="F383" i="2"/>
  <c r="E383" i="2" s="1"/>
  <c r="F382" i="2"/>
  <c r="E382" i="2" s="1"/>
  <c r="F381" i="2"/>
  <c r="E381" i="2" s="1"/>
  <c r="F380" i="2"/>
  <c r="E380" i="2" s="1"/>
  <c r="F379" i="2"/>
  <c r="E379" i="2" s="1"/>
  <c r="F378" i="2"/>
  <c r="E378" i="2" s="1"/>
  <c r="F377" i="2"/>
  <c r="E377" i="2" s="1"/>
  <c r="F376" i="2"/>
  <c r="E376" i="2" s="1"/>
  <c r="F375" i="2"/>
  <c r="E375" i="2" s="1"/>
  <c r="F374" i="2"/>
  <c r="E374" i="2" s="1"/>
  <c r="F373" i="2"/>
  <c r="E373" i="2" s="1"/>
  <c r="F372" i="2"/>
  <c r="E372" i="2" s="1"/>
  <c r="F371" i="2"/>
  <c r="E371" i="2" s="1"/>
  <c r="F370" i="2"/>
  <c r="E370" i="2" s="1"/>
  <c r="F369" i="2"/>
  <c r="E369" i="2" s="1"/>
  <c r="F368" i="2"/>
  <c r="E368" i="2" s="1"/>
  <c r="F367" i="2"/>
  <c r="E367" i="2" s="1"/>
  <c r="F366" i="2"/>
  <c r="E366" i="2" s="1"/>
  <c r="F365" i="2"/>
  <c r="E365" i="2" s="1"/>
  <c r="F364" i="2"/>
  <c r="E364" i="2" s="1"/>
  <c r="F363" i="2"/>
  <c r="E363" i="2" s="1"/>
  <c r="F362" i="2"/>
  <c r="E362" i="2" s="1"/>
  <c r="F361" i="2"/>
  <c r="E361" i="2" s="1"/>
  <c r="F360" i="2"/>
  <c r="E360" i="2" s="1"/>
  <c r="F359" i="2"/>
  <c r="E359" i="2" s="1"/>
  <c r="F358" i="2"/>
  <c r="E358" i="2" s="1"/>
  <c r="F357" i="2"/>
  <c r="E357" i="2" s="1"/>
  <c r="F356" i="2"/>
  <c r="E356" i="2" s="1"/>
  <c r="F355" i="2"/>
  <c r="E355" i="2" s="1"/>
  <c r="F354" i="2"/>
  <c r="E354" i="2" s="1"/>
  <c r="F353" i="2"/>
  <c r="E353" i="2" s="1"/>
  <c r="F352" i="2"/>
  <c r="E352" i="2" s="1"/>
  <c r="F351" i="2"/>
  <c r="E351" i="2" s="1"/>
  <c r="F350" i="2"/>
  <c r="E350" i="2" s="1"/>
  <c r="F349" i="2"/>
  <c r="E349" i="2" s="1"/>
  <c r="F348" i="2"/>
  <c r="E348" i="2" s="1"/>
  <c r="F347" i="2"/>
  <c r="E347" i="2" s="1"/>
  <c r="F346" i="2"/>
  <c r="E346" i="2" s="1"/>
  <c r="F345" i="2"/>
  <c r="E345" i="2" s="1"/>
  <c r="F344" i="2"/>
  <c r="E344" i="2" s="1"/>
  <c r="F343" i="2"/>
  <c r="E343" i="2" s="1"/>
  <c r="F342" i="2"/>
  <c r="E342" i="2" s="1"/>
  <c r="F341" i="2"/>
  <c r="E341" i="2" s="1"/>
  <c r="F340" i="2"/>
  <c r="E340" i="2" s="1"/>
  <c r="F339" i="2"/>
  <c r="E339" i="2" s="1"/>
  <c r="F338" i="2"/>
  <c r="E338" i="2" s="1"/>
  <c r="F337" i="2"/>
  <c r="E337" i="2" s="1"/>
  <c r="F336" i="2"/>
  <c r="E336" i="2" s="1"/>
  <c r="F335" i="2"/>
  <c r="E335" i="2" s="1"/>
  <c r="F334" i="2"/>
  <c r="E334" i="2" s="1"/>
  <c r="F333" i="2"/>
  <c r="E333" i="2" s="1"/>
  <c r="F332" i="2"/>
  <c r="E332" i="2" s="1"/>
  <c r="F331" i="2"/>
  <c r="E331" i="2" s="1"/>
  <c r="F330" i="2"/>
  <c r="E330" i="2" s="1"/>
  <c r="F329" i="2"/>
  <c r="E329" i="2" s="1"/>
  <c r="F328" i="2"/>
  <c r="E328" i="2" s="1"/>
  <c r="F327" i="2"/>
  <c r="E327" i="2" s="1"/>
  <c r="F326" i="2"/>
  <c r="E326" i="2" s="1"/>
  <c r="F325" i="2"/>
  <c r="E325" i="2" s="1"/>
  <c r="F324" i="2"/>
  <c r="E324" i="2" s="1"/>
  <c r="F323" i="2"/>
  <c r="E323" i="2" s="1"/>
  <c r="F322" i="2"/>
  <c r="E322" i="2" s="1"/>
  <c r="F321" i="2"/>
  <c r="E321" i="2" s="1"/>
  <c r="F320" i="2"/>
  <c r="E320" i="2" s="1"/>
  <c r="F319" i="2"/>
  <c r="E319" i="2" s="1"/>
  <c r="F318" i="2"/>
  <c r="E318" i="2" s="1"/>
  <c r="F317" i="2"/>
  <c r="E317" i="2" s="1"/>
  <c r="F316" i="2"/>
  <c r="E316" i="2" s="1"/>
  <c r="F315" i="2"/>
  <c r="E315" i="2" s="1"/>
  <c r="F314" i="2"/>
  <c r="E314" i="2" s="1"/>
  <c r="F313" i="2"/>
  <c r="E313" i="2" s="1"/>
  <c r="F312" i="2"/>
  <c r="E312" i="2" s="1"/>
  <c r="F311" i="2"/>
  <c r="E311" i="2" s="1"/>
  <c r="F310" i="2"/>
  <c r="E310" i="2" s="1"/>
  <c r="F309" i="2"/>
  <c r="E309" i="2" s="1"/>
  <c r="F308" i="2"/>
  <c r="E308" i="2" s="1"/>
  <c r="F307" i="2"/>
  <c r="E307" i="2" s="1"/>
  <c r="F306" i="2"/>
  <c r="E306" i="2" s="1"/>
  <c r="F305" i="2"/>
  <c r="E305" i="2" s="1"/>
  <c r="F304" i="2"/>
  <c r="E304" i="2" s="1"/>
  <c r="F303" i="2"/>
  <c r="E303" i="2" s="1"/>
  <c r="F302" i="2"/>
  <c r="E302" i="2" s="1"/>
  <c r="F301" i="2"/>
  <c r="E301" i="2" s="1"/>
  <c r="F300" i="2"/>
  <c r="E300" i="2" s="1"/>
  <c r="F299" i="2"/>
  <c r="E299" i="2" s="1"/>
  <c r="F298" i="2"/>
  <c r="E298" i="2" s="1"/>
  <c r="F297" i="2"/>
  <c r="E297" i="2" s="1"/>
  <c r="F296" i="2"/>
  <c r="E296" i="2" s="1"/>
  <c r="F295" i="2"/>
  <c r="E295" i="2" s="1"/>
  <c r="F294" i="2"/>
  <c r="E294" i="2" s="1"/>
  <c r="F293" i="2"/>
  <c r="E293" i="2" s="1"/>
  <c r="F292" i="2"/>
  <c r="E292" i="2" s="1"/>
  <c r="F291" i="2"/>
  <c r="E291" i="2" s="1"/>
  <c r="F290" i="2"/>
  <c r="E290" i="2" s="1"/>
  <c r="F289" i="2"/>
  <c r="E289" i="2" s="1"/>
  <c r="F288" i="2"/>
  <c r="E288" i="2" s="1"/>
  <c r="F287" i="2"/>
  <c r="E287" i="2" s="1"/>
  <c r="F286" i="2"/>
  <c r="E286" i="2" s="1"/>
  <c r="F285" i="2"/>
  <c r="E285" i="2" s="1"/>
  <c r="F284" i="2"/>
  <c r="E284" i="2" s="1"/>
  <c r="F283" i="2"/>
  <c r="E283" i="2" s="1"/>
  <c r="F282" i="2"/>
  <c r="E282" i="2" s="1"/>
  <c r="F281" i="2"/>
  <c r="E281" i="2" s="1"/>
  <c r="F280" i="2"/>
  <c r="E280" i="2" s="1"/>
  <c r="F279" i="2"/>
  <c r="E279" i="2" s="1"/>
  <c r="F278" i="2"/>
  <c r="E278" i="2" s="1"/>
  <c r="F277" i="2"/>
  <c r="E277" i="2" s="1"/>
  <c r="F276" i="2"/>
  <c r="E276" i="2" s="1"/>
  <c r="F275" i="2"/>
  <c r="E275" i="2" s="1"/>
  <c r="F274" i="2"/>
  <c r="E274" i="2" s="1"/>
  <c r="F273" i="2"/>
  <c r="E273" i="2" s="1"/>
  <c r="F272" i="2"/>
  <c r="E272" i="2" s="1"/>
  <c r="F271" i="2"/>
  <c r="E271" i="2" s="1"/>
  <c r="F270" i="2"/>
  <c r="E270" i="2" s="1"/>
  <c r="F269" i="2"/>
  <c r="E269" i="2" s="1"/>
  <c r="F268" i="2"/>
  <c r="E268" i="2" s="1"/>
  <c r="F267" i="2"/>
  <c r="E267" i="2" s="1"/>
  <c r="F266" i="2"/>
  <c r="E266" i="2" s="1"/>
  <c r="F265" i="2"/>
  <c r="E265" i="2" s="1"/>
  <c r="F264" i="2"/>
  <c r="E264" i="2" s="1"/>
  <c r="F263" i="2"/>
  <c r="E263" i="2" s="1"/>
  <c r="F262" i="2"/>
  <c r="E262" i="2" s="1"/>
  <c r="F261" i="2"/>
  <c r="E261" i="2" s="1"/>
  <c r="F260" i="2"/>
  <c r="E260" i="2" s="1"/>
  <c r="F259" i="2"/>
  <c r="E259" i="2" s="1"/>
  <c r="F258" i="2"/>
  <c r="E258" i="2" s="1"/>
  <c r="F257" i="2"/>
  <c r="E257" i="2" s="1"/>
  <c r="F256" i="2"/>
  <c r="E256" i="2" s="1"/>
  <c r="F255" i="2"/>
  <c r="E255" i="2" s="1"/>
  <c r="F254" i="2"/>
  <c r="E254" i="2" s="1"/>
  <c r="F253" i="2"/>
  <c r="E253" i="2" s="1"/>
  <c r="F252" i="2"/>
  <c r="E252" i="2" s="1"/>
  <c r="F251" i="2"/>
  <c r="E251" i="2" s="1"/>
  <c r="F250" i="2"/>
  <c r="E250" i="2" s="1"/>
  <c r="F249" i="2"/>
  <c r="E249" i="2" s="1"/>
  <c r="F248" i="2"/>
  <c r="E248" i="2" s="1"/>
  <c r="F247" i="2"/>
  <c r="E247" i="2" s="1"/>
  <c r="F246" i="2"/>
  <c r="E246" i="2" s="1"/>
  <c r="F245" i="2"/>
  <c r="E245" i="2" s="1"/>
  <c r="F244" i="2"/>
  <c r="E244" i="2" s="1"/>
  <c r="F243" i="2"/>
  <c r="E243" i="2" s="1"/>
  <c r="F242" i="2"/>
  <c r="E242" i="2" s="1"/>
  <c r="F241" i="2"/>
  <c r="E241" i="2" s="1"/>
  <c r="F240" i="2"/>
  <c r="E240" i="2" s="1"/>
  <c r="F239" i="2"/>
  <c r="E239" i="2" s="1"/>
  <c r="F238" i="2"/>
  <c r="E238" i="2" s="1"/>
  <c r="F237" i="2"/>
  <c r="E237" i="2" s="1"/>
  <c r="F236" i="2"/>
  <c r="E236" i="2" s="1"/>
  <c r="F235" i="2"/>
  <c r="E235" i="2" s="1"/>
  <c r="F234" i="2"/>
  <c r="E234" i="2" s="1"/>
  <c r="F233" i="2"/>
  <c r="E233" i="2" s="1"/>
  <c r="F232" i="2"/>
  <c r="E232" i="2" s="1"/>
  <c r="F231" i="2"/>
  <c r="E231" i="2" s="1"/>
  <c r="F230" i="2"/>
  <c r="E230" i="2" s="1"/>
  <c r="F229" i="2"/>
  <c r="E229" i="2" s="1"/>
  <c r="F228" i="2"/>
  <c r="E228" i="2" s="1"/>
  <c r="F227" i="2"/>
  <c r="E227" i="2" s="1"/>
  <c r="F226" i="2"/>
  <c r="E226" i="2" s="1"/>
  <c r="F225" i="2"/>
  <c r="E225" i="2" s="1"/>
  <c r="F224" i="2"/>
  <c r="E224" i="2" s="1"/>
  <c r="F223" i="2"/>
  <c r="E223" i="2" s="1"/>
  <c r="F222" i="2"/>
  <c r="E222" i="2" s="1"/>
  <c r="F221" i="2"/>
  <c r="E221" i="2" s="1"/>
  <c r="F220" i="2"/>
  <c r="E220" i="2" s="1"/>
  <c r="F219" i="2"/>
  <c r="E219" i="2" s="1"/>
  <c r="F218" i="2"/>
  <c r="E218" i="2" s="1"/>
  <c r="F217" i="2"/>
  <c r="E217" i="2" s="1"/>
  <c r="F216" i="2"/>
  <c r="E216" i="2" s="1"/>
  <c r="F215" i="2"/>
  <c r="E215" i="2" s="1"/>
  <c r="F214" i="2"/>
  <c r="E214" i="2" s="1"/>
  <c r="F213" i="2"/>
  <c r="E213" i="2" s="1"/>
  <c r="F212" i="2"/>
  <c r="E212" i="2" s="1"/>
  <c r="F211" i="2"/>
  <c r="E211" i="2" s="1"/>
  <c r="F210" i="2"/>
  <c r="E210" i="2" s="1"/>
  <c r="F209" i="2"/>
  <c r="E209" i="2" s="1"/>
  <c r="F208" i="2"/>
  <c r="E208" i="2" s="1"/>
  <c r="F207" i="2"/>
  <c r="E207" i="2" s="1"/>
  <c r="F206" i="2"/>
  <c r="E206" i="2" s="1"/>
  <c r="F205" i="2"/>
  <c r="E205" i="2" s="1"/>
  <c r="F204" i="2"/>
  <c r="E204" i="2" s="1"/>
  <c r="F203" i="2"/>
  <c r="E203" i="2" s="1"/>
  <c r="F202" i="2"/>
  <c r="E202" i="2" s="1"/>
  <c r="F201" i="2"/>
  <c r="E201" i="2" s="1"/>
  <c r="F200" i="2"/>
  <c r="E200" i="2" s="1"/>
  <c r="F199" i="2"/>
  <c r="E199" i="2" s="1"/>
  <c r="F198" i="2"/>
  <c r="E198" i="2" s="1"/>
  <c r="F197" i="2"/>
  <c r="E197" i="2" s="1"/>
  <c r="F196" i="2"/>
  <c r="E196" i="2" s="1"/>
  <c r="F195" i="2"/>
  <c r="E195" i="2" s="1"/>
  <c r="F194" i="2"/>
  <c r="E194" i="2" s="1"/>
  <c r="F193" i="2"/>
  <c r="E193" i="2" s="1"/>
  <c r="F192" i="2"/>
  <c r="E192" i="2" s="1"/>
  <c r="F191" i="2"/>
  <c r="E191" i="2" s="1"/>
  <c r="F190" i="2"/>
  <c r="E190" i="2" s="1"/>
  <c r="F189" i="2"/>
  <c r="E189" i="2" s="1"/>
  <c r="F188" i="2"/>
  <c r="E188" i="2" s="1"/>
  <c r="F187" i="2"/>
  <c r="E187" i="2" s="1"/>
  <c r="F186" i="2"/>
  <c r="E186" i="2" s="1"/>
  <c r="F185" i="2"/>
  <c r="E185" i="2" s="1"/>
  <c r="F184" i="2"/>
  <c r="E184" i="2" s="1"/>
  <c r="F183" i="2"/>
  <c r="E183" i="2" s="1"/>
  <c r="F182" i="2"/>
  <c r="E182" i="2" s="1"/>
  <c r="F181" i="2"/>
  <c r="E181" i="2" s="1"/>
  <c r="F180" i="2"/>
  <c r="E180" i="2" s="1"/>
  <c r="F179" i="2"/>
  <c r="E179" i="2" s="1"/>
  <c r="F178" i="2"/>
  <c r="E178" i="2" s="1"/>
  <c r="F177" i="2"/>
  <c r="E177" i="2" s="1"/>
  <c r="F176" i="2"/>
  <c r="E176" i="2" s="1"/>
  <c r="F175" i="2"/>
  <c r="E175" i="2" s="1"/>
  <c r="F174" i="2"/>
  <c r="E174" i="2" s="1"/>
  <c r="F173" i="2"/>
  <c r="E173" i="2" s="1"/>
  <c r="F172" i="2"/>
  <c r="E172" i="2" s="1"/>
  <c r="F171" i="2"/>
  <c r="E171" i="2" s="1"/>
  <c r="F170" i="2"/>
  <c r="E170" i="2" s="1"/>
  <c r="F169" i="2"/>
  <c r="E169" i="2" s="1"/>
  <c r="F168" i="2"/>
  <c r="E168" i="2" s="1"/>
  <c r="F167" i="2"/>
  <c r="E167" i="2" s="1"/>
  <c r="F166" i="2"/>
  <c r="E166" i="2" s="1"/>
  <c r="F165" i="2"/>
  <c r="E165" i="2" s="1"/>
  <c r="F164" i="2"/>
  <c r="E164" i="2" s="1"/>
  <c r="F163" i="2"/>
  <c r="E163" i="2" s="1"/>
  <c r="F162" i="2"/>
  <c r="E162" i="2" s="1"/>
  <c r="F161" i="2"/>
  <c r="E161" i="2" s="1"/>
  <c r="F160" i="2"/>
  <c r="E160" i="2" s="1"/>
  <c r="F159" i="2"/>
  <c r="E159" i="2" s="1"/>
  <c r="F158" i="2"/>
  <c r="E158" i="2" s="1"/>
  <c r="F157" i="2"/>
  <c r="E157" i="2" s="1"/>
  <c r="F156" i="2"/>
  <c r="E156" i="2" s="1"/>
  <c r="F155" i="2"/>
  <c r="E155" i="2" s="1"/>
  <c r="F154" i="2"/>
  <c r="E154" i="2" s="1"/>
  <c r="F153" i="2"/>
  <c r="E153" i="2" s="1"/>
  <c r="F152" i="2"/>
  <c r="E152" i="2" s="1"/>
  <c r="F151" i="2"/>
  <c r="E151" i="2" s="1"/>
  <c r="F150" i="2"/>
  <c r="E150" i="2" s="1"/>
  <c r="F149" i="2"/>
  <c r="E149" i="2" s="1"/>
  <c r="F148" i="2"/>
  <c r="E148" i="2" s="1"/>
  <c r="F147" i="2"/>
  <c r="E147" i="2" s="1"/>
  <c r="F146" i="2"/>
  <c r="E146" i="2" s="1"/>
  <c r="F145" i="2"/>
  <c r="E145" i="2" s="1"/>
  <c r="F144" i="2"/>
  <c r="E144" i="2" s="1"/>
  <c r="F143" i="2"/>
  <c r="E143" i="2" s="1"/>
  <c r="F142" i="2"/>
  <c r="E142" i="2" s="1"/>
  <c r="F141" i="2"/>
  <c r="E141" i="2" s="1"/>
  <c r="F140" i="2"/>
  <c r="E140" i="2" s="1"/>
  <c r="F139" i="2"/>
  <c r="E139" i="2" s="1"/>
  <c r="F138" i="2"/>
  <c r="E138" i="2" s="1"/>
  <c r="F137" i="2"/>
  <c r="E137" i="2" s="1"/>
  <c r="F136" i="2"/>
  <c r="E136" i="2" s="1"/>
  <c r="F135" i="2"/>
  <c r="E135" i="2" s="1"/>
  <c r="F134" i="2"/>
  <c r="E134" i="2" s="1"/>
  <c r="F133" i="2"/>
  <c r="E133" i="2" s="1"/>
  <c r="F132" i="2"/>
  <c r="E132" i="2" s="1"/>
  <c r="F131" i="2"/>
  <c r="E131" i="2" s="1"/>
  <c r="F130" i="2"/>
  <c r="E130" i="2" s="1"/>
  <c r="F129" i="2"/>
  <c r="E129" i="2" s="1"/>
  <c r="F128" i="2"/>
  <c r="E128" i="2" s="1"/>
  <c r="F127" i="2"/>
  <c r="E127" i="2" s="1"/>
  <c r="F126" i="2"/>
  <c r="E126" i="2" s="1"/>
  <c r="F125" i="2"/>
  <c r="E125" i="2" s="1"/>
  <c r="F124" i="2"/>
  <c r="E124" i="2" s="1"/>
  <c r="F123" i="2"/>
  <c r="E123" i="2" s="1"/>
  <c r="F122" i="2"/>
  <c r="E122" i="2" s="1"/>
  <c r="F121" i="2"/>
  <c r="E121" i="2" s="1"/>
  <c r="F120" i="2"/>
  <c r="E120" i="2" s="1"/>
  <c r="F119" i="2"/>
  <c r="E119" i="2" s="1"/>
  <c r="F118" i="2"/>
  <c r="E118" i="2" s="1"/>
  <c r="F117" i="2"/>
  <c r="E117" i="2" s="1"/>
  <c r="F116" i="2"/>
  <c r="E116" i="2" s="1"/>
  <c r="F115" i="2"/>
  <c r="E115" i="2" s="1"/>
  <c r="F114" i="2"/>
  <c r="E114" i="2" s="1"/>
  <c r="F113" i="2"/>
  <c r="E113" i="2" s="1"/>
  <c r="F112" i="2"/>
  <c r="E112" i="2" s="1"/>
  <c r="F111" i="2"/>
  <c r="E111" i="2" s="1"/>
  <c r="F110" i="2"/>
  <c r="E110" i="2" s="1"/>
  <c r="F109" i="2"/>
  <c r="E109" i="2" s="1"/>
  <c r="F108" i="2"/>
  <c r="E108" i="2" s="1"/>
  <c r="F107" i="2"/>
  <c r="E107" i="2" s="1"/>
  <c r="F106" i="2"/>
  <c r="E106" i="2" s="1"/>
  <c r="F105" i="2"/>
  <c r="E105" i="2" s="1"/>
  <c r="F104" i="2"/>
  <c r="E104" i="2" s="1"/>
  <c r="F103" i="2"/>
  <c r="E103" i="2" s="1"/>
  <c r="F102" i="2"/>
  <c r="E102" i="2" s="1"/>
  <c r="F101" i="2"/>
  <c r="E101" i="2" s="1"/>
  <c r="F100" i="2"/>
  <c r="E100" i="2" s="1"/>
  <c r="F99" i="2"/>
  <c r="E99" i="2" s="1"/>
  <c r="F98" i="2"/>
  <c r="E98" i="2" s="1"/>
  <c r="F97" i="2"/>
  <c r="E97" i="2" s="1"/>
  <c r="F96" i="2"/>
  <c r="E96" i="2" s="1"/>
  <c r="F95" i="2"/>
  <c r="E95" i="2" s="1"/>
  <c r="F94" i="2"/>
  <c r="E94" i="2" s="1"/>
  <c r="F93" i="2"/>
  <c r="E93" i="2" s="1"/>
  <c r="F92" i="2"/>
  <c r="E92" i="2" s="1"/>
  <c r="F91" i="2"/>
  <c r="E91" i="2" s="1"/>
  <c r="F90" i="2"/>
  <c r="E90" i="2" s="1"/>
  <c r="F89" i="2"/>
  <c r="E89" i="2" s="1"/>
  <c r="F88" i="2"/>
  <c r="E88" i="2" s="1"/>
  <c r="F87" i="2"/>
  <c r="E87" i="2" s="1"/>
  <c r="F86" i="2"/>
  <c r="E86" i="2" s="1"/>
  <c r="F85" i="2"/>
  <c r="E85" i="2" s="1"/>
  <c r="F84" i="2"/>
  <c r="E84" i="2" s="1"/>
  <c r="F83" i="2"/>
  <c r="E83" i="2" s="1"/>
  <c r="F82" i="2"/>
  <c r="E82" i="2" s="1"/>
  <c r="F81" i="2"/>
  <c r="E81" i="2" s="1"/>
  <c r="F80" i="2"/>
  <c r="E80" i="2" s="1"/>
  <c r="F79" i="2"/>
  <c r="E79" i="2" s="1"/>
  <c r="F78" i="2"/>
  <c r="E78" i="2" s="1"/>
  <c r="F77" i="2"/>
  <c r="E77" i="2" s="1"/>
  <c r="F76" i="2"/>
  <c r="E76" i="2" s="1"/>
  <c r="F75" i="2"/>
  <c r="E75" i="2" s="1"/>
  <c r="F74" i="2"/>
  <c r="E74" i="2" s="1"/>
  <c r="F73" i="2"/>
  <c r="E73" i="2" s="1"/>
  <c r="F72" i="2"/>
  <c r="E72" i="2" s="1"/>
  <c r="F71" i="2"/>
  <c r="E71" i="2" s="1"/>
  <c r="F70" i="2"/>
  <c r="E70" i="2" s="1"/>
  <c r="F69" i="2"/>
  <c r="E69" i="2" s="1"/>
  <c r="F68" i="2"/>
  <c r="E68" i="2" s="1"/>
  <c r="F67" i="2"/>
  <c r="E67" i="2" s="1"/>
  <c r="F66" i="2"/>
  <c r="E66" i="2" s="1"/>
  <c r="F65" i="2"/>
  <c r="E65" i="2" s="1"/>
  <c r="F64" i="2"/>
  <c r="E64" i="2" s="1"/>
  <c r="F63" i="2"/>
  <c r="E63" i="2" s="1"/>
  <c r="F62" i="2"/>
  <c r="E62" i="2" s="1"/>
  <c r="F61" i="2"/>
  <c r="E61" i="2" s="1"/>
  <c r="F60" i="2"/>
  <c r="E60" i="2" s="1"/>
  <c r="F59" i="2"/>
  <c r="E59" i="2" s="1"/>
  <c r="F58" i="2"/>
  <c r="E58" i="2" s="1"/>
  <c r="F57" i="2"/>
  <c r="E57" i="2" s="1"/>
  <c r="F56" i="2"/>
  <c r="E56" i="2" s="1"/>
  <c r="F55" i="2"/>
  <c r="E55" i="2" s="1"/>
  <c r="F54" i="2"/>
  <c r="E54" i="2" s="1"/>
  <c r="F53" i="2"/>
  <c r="E53" i="2" s="1"/>
  <c r="F52" i="2"/>
  <c r="E52" i="2" s="1"/>
  <c r="F51" i="2"/>
  <c r="E51" i="2" s="1"/>
  <c r="F50" i="2"/>
  <c r="E50" i="2" s="1"/>
  <c r="F49" i="2"/>
  <c r="E49" i="2" s="1"/>
  <c r="F48" i="2"/>
  <c r="E48" i="2" s="1"/>
  <c r="F47" i="2"/>
  <c r="E47" i="2" s="1"/>
  <c r="F46" i="2"/>
  <c r="E46" i="2" s="1"/>
  <c r="F45" i="2"/>
  <c r="E45" i="2" s="1"/>
  <c r="F44" i="2"/>
  <c r="E44" i="2" s="1"/>
  <c r="F43" i="2"/>
  <c r="E43" i="2" s="1"/>
  <c r="F42" i="2"/>
  <c r="E42" i="2" s="1"/>
  <c r="F41" i="2"/>
  <c r="E41" i="2" s="1"/>
  <c r="F40" i="2"/>
  <c r="E40" i="2" s="1"/>
  <c r="F39" i="2"/>
  <c r="E39" i="2" s="1"/>
  <c r="F38" i="2"/>
  <c r="E38" i="2" s="1"/>
  <c r="F37" i="2"/>
  <c r="E37" i="2" s="1"/>
  <c r="F36" i="2"/>
  <c r="E36" i="2" s="1"/>
  <c r="F35" i="2"/>
  <c r="E35" i="2" s="1"/>
  <c r="F34" i="2"/>
  <c r="E34" i="2" s="1"/>
  <c r="F33" i="2"/>
  <c r="E33" i="2" s="1"/>
  <c r="F32" i="2"/>
  <c r="E32" i="2" s="1"/>
  <c r="F31" i="2"/>
  <c r="E31" i="2" s="1"/>
  <c r="F30" i="2"/>
  <c r="E30" i="2" s="1"/>
  <c r="F29" i="2"/>
  <c r="E29" i="2" s="1"/>
  <c r="F28" i="2"/>
  <c r="E28" i="2" s="1"/>
  <c r="F27" i="2"/>
  <c r="E27" i="2" s="1"/>
  <c r="F26" i="2"/>
  <c r="E26" i="2" s="1"/>
  <c r="F25" i="2"/>
  <c r="E25" i="2" s="1"/>
  <c r="F24" i="2"/>
  <c r="E24" i="2" s="1"/>
  <c r="F23" i="2"/>
  <c r="E23" i="2" s="1"/>
  <c r="F22" i="2"/>
  <c r="E22" i="2" s="1"/>
  <c r="F21" i="2"/>
  <c r="E21" i="2" s="1"/>
  <c r="F20" i="2"/>
  <c r="E20" i="2" s="1"/>
  <c r="F19" i="2"/>
  <c r="E19" i="2" s="1"/>
  <c r="F18" i="2"/>
  <c r="E18" i="2" s="1"/>
  <c r="F17" i="2"/>
  <c r="E17" i="2" s="1"/>
  <c r="F16" i="2"/>
  <c r="E16" i="2" s="1"/>
  <c r="F15" i="2"/>
  <c r="E15" i="2" s="1"/>
  <c r="F14" i="2"/>
  <c r="E14" i="2" s="1"/>
  <c r="F13" i="2"/>
  <c r="E13" i="2" s="1"/>
  <c r="F12" i="2"/>
  <c r="E12" i="2" s="1"/>
  <c r="F11" i="2"/>
  <c r="E11" i="2" s="1"/>
  <c r="F10" i="2"/>
  <c r="E10" i="2" s="1"/>
  <c r="F9" i="2"/>
  <c r="E9" i="2" s="1"/>
  <c r="F8" i="2"/>
  <c r="E8" i="2" s="1"/>
  <c r="F7" i="2"/>
  <c r="E7" i="2" s="1"/>
  <c r="F6" i="2"/>
  <c r="E6" i="2" s="1"/>
  <c r="F5" i="2"/>
  <c r="E5" i="2" s="1"/>
  <c r="F4" i="2"/>
  <c r="E4" i="2" s="1"/>
  <c r="F3" i="2"/>
  <c r="E3" i="2" s="1"/>
  <c r="F2" i="2"/>
  <c r="E2" i="2" s="1"/>
  <c r="B16" i="12" l="1"/>
  <c r="F16" i="12"/>
  <c r="F15" i="12"/>
  <c r="C16" i="12"/>
  <c r="B15" i="12"/>
  <c r="C15" i="12"/>
  <c r="E27" i="5"/>
  <c r="E5" i="5"/>
  <c r="D2" i="5"/>
  <c r="Z99" i="1"/>
  <c r="Q99" i="1"/>
  <c r="H99" i="1"/>
  <c r="Z47" i="1"/>
  <c r="AA96" i="1"/>
  <c r="H96" i="1"/>
  <c r="H93" i="1"/>
  <c r="H41" i="1"/>
  <c r="C89" i="1"/>
  <c r="C87" i="1"/>
  <c r="C85" i="1"/>
  <c r="C83" i="1"/>
  <c r="C81" i="1"/>
  <c r="C79" i="1"/>
  <c r="C77" i="1"/>
  <c r="C75" i="1"/>
  <c r="F1000" i="9"/>
  <c r="E1000" i="9"/>
  <c r="F999" i="9"/>
  <c r="E999" i="9"/>
  <c r="F998" i="9"/>
  <c r="E998" i="9"/>
  <c r="F997" i="9"/>
  <c r="E997" i="9"/>
  <c r="F996" i="9"/>
  <c r="E996" i="9"/>
  <c r="F995" i="9"/>
  <c r="E995" i="9"/>
  <c r="F994" i="9"/>
  <c r="E994" i="9"/>
  <c r="F993" i="9"/>
  <c r="E993" i="9"/>
  <c r="F992" i="9"/>
  <c r="E992" i="9"/>
  <c r="F991" i="9"/>
  <c r="E991" i="9"/>
  <c r="F990" i="9"/>
  <c r="E990" i="9"/>
  <c r="F989" i="9"/>
  <c r="E989" i="9"/>
  <c r="F988" i="9"/>
  <c r="E988" i="9"/>
  <c r="F987" i="9"/>
  <c r="E987" i="9"/>
  <c r="F986" i="9"/>
  <c r="E986" i="9"/>
  <c r="F985" i="9"/>
  <c r="E985" i="9"/>
  <c r="F984" i="9"/>
  <c r="E984" i="9"/>
  <c r="F983" i="9"/>
  <c r="E983" i="9"/>
  <c r="F982" i="9"/>
  <c r="E982" i="9"/>
  <c r="F981" i="9"/>
  <c r="E981" i="9"/>
  <c r="F980" i="9"/>
  <c r="E980" i="9"/>
  <c r="F979" i="9"/>
  <c r="E979" i="9"/>
  <c r="F978" i="9"/>
  <c r="E978" i="9"/>
  <c r="F977" i="9"/>
  <c r="E977" i="9"/>
  <c r="F976" i="9"/>
  <c r="E976" i="9"/>
  <c r="F975" i="9"/>
  <c r="E975" i="9"/>
  <c r="F974" i="9"/>
  <c r="E974" i="9"/>
  <c r="F973" i="9"/>
  <c r="E973" i="9"/>
  <c r="F972" i="9"/>
  <c r="E972" i="9"/>
  <c r="F971" i="9"/>
  <c r="E971" i="9"/>
  <c r="F970" i="9"/>
  <c r="E970" i="9"/>
  <c r="F969" i="9"/>
  <c r="E969" i="9"/>
  <c r="F968" i="9"/>
  <c r="E968" i="9"/>
  <c r="F967" i="9"/>
  <c r="E967" i="9"/>
  <c r="F966" i="9"/>
  <c r="E966" i="9"/>
  <c r="F965" i="9"/>
  <c r="E965" i="9"/>
  <c r="F964" i="9"/>
  <c r="E964" i="9"/>
  <c r="F963" i="9"/>
  <c r="E963" i="9"/>
  <c r="F962" i="9"/>
  <c r="E962" i="9"/>
  <c r="F961" i="9"/>
  <c r="E961" i="9"/>
  <c r="F960" i="9"/>
  <c r="E960" i="9"/>
  <c r="F959" i="9"/>
  <c r="E959" i="9"/>
  <c r="F958" i="9"/>
  <c r="E958" i="9"/>
  <c r="F957" i="9"/>
  <c r="E957" i="9"/>
  <c r="F956" i="9"/>
  <c r="E956" i="9"/>
  <c r="F955" i="9"/>
  <c r="E955" i="9"/>
  <c r="F954" i="9"/>
  <c r="E954" i="9"/>
  <c r="F953" i="9"/>
  <c r="E953" i="9"/>
  <c r="F952" i="9"/>
  <c r="E952" i="9"/>
  <c r="F951" i="9"/>
  <c r="E951" i="9"/>
  <c r="F950" i="9"/>
  <c r="E950" i="9"/>
  <c r="F949" i="9"/>
  <c r="E949" i="9"/>
  <c r="F948" i="9"/>
  <c r="E948" i="9"/>
  <c r="F947" i="9"/>
  <c r="E947" i="9"/>
  <c r="F946" i="9"/>
  <c r="E946" i="9"/>
  <c r="F945" i="9"/>
  <c r="E945" i="9"/>
  <c r="F944" i="9"/>
  <c r="E944" i="9"/>
  <c r="F943" i="9"/>
  <c r="E943" i="9"/>
  <c r="F942" i="9"/>
  <c r="E942" i="9"/>
  <c r="F941" i="9"/>
  <c r="E941" i="9"/>
  <c r="F940" i="9"/>
  <c r="E940" i="9"/>
  <c r="F939" i="9"/>
  <c r="E939" i="9"/>
  <c r="F938" i="9"/>
  <c r="E938" i="9"/>
  <c r="F937" i="9"/>
  <c r="E937" i="9"/>
  <c r="F936" i="9"/>
  <c r="E936" i="9"/>
  <c r="F935" i="9"/>
  <c r="E935" i="9"/>
  <c r="F934" i="9"/>
  <c r="E934" i="9"/>
  <c r="F933" i="9"/>
  <c r="E933" i="9"/>
  <c r="F932" i="9"/>
  <c r="E932" i="9"/>
  <c r="F931" i="9"/>
  <c r="E931" i="9"/>
  <c r="F930" i="9"/>
  <c r="E930" i="9"/>
  <c r="F929" i="9"/>
  <c r="E929" i="9"/>
  <c r="F928" i="9"/>
  <c r="E928" i="9"/>
  <c r="F927" i="9"/>
  <c r="E927" i="9"/>
  <c r="F926" i="9"/>
  <c r="E926" i="9"/>
  <c r="F925" i="9"/>
  <c r="E925" i="9"/>
  <c r="F924" i="9"/>
  <c r="E924" i="9"/>
  <c r="F923" i="9"/>
  <c r="E923" i="9"/>
  <c r="F922" i="9"/>
  <c r="E922" i="9"/>
  <c r="F921" i="9"/>
  <c r="E921" i="9"/>
  <c r="F920" i="9"/>
  <c r="E920" i="9"/>
  <c r="F919" i="9"/>
  <c r="E919" i="9"/>
  <c r="F918" i="9"/>
  <c r="E918" i="9"/>
  <c r="F917" i="9"/>
  <c r="E917" i="9"/>
  <c r="F916" i="9"/>
  <c r="E916" i="9"/>
  <c r="F915" i="9"/>
  <c r="E915" i="9"/>
  <c r="F914" i="9"/>
  <c r="E914" i="9"/>
  <c r="F913" i="9"/>
  <c r="E913" i="9"/>
  <c r="F912" i="9"/>
  <c r="E912" i="9"/>
  <c r="F911" i="9"/>
  <c r="E911" i="9"/>
  <c r="F910" i="9"/>
  <c r="E910" i="9"/>
  <c r="F909" i="9"/>
  <c r="E909" i="9"/>
  <c r="F908" i="9"/>
  <c r="E908" i="9"/>
  <c r="F907" i="9"/>
  <c r="E907" i="9"/>
  <c r="F906" i="9"/>
  <c r="E906" i="9"/>
  <c r="F905" i="9"/>
  <c r="E905" i="9"/>
  <c r="F904" i="9"/>
  <c r="E904" i="9"/>
  <c r="F903" i="9"/>
  <c r="E903" i="9"/>
  <c r="F902" i="9"/>
  <c r="E902" i="9"/>
  <c r="F901" i="9"/>
  <c r="E901" i="9"/>
  <c r="F900" i="9"/>
  <c r="E900" i="9"/>
  <c r="F899" i="9"/>
  <c r="E899" i="9"/>
  <c r="F898" i="9"/>
  <c r="E898" i="9"/>
  <c r="F897" i="9"/>
  <c r="E897" i="9"/>
  <c r="F896" i="9"/>
  <c r="E896" i="9"/>
  <c r="F895" i="9"/>
  <c r="E895" i="9"/>
  <c r="F894" i="9"/>
  <c r="E894" i="9"/>
  <c r="F893" i="9"/>
  <c r="E893" i="9"/>
  <c r="F892" i="9"/>
  <c r="E892" i="9"/>
  <c r="F891" i="9"/>
  <c r="E891" i="9"/>
  <c r="F890" i="9"/>
  <c r="E890" i="9"/>
  <c r="F889" i="9"/>
  <c r="E889" i="9"/>
  <c r="F888" i="9"/>
  <c r="E888" i="9"/>
  <c r="F887" i="9"/>
  <c r="E887" i="9"/>
  <c r="F886" i="9"/>
  <c r="E886" i="9"/>
  <c r="F885" i="9"/>
  <c r="E885" i="9"/>
  <c r="F884" i="9"/>
  <c r="E884" i="9"/>
  <c r="F883" i="9"/>
  <c r="E883" i="9"/>
  <c r="F882" i="9"/>
  <c r="E882" i="9"/>
  <c r="F881" i="9"/>
  <c r="E881" i="9"/>
  <c r="F880" i="9"/>
  <c r="E880" i="9"/>
  <c r="F879" i="9"/>
  <c r="E879" i="9"/>
  <c r="F878" i="9"/>
  <c r="E878" i="9"/>
  <c r="F877" i="9"/>
  <c r="E877" i="9"/>
  <c r="F876" i="9"/>
  <c r="E876" i="9"/>
  <c r="F875" i="9"/>
  <c r="E875" i="9"/>
  <c r="F874" i="9"/>
  <c r="E874" i="9"/>
  <c r="F873" i="9"/>
  <c r="E873" i="9"/>
  <c r="F872" i="9"/>
  <c r="E872" i="9"/>
  <c r="F871" i="9"/>
  <c r="E871" i="9"/>
  <c r="F870" i="9"/>
  <c r="E870" i="9"/>
  <c r="F869" i="9"/>
  <c r="E869" i="9"/>
  <c r="F868" i="9"/>
  <c r="E868" i="9"/>
  <c r="F867" i="9"/>
  <c r="E867" i="9"/>
  <c r="F866" i="9"/>
  <c r="E866" i="9"/>
  <c r="F865" i="9"/>
  <c r="E865" i="9"/>
  <c r="F864" i="9"/>
  <c r="E864" i="9"/>
  <c r="F863" i="9"/>
  <c r="E863" i="9"/>
  <c r="F862" i="9"/>
  <c r="E862" i="9"/>
  <c r="F861" i="9"/>
  <c r="E861" i="9"/>
  <c r="F860" i="9"/>
  <c r="E860" i="9"/>
  <c r="F859" i="9"/>
  <c r="E859" i="9"/>
  <c r="F858" i="9"/>
  <c r="E858" i="9"/>
  <c r="F857" i="9"/>
  <c r="E857" i="9"/>
  <c r="F856" i="9"/>
  <c r="E856" i="9"/>
  <c r="F855" i="9"/>
  <c r="E855" i="9"/>
  <c r="F854" i="9"/>
  <c r="E854" i="9"/>
  <c r="F853" i="9"/>
  <c r="E853" i="9"/>
  <c r="F852" i="9"/>
  <c r="E852" i="9"/>
  <c r="F851" i="9"/>
  <c r="E851" i="9"/>
  <c r="F850" i="9"/>
  <c r="E850" i="9"/>
  <c r="F849" i="9"/>
  <c r="E849" i="9"/>
  <c r="F848" i="9"/>
  <c r="E848" i="9"/>
  <c r="F847" i="9"/>
  <c r="E847" i="9"/>
  <c r="F846" i="9"/>
  <c r="E846" i="9"/>
  <c r="F845" i="9"/>
  <c r="E845" i="9"/>
  <c r="F844" i="9"/>
  <c r="E844" i="9"/>
  <c r="F843" i="9"/>
  <c r="E843" i="9"/>
  <c r="F842" i="9"/>
  <c r="E842" i="9"/>
  <c r="F841" i="9"/>
  <c r="E841" i="9"/>
  <c r="F840" i="9"/>
  <c r="E840" i="9"/>
  <c r="F839" i="9"/>
  <c r="E839" i="9"/>
  <c r="F838" i="9"/>
  <c r="E838" i="9"/>
  <c r="F837" i="9"/>
  <c r="E837" i="9"/>
  <c r="F836" i="9"/>
  <c r="E836" i="9"/>
  <c r="F835" i="9"/>
  <c r="E835" i="9"/>
  <c r="F834" i="9"/>
  <c r="E834" i="9"/>
  <c r="F833" i="9"/>
  <c r="E833" i="9"/>
  <c r="F832" i="9"/>
  <c r="E832" i="9"/>
  <c r="F831" i="9"/>
  <c r="E831" i="9"/>
  <c r="F830" i="9"/>
  <c r="E830" i="9"/>
  <c r="F829" i="9"/>
  <c r="E829" i="9"/>
  <c r="F828" i="9"/>
  <c r="E828" i="9"/>
  <c r="F827" i="9"/>
  <c r="E827" i="9"/>
  <c r="F826" i="9"/>
  <c r="E826" i="9"/>
  <c r="F825" i="9"/>
  <c r="E825" i="9"/>
  <c r="F824" i="9"/>
  <c r="E824" i="9"/>
  <c r="F823" i="9"/>
  <c r="E823" i="9"/>
  <c r="F822" i="9"/>
  <c r="E822" i="9"/>
  <c r="F821" i="9"/>
  <c r="E821" i="9"/>
  <c r="F820" i="9"/>
  <c r="E820" i="9"/>
  <c r="F819" i="9"/>
  <c r="E819" i="9"/>
  <c r="F818" i="9"/>
  <c r="E818" i="9"/>
  <c r="F817" i="9"/>
  <c r="E817" i="9"/>
  <c r="F816" i="9"/>
  <c r="E816" i="9"/>
  <c r="F815" i="9"/>
  <c r="E815" i="9"/>
  <c r="F814" i="9"/>
  <c r="E814" i="9"/>
  <c r="F813" i="9"/>
  <c r="E813" i="9"/>
  <c r="F812" i="9"/>
  <c r="E812" i="9"/>
  <c r="F811" i="9"/>
  <c r="E811" i="9"/>
  <c r="F810" i="9"/>
  <c r="E810" i="9"/>
  <c r="F809" i="9"/>
  <c r="E809" i="9"/>
  <c r="F808" i="9"/>
  <c r="E808" i="9"/>
  <c r="F807" i="9"/>
  <c r="E807" i="9"/>
  <c r="F806" i="9"/>
  <c r="E806" i="9"/>
  <c r="F805" i="9"/>
  <c r="E805" i="9"/>
  <c r="F804" i="9"/>
  <c r="E804" i="9"/>
  <c r="F803" i="9"/>
  <c r="E803" i="9"/>
  <c r="F802" i="9"/>
  <c r="E802" i="9"/>
  <c r="F801" i="9"/>
  <c r="E801" i="9"/>
  <c r="F800" i="9"/>
  <c r="E800" i="9"/>
  <c r="F799" i="9"/>
  <c r="E799" i="9"/>
  <c r="F798" i="9"/>
  <c r="E798" i="9"/>
  <c r="F797" i="9"/>
  <c r="E797" i="9"/>
  <c r="F796" i="9"/>
  <c r="E796" i="9"/>
  <c r="F795" i="9"/>
  <c r="E795" i="9"/>
  <c r="F794" i="9"/>
  <c r="E794" i="9"/>
  <c r="F793" i="9"/>
  <c r="E793" i="9"/>
  <c r="F792" i="9"/>
  <c r="E792" i="9"/>
  <c r="F791" i="9"/>
  <c r="E791" i="9"/>
  <c r="F790" i="9"/>
  <c r="E790" i="9"/>
  <c r="F789" i="9"/>
  <c r="E789" i="9"/>
  <c r="F788" i="9"/>
  <c r="E788" i="9"/>
  <c r="F787" i="9"/>
  <c r="E787" i="9"/>
  <c r="F786" i="9"/>
  <c r="E786" i="9"/>
  <c r="F785" i="9"/>
  <c r="E785" i="9"/>
  <c r="F784" i="9"/>
  <c r="E784" i="9"/>
  <c r="F783" i="9"/>
  <c r="E783" i="9"/>
  <c r="F782" i="9"/>
  <c r="E782" i="9"/>
  <c r="F781" i="9"/>
  <c r="E781" i="9"/>
  <c r="F780" i="9"/>
  <c r="E780" i="9"/>
  <c r="F779" i="9"/>
  <c r="E779" i="9"/>
  <c r="F778" i="9"/>
  <c r="E778" i="9"/>
  <c r="F777" i="9"/>
  <c r="E777" i="9"/>
  <c r="F776" i="9"/>
  <c r="E776" i="9"/>
  <c r="F775" i="9"/>
  <c r="E775" i="9"/>
  <c r="F774" i="9"/>
  <c r="E774" i="9"/>
  <c r="F773" i="9"/>
  <c r="E773" i="9"/>
  <c r="F772" i="9"/>
  <c r="E772" i="9"/>
  <c r="F771" i="9"/>
  <c r="E771" i="9"/>
  <c r="F770" i="9"/>
  <c r="E770" i="9"/>
  <c r="F769" i="9"/>
  <c r="E769" i="9"/>
  <c r="F768" i="9"/>
  <c r="E768" i="9"/>
  <c r="F767" i="9"/>
  <c r="E767" i="9"/>
  <c r="F766" i="9"/>
  <c r="E766" i="9"/>
  <c r="F765" i="9"/>
  <c r="E765" i="9"/>
  <c r="F764" i="9"/>
  <c r="E764" i="9"/>
  <c r="F763" i="9"/>
  <c r="E763" i="9"/>
  <c r="F762" i="9"/>
  <c r="E762" i="9"/>
  <c r="F761" i="9"/>
  <c r="E761" i="9"/>
  <c r="F760" i="9"/>
  <c r="E760" i="9"/>
  <c r="F759" i="9"/>
  <c r="E759" i="9"/>
  <c r="F758" i="9"/>
  <c r="E758" i="9"/>
  <c r="F757" i="9"/>
  <c r="E757" i="9"/>
  <c r="F756" i="9"/>
  <c r="E756" i="9"/>
  <c r="F755" i="9"/>
  <c r="E755" i="9"/>
  <c r="F754" i="9"/>
  <c r="E754" i="9"/>
  <c r="F753" i="9"/>
  <c r="E753" i="9"/>
  <c r="F752" i="9"/>
  <c r="E752" i="9"/>
  <c r="F751" i="9"/>
  <c r="E751" i="9"/>
  <c r="F750" i="9"/>
  <c r="E750" i="9"/>
  <c r="F749" i="9"/>
  <c r="E749" i="9"/>
  <c r="F748" i="9"/>
  <c r="E748" i="9"/>
  <c r="F747" i="9"/>
  <c r="E747" i="9"/>
  <c r="F746" i="9"/>
  <c r="E746" i="9"/>
  <c r="F745" i="9"/>
  <c r="E745" i="9"/>
  <c r="F744" i="9"/>
  <c r="E744" i="9"/>
  <c r="F743" i="9"/>
  <c r="E743" i="9"/>
  <c r="F742" i="9"/>
  <c r="E742" i="9"/>
  <c r="F741" i="9"/>
  <c r="E741" i="9"/>
  <c r="F740" i="9"/>
  <c r="E740" i="9"/>
  <c r="F739" i="9"/>
  <c r="E739" i="9"/>
  <c r="F738" i="9"/>
  <c r="E738" i="9"/>
  <c r="F737" i="9"/>
  <c r="E737" i="9"/>
  <c r="F736" i="9"/>
  <c r="E736" i="9"/>
  <c r="F735" i="9"/>
  <c r="E735" i="9"/>
  <c r="F734" i="9"/>
  <c r="E734" i="9"/>
  <c r="F733" i="9"/>
  <c r="E733" i="9"/>
  <c r="F732" i="9"/>
  <c r="E732" i="9"/>
  <c r="F731" i="9"/>
  <c r="E731" i="9"/>
  <c r="F730" i="9"/>
  <c r="E730" i="9"/>
  <c r="F729" i="9"/>
  <c r="E729" i="9"/>
  <c r="F728" i="9"/>
  <c r="E728" i="9"/>
  <c r="F727" i="9"/>
  <c r="E727" i="9"/>
  <c r="F726" i="9"/>
  <c r="E726" i="9"/>
  <c r="F725" i="9"/>
  <c r="E725" i="9"/>
  <c r="F724" i="9"/>
  <c r="E724" i="9"/>
  <c r="F723" i="9"/>
  <c r="E723" i="9"/>
  <c r="F722" i="9"/>
  <c r="E722" i="9"/>
  <c r="F721" i="9"/>
  <c r="E721" i="9"/>
  <c r="F720" i="9"/>
  <c r="E720" i="9"/>
  <c r="F719" i="9"/>
  <c r="E719" i="9"/>
  <c r="F718" i="9"/>
  <c r="E718" i="9"/>
  <c r="F717" i="9"/>
  <c r="E717" i="9"/>
  <c r="F716" i="9"/>
  <c r="E716" i="9"/>
  <c r="F715" i="9"/>
  <c r="E715" i="9"/>
  <c r="F714" i="9"/>
  <c r="E714" i="9"/>
  <c r="F713" i="9"/>
  <c r="E713" i="9"/>
  <c r="F712" i="9"/>
  <c r="E712" i="9"/>
  <c r="F711" i="9"/>
  <c r="E711" i="9"/>
  <c r="F710" i="9"/>
  <c r="E710" i="9"/>
  <c r="F709" i="9"/>
  <c r="E709" i="9"/>
  <c r="F708" i="9"/>
  <c r="E708" i="9"/>
  <c r="F707" i="9"/>
  <c r="E707" i="9"/>
  <c r="F706" i="9"/>
  <c r="E706" i="9"/>
  <c r="F705" i="9"/>
  <c r="E705" i="9"/>
  <c r="F704" i="9"/>
  <c r="E704" i="9"/>
  <c r="F703" i="9"/>
  <c r="E703" i="9"/>
  <c r="F702" i="9"/>
  <c r="E702" i="9"/>
  <c r="F701" i="9"/>
  <c r="E701" i="9"/>
  <c r="F700" i="9"/>
  <c r="E700" i="9"/>
  <c r="F699" i="9"/>
  <c r="E699" i="9"/>
  <c r="F698" i="9"/>
  <c r="E698" i="9"/>
  <c r="F697" i="9"/>
  <c r="E697" i="9"/>
  <c r="F696" i="9"/>
  <c r="E696" i="9"/>
  <c r="F695" i="9"/>
  <c r="E695" i="9"/>
  <c r="F694" i="9"/>
  <c r="E694" i="9"/>
  <c r="F693" i="9"/>
  <c r="E693" i="9"/>
  <c r="F692" i="9"/>
  <c r="E692" i="9"/>
  <c r="F691" i="9"/>
  <c r="E691" i="9"/>
  <c r="F690" i="9"/>
  <c r="E690" i="9"/>
  <c r="F689" i="9"/>
  <c r="E689" i="9"/>
  <c r="F688" i="9"/>
  <c r="E688" i="9"/>
  <c r="F687" i="9"/>
  <c r="E687" i="9"/>
  <c r="F686" i="9"/>
  <c r="E686" i="9"/>
  <c r="F685" i="9"/>
  <c r="E685" i="9"/>
  <c r="F684" i="9"/>
  <c r="E684" i="9"/>
  <c r="F683" i="9"/>
  <c r="E683" i="9"/>
  <c r="F682" i="9"/>
  <c r="E682" i="9"/>
  <c r="F681" i="9"/>
  <c r="E681" i="9"/>
  <c r="F680" i="9"/>
  <c r="E680" i="9"/>
  <c r="F679" i="9"/>
  <c r="E679" i="9"/>
  <c r="F678" i="9"/>
  <c r="E678" i="9"/>
  <c r="F677" i="9"/>
  <c r="E677" i="9"/>
  <c r="F676" i="9"/>
  <c r="E676" i="9"/>
  <c r="F675" i="9"/>
  <c r="E675" i="9"/>
  <c r="F674" i="9"/>
  <c r="E674" i="9"/>
  <c r="F673" i="9"/>
  <c r="E673" i="9"/>
  <c r="F672" i="9"/>
  <c r="E672" i="9"/>
  <c r="F671" i="9"/>
  <c r="E671" i="9"/>
  <c r="F670" i="9"/>
  <c r="E670" i="9"/>
  <c r="F669" i="9"/>
  <c r="E669" i="9"/>
  <c r="F668" i="9"/>
  <c r="E668" i="9"/>
  <c r="F667" i="9"/>
  <c r="E667" i="9"/>
  <c r="F666" i="9"/>
  <c r="E666" i="9"/>
  <c r="F665" i="9"/>
  <c r="E665" i="9"/>
  <c r="F664" i="9"/>
  <c r="E664" i="9"/>
  <c r="F663" i="9"/>
  <c r="E663" i="9"/>
  <c r="F662" i="9"/>
  <c r="E662" i="9"/>
  <c r="F661" i="9"/>
  <c r="E661" i="9"/>
  <c r="F660" i="9"/>
  <c r="E660" i="9"/>
  <c r="F659" i="9"/>
  <c r="E659" i="9"/>
  <c r="F658" i="9"/>
  <c r="E658" i="9"/>
  <c r="F657" i="9"/>
  <c r="E657" i="9"/>
  <c r="F656" i="9"/>
  <c r="E656" i="9"/>
  <c r="F655" i="9"/>
  <c r="E655" i="9"/>
  <c r="F654" i="9"/>
  <c r="E654" i="9"/>
  <c r="F653" i="9"/>
  <c r="E653" i="9"/>
  <c r="F652" i="9"/>
  <c r="E652" i="9"/>
  <c r="F651" i="9"/>
  <c r="E651" i="9"/>
  <c r="F650" i="9"/>
  <c r="E650" i="9"/>
  <c r="F649" i="9"/>
  <c r="E649" i="9"/>
  <c r="F648" i="9"/>
  <c r="E648" i="9"/>
  <c r="F647" i="9"/>
  <c r="E647" i="9"/>
  <c r="F646" i="9"/>
  <c r="E646" i="9"/>
  <c r="F645" i="9"/>
  <c r="E645" i="9"/>
  <c r="F644" i="9"/>
  <c r="E644" i="9"/>
  <c r="F643" i="9"/>
  <c r="E643" i="9"/>
  <c r="F642" i="9"/>
  <c r="E642" i="9"/>
  <c r="F641" i="9"/>
  <c r="E641" i="9"/>
  <c r="F640" i="9"/>
  <c r="E640" i="9"/>
  <c r="F639" i="9"/>
  <c r="E639" i="9"/>
  <c r="F638" i="9"/>
  <c r="E638" i="9"/>
  <c r="F637" i="9"/>
  <c r="E637" i="9"/>
  <c r="F636" i="9"/>
  <c r="E636" i="9"/>
  <c r="F635" i="9"/>
  <c r="E635" i="9"/>
  <c r="F634" i="9"/>
  <c r="E634" i="9"/>
  <c r="F633" i="9"/>
  <c r="E633" i="9"/>
  <c r="F632" i="9"/>
  <c r="E632" i="9"/>
  <c r="F631" i="9"/>
  <c r="E631" i="9"/>
  <c r="F630" i="9"/>
  <c r="E630" i="9"/>
  <c r="F629" i="9"/>
  <c r="E629" i="9"/>
  <c r="F628" i="9"/>
  <c r="E628" i="9"/>
  <c r="F627" i="9"/>
  <c r="E627" i="9"/>
  <c r="F626" i="9"/>
  <c r="E626" i="9"/>
  <c r="F625" i="9"/>
  <c r="E625" i="9"/>
  <c r="F624" i="9"/>
  <c r="E624" i="9"/>
  <c r="F623" i="9"/>
  <c r="E623" i="9"/>
  <c r="F622" i="9"/>
  <c r="E622" i="9"/>
  <c r="F621" i="9"/>
  <c r="E621" i="9"/>
  <c r="F620" i="9"/>
  <c r="E620" i="9"/>
  <c r="F619" i="9"/>
  <c r="E619" i="9"/>
  <c r="F618" i="9"/>
  <c r="E618" i="9"/>
  <c r="F617" i="9"/>
  <c r="E617" i="9"/>
  <c r="F616" i="9"/>
  <c r="E616" i="9"/>
  <c r="F615" i="9"/>
  <c r="E615" i="9"/>
  <c r="F614" i="9"/>
  <c r="E614" i="9"/>
  <c r="F613" i="9"/>
  <c r="E613" i="9"/>
  <c r="F612" i="9"/>
  <c r="E612" i="9"/>
  <c r="F611" i="9"/>
  <c r="E611" i="9"/>
  <c r="F610" i="9"/>
  <c r="E610" i="9"/>
  <c r="F609" i="9"/>
  <c r="E609" i="9"/>
  <c r="F608" i="9"/>
  <c r="E608" i="9"/>
  <c r="F607" i="9"/>
  <c r="E607" i="9"/>
  <c r="F606" i="9"/>
  <c r="E606" i="9"/>
  <c r="F605" i="9"/>
  <c r="E605" i="9"/>
  <c r="F604" i="9"/>
  <c r="E604" i="9"/>
  <c r="F603" i="9"/>
  <c r="E603" i="9"/>
  <c r="F602" i="9"/>
  <c r="E602" i="9"/>
  <c r="F601" i="9"/>
  <c r="E601" i="9"/>
  <c r="F600" i="9"/>
  <c r="E600" i="9"/>
  <c r="F599" i="9"/>
  <c r="E599" i="9"/>
  <c r="F598" i="9"/>
  <c r="E598" i="9"/>
  <c r="F597" i="9"/>
  <c r="E597" i="9"/>
  <c r="F596" i="9"/>
  <c r="E596" i="9"/>
  <c r="F595" i="9"/>
  <c r="E595" i="9"/>
  <c r="F594" i="9"/>
  <c r="E594" i="9"/>
  <c r="F593" i="9"/>
  <c r="E593" i="9"/>
  <c r="F592" i="9"/>
  <c r="E592" i="9"/>
  <c r="F591" i="9"/>
  <c r="E591" i="9"/>
  <c r="F590" i="9"/>
  <c r="E590" i="9"/>
  <c r="F589" i="9"/>
  <c r="E589" i="9"/>
  <c r="F588" i="9"/>
  <c r="E588" i="9"/>
  <c r="F587" i="9"/>
  <c r="E587" i="9"/>
  <c r="F586" i="9"/>
  <c r="E586" i="9"/>
  <c r="F585" i="9"/>
  <c r="E585" i="9"/>
  <c r="F584" i="9"/>
  <c r="E584" i="9"/>
  <c r="F583" i="9"/>
  <c r="E583" i="9"/>
  <c r="F582" i="9"/>
  <c r="E582" i="9"/>
  <c r="F581" i="9"/>
  <c r="E581" i="9"/>
  <c r="F580" i="9"/>
  <c r="E580" i="9"/>
  <c r="F579" i="9"/>
  <c r="E579" i="9"/>
  <c r="F578" i="9"/>
  <c r="E578" i="9"/>
  <c r="F577" i="9"/>
  <c r="E577" i="9"/>
  <c r="F576" i="9"/>
  <c r="E576" i="9"/>
  <c r="F575" i="9"/>
  <c r="E575" i="9"/>
  <c r="F574" i="9"/>
  <c r="E574" i="9"/>
  <c r="F573" i="9"/>
  <c r="E573" i="9"/>
  <c r="F572" i="9"/>
  <c r="E572" i="9"/>
  <c r="F571" i="9"/>
  <c r="E571" i="9"/>
  <c r="F570" i="9"/>
  <c r="E570" i="9"/>
  <c r="F569" i="9"/>
  <c r="E569" i="9"/>
  <c r="F568" i="9"/>
  <c r="E568" i="9"/>
  <c r="F567" i="9"/>
  <c r="E567" i="9"/>
  <c r="F566" i="9"/>
  <c r="E566" i="9"/>
  <c r="F565" i="9"/>
  <c r="E565" i="9"/>
  <c r="F564" i="9"/>
  <c r="E564" i="9"/>
  <c r="F563" i="9"/>
  <c r="E563" i="9"/>
  <c r="F562" i="9"/>
  <c r="E562" i="9"/>
  <c r="F561" i="9"/>
  <c r="E561" i="9"/>
  <c r="F560" i="9"/>
  <c r="E560" i="9"/>
  <c r="F559" i="9"/>
  <c r="E559" i="9"/>
  <c r="F558" i="9"/>
  <c r="E558" i="9"/>
  <c r="F557" i="9"/>
  <c r="E557" i="9"/>
  <c r="F556" i="9"/>
  <c r="E556" i="9"/>
  <c r="F555" i="9"/>
  <c r="E555" i="9"/>
  <c r="F554" i="9"/>
  <c r="E554" i="9"/>
  <c r="F553" i="9"/>
  <c r="E553" i="9"/>
  <c r="F552" i="9"/>
  <c r="E552" i="9"/>
  <c r="F551" i="9"/>
  <c r="E551" i="9"/>
  <c r="F550" i="9"/>
  <c r="E550" i="9"/>
  <c r="F549" i="9"/>
  <c r="E549" i="9"/>
  <c r="F548" i="9"/>
  <c r="E548" i="9"/>
  <c r="F547" i="9"/>
  <c r="E547" i="9"/>
  <c r="F546" i="9"/>
  <c r="E546" i="9"/>
  <c r="F545" i="9"/>
  <c r="E545" i="9"/>
  <c r="F544" i="9"/>
  <c r="E544" i="9"/>
  <c r="F543" i="9"/>
  <c r="E543" i="9"/>
  <c r="F542" i="9"/>
  <c r="E542" i="9"/>
  <c r="F541" i="9"/>
  <c r="E541" i="9"/>
  <c r="F540" i="9"/>
  <c r="E540" i="9"/>
  <c r="F539" i="9"/>
  <c r="E539" i="9"/>
  <c r="F538" i="9"/>
  <c r="E538" i="9"/>
  <c r="F537" i="9"/>
  <c r="E537" i="9"/>
  <c r="F536" i="9"/>
  <c r="E536" i="9"/>
  <c r="F535" i="9"/>
  <c r="E535" i="9"/>
  <c r="F534" i="9"/>
  <c r="E534" i="9"/>
  <c r="F533" i="9"/>
  <c r="E533" i="9"/>
  <c r="F532" i="9"/>
  <c r="E532" i="9"/>
  <c r="F531" i="9"/>
  <c r="E531" i="9"/>
  <c r="F530" i="9"/>
  <c r="E530" i="9"/>
  <c r="F529" i="9"/>
  <c r="E529" i="9"/>
  <c r="F528" i="9"/>
  <c r="E528" i="9"/>
  <c r="F527" i="9"/>
  <c r="E527" i="9"/>
  <c r="F526" i="9"/>
  <c r="E526" i="9"/>
  <c r="F525" i="9"/>
  <c r="E525" i="9"/>
  <c r="F524" i="9"/>
  <c r="E524" i="9"/>
  <c r="F523" i="9"/>
  <c r="E523" i="9"/>
  <c r="F522" i="9"/>
  <c r="E522" i="9"/>
  <c r="F521" i="9"/>
  <c r="E521" i="9"/>
  <c r="F520" i="9"/>
  <c r="E520" i="9"/>
  <c r="F519" i="9"/>
  <c r="E519" i="9"/>
  <c r="F518" i="9"/>
  <c r="E518" i="9"/>
  <c r="F517" i="9"/>
  <c r="E517" i="9"/>
  <c r="F516" i="9"/>
  <c r="E516" i="9"/>
  <c r="F515" i="9"/>
  <c r="E515" i="9"/>
  <c r="F514" i="9"/>
  <c r="E514" i="9"/>
  <c r="F513" i="9"/>
  <c r="E513" i="9"/>
  <c r="F512" i="9"/>
  <c r="E512" i="9"/>
  <c r="F511" i="9"/>
  <c r="E511" i="9"/>
  <c r="F510" i="9"/>
  <c r="E510" i="9"/>
  <c r="F509" i="9"/>
  <c r="E509" i="9"/>
  <c r="F508" i="9"/>
  <c r="E508" i="9"/>
  <c r="F507" i="9"/>
  <c r="E507" i="9"/>
  <c r="F506" i="9"/>
  <c r="E506" i="9"/>
  <c r="F505" i="9"/>
  <c r="E505" i="9"/>
  <c r="F504" i="9"/>
  <c r="E504" i="9"/>
  <c r="F503" i="9"/>
  <c r="E503" i="9"/>
  <c r="F502" i="9"/>
  <c r="E502" i="9"/>
  <c r="F501" i="9"/>
  <c r="E501" i="9"/>
  <c r="F500" i="9"/>
  <c r="E500" i="9"/>
  <c r="F499" i="9"/>
  <c r="E499" i="9"/>
  <c r="F498" i="9"/>
  <c r="E498" i="9"/>
  <c r="F497" i="9"/>
  <c r="E497" i="9"/>
  <c r="F496" i="9"/>
  <c r="E496" i="9"/>
  <c r="F495" i="9"/>
  <c r="E495" i="9"/>
  <c r="F494" i="9"/>
  <c r="E494" i="9"/>
  <c r="F493" i="9"/>
  <c r="E493" i="9"/>
  <c r="F492" i="9"/>
  <c r="E492" i="9"/>
  <c r="F491" i="9"/>
  <c r="E491" i="9"/>
  <c r="F490" i="9"/>
  <c r="E490" i="9"/>
  <c r="F489" i="9"/>
  <c r="E489" i="9"/>
  <c r="F488" i="9"/>
  <c r="E488" i="9"/>
  <c r="F487" i="9"/>
  <c r="E487" i="9"/>
  <c r="F486" i="9"/>
  <c r="E486" i="9"/>
  <c r="F485" i="9"/>
  <c r="E485" i="9"/>
  <c r="F484" i="9"/>
  <c r="E484" i="9"/>
  <c r="F483" i="9"/>
  <c r="E483" i="9"/>
  <c r="F482" i="9"/>
  <c r="E482" i="9"/>
  <c r="F481" i="9"/>
  <c r="E481" i="9"/>
  <c r="F480" i="9"/>
  <c r="E480" i="9"/>
  <c r="F479" i="9"/>
  <c r="E479" i="9"/>
  <c r="F478" i="9"/>
  <c r="E478" i="9"/>
  <c r="F477" i="9"/>
  <c r="E477" i="9"/>
  <c r="F476" i="9"/>
  <c r="E476" i="9"/>
  <c r="F475" i="9"/>
  <c r="E475" i="9"/>
  <c r="F474" i="9"/>
  <c r="E474" i="9"/>
  <c r="F473" i="9"/>
  <c r="E473" i="9"/>
  <c r="F472" i="9"/>
  <c r="E472" i="9"/>
  <c r="F471" i="9"/>
  <c r="E471" i="9"/>
  <c r="F470" i="9"/>
  <c r="E470" i="9"/>
  <c r="F469" i="9"/>
  <c r="E469" i="9"/>
  <c r="F468" i="9"/>
  <c r="E468" i="9"/>
  <c r="F467" i="9"/>
  <c r="E467" i="9"/>
  <c r="F466" i="9"/>
  <c r="E466" i="9"/>
  <c r="F465" i="9"/>
  <c r="E465" i="9"/>
  <c r="F464" i="9"/>
  <c r="E464" i="9"/>
  <c r="F463" i="9"/>
  <c r="E463" i="9"/>
  <c r="F462" i="9"/>
  <c r="E462" i="9"/>
  <c r="F461" i="9"/>
  <c r="E461" i="9"/>
  <c r="F460" i="9"/>
  <c r="E460" i="9"/>
  <c r="F459" i="9"/>
  <c r="E459" i="9"/>
  <c r="F458" i="9"/>
  <c r="E458" i="9"/>
  <c r="F457" i="9"/>
  <c r="E457" i="9"/>
  <c r="F456" i="9"/>
  <c r="E456" i="9"/>
  <c r="F455" i="9"/>
  <c r="E455" i="9"/>
  <c r="F454" i="9"/>
  <c r="E454" i="9"/>
  <c r="F453" i="9"/>
  <c r="E453" i="9"/>
  <c r="F452" i="9"/>
  <c r="E452" i="9"/>
  <c r="F451" i="9"/>
  <c r="E451" i="9"/>
  <c r="F450" i="9"/>
  <c r="E450" i="9"/>
  <c r="F449" i="9"/>
  <c r="E449" i="9"/>
  <c r="F448" i="9"/>
  <c r="E448" i="9"/>
  <c r="F447" i="9"/>
  <c r="E447" i="9"/>
  <c r="Q68" i="1" l="1"/>
  <c r="Q12" i="1"/>
  <c r="F106" i="1"/>
  <c r="F53" i="1"/>
  <c r="Q47" i="1"/>
  <c r="H47" i="1"/>
  <c r="AA44" i="1"/>
  <c r="H44" i="1"/>
  <c r="C37" i="1"/>
  <c r="C35" i="1"/>
  <c r="C33" i="1"/>
  <c r="C31" i="1"/>
  <c r="C29" i="1"/>
  <c r="C27" i="1"/>
  <c r="C25" i="1"/>
  <c r="C23" i="1"/>
  <c r="C21" i="1"/>
  <c r="C19" i="1"/>
  <c r="D68" i="1"/>
  <c r="D12" i="1"/>
  <c r="A4" i="7" l="1"/>
  <c r="B30" i="7" s="1"/>
  <c r="A4" i="4"/>
  <c r="B48" i="4" s="1"/>
  <c r="B87" i="7" l="1"/>
  <c r="E87" i="7" s="1"/>
  <c r="B52" i="7"/>
  <c r="F52" i="7" s="1"/>
  <c r="B89" i="7"/>
  <c r="F89" i="7" s="1"/>
  <c r="B27" i="7"/>
  <c r="E27" i="7" s="1"/>
  <c r="B92" i="7"/>
  <c r="C92" i="7" s="1"/>
  <c r="B38" i="7"/>
  <c r="E38" i="7" s="1"/>
  <c r="B29" i="7"/>
  <c r="D29" i="7" s="1"/>
  <c r="B96" i="7"/>
  <c r="F96" i="7" s="1"/>
  <c r="B6" i="7"/>
  <c r="F6" i="7" s="1"/>
  <c r="B31" i="7"/>
  <c r="D31" i="7" s="1"/>
  <c r="B100" i="7"/>
  <c r="E100" i="7" s="1"/>
  <c r="B56" i="7"/>
  <c r="E56" i="7" s="1"/>
  <c r="B49" i="7"/>
  <c r="E49" i="7" s="1"/>
  <c r="B51" i="7"/>
  <c r="F51" i="7" s="1"/>
  <c r="B54" i="7"/>
  <c r="D54" i="7" s="1"/>
  <c r="B44" i="7"/>
  <c r="C44" i="7" s="1"/>
  <c r="B93" i="7"/>
  <c r="C93" i="7" s="1"/>
  <c r="B55" i="7"/>
  <c r="E55" i="7" s="1"/>
  <c r="B10" i="7"/>
  <c r="F10" i="7" s="1"/>
  <c r="B18" i="7"/>
  <c r="F18" i="7" s="1"/>
  <c r="B7" i="7"/>
  <c r="D7" i="7" s="1"/>
  <c r="B61" i="7"/>
  <c r="D61" i="7" s="1"/>
  <c r="B26" i="7"/>
  <c r="E26" i="7" s="1"/>
  <c r="B48" i="7"/>
  <c r="E48" i="7" s="1"/>
  <c r="B91" i="7"/>
  <c r="F91" i="7" s="1"/>
  <c r="B58" i="7"/>
  <c r="D58" i="7" s="1"/>
  <c r="B8" i="7"/>
  <c r="C8" i="7" s="1"/>
  <c r="B14" i="7"/>
  <c r="C14" i="7" s="1"/>
  <c r="B98" i="7"/>
  <c r="D98" i="7" s="1"/>
  <c r="B57" i="7"/>
  <c r="C57" i="7" s="1"/>
  <c r="B5" i="7"/>
  <c r="C5" i="7" s="1"/>
  <c r="B59" i="7"/>
  <c r="D59" i="7" s="1"/>
  <c r="B25" i="7"/>
  <c r="D25" i="7" s="1"/>
  <c r="B88" i="7"/>
  <c r="E88" i="7" s="1"/>
  <c r="B22" i="7"/>
  <c r="E22" i="7" s="1"/>
  <c r="B36" i="7"/>
  <c r="C36" i="7" s="1"/>
  <c r="B11" i="7"/>
  <c r="E11" i="7" s="1"/>
  <c r="B35" i="7"/>
  <c r="E35" i="7" s="1"/>
  <c r="B66" i="7"/>
  <c r="E66" i="7" s="1"/>
  <c r="B65" i="7"/>
  <c r="C65" i="7" s="1"/>
  <c r="B73" i="7"/>
  <c r="E73" i="7" s="1"/>
  <c r="B97" i="7"/>
  <c r="F97" i="7" s="1"/>
  <c r="B42" i="7"/>
  <c r="E42" i="7" s="1"/>
  <c r="B60" i="7"/>
  <c r="B32" i="7"/>
  <c r="E32" i="7" s="1"/>
  <c r="B13" i="7"/>
  <c r="E13" i="7" s="1"/>
  <c r="B37" i="7"/>
  <c r="D37" i="7" s="1"/>
  <c r="B70" i="7"/>
  <c r="E70" i="7" s="1"/>
  <c r="B67" i="7"/>
  <c r="E67" i="7" s="1"/>
  <c r="B75" i="7"/>
  <c r="C75" i="7" s="1"/>
  <c r="B99" i="7"/>
  <c r="E99" i="7" s="1"/>
  <c r="B50" i="7"/>
  <c r="E50" i="7" s="1"/>
  <c r="B9" i="7"/>
  <c r="F9" i="7" s="1"/>
  <c r="B62" i="7"/>
  <c r="E62" i="7" s="1"/>
  <c r="B95" i="7"/>
  <c r="D95" i="7" s="1"/>
  <c r="B28" i="7"/>
  <c r="F28" i="7" s="1"/>
  <c r="B78" i="7"/>
  <c r="D78" i="7" s="1"/>
  <c r="B69" i="7"/>
  <c r="F69" i="7" s="1"/>
  <c r="B101" i="7"/>
  <c r="D101" i="7" s="1"/>
  <c r="B68" i="7"/>
  <c r="E68" i="7" s="1"/>
  <c r="B17" i="7"/>
  <c r="E17" i="7" s="1"/>
  <c r="B79" i="7"/>
  <c r="F79" i="7" s="1"/>
  <c r="B90" i="7"/>
  <c r="D90" i="7" s="1"/>
  <c r="B19" i="7"/>
  <c r="E19" i="7" s="1"/>
  <c r="B76" i="7"/>
  <c r="C76" i="7" s="1"/>
  <c r="B82" i="7"/>
  <c r="F82" i="7" s="1"/>
  <c r="B74" i="7"/>
  <c r="D74" i="7" s="1"/>
  <c r="B16" i="7"/>
  <c r="E16" i="7" s="1"/>
  <c r="B21" i="7"/>
  <c r="E21" i="7" s="1"/>
  <c r="B45" i="7"/>
  <c r="E45" i="7" s="1"/>
  <c r="B102" i="7"/>
  <c r="E102" i="7" s="1"/>
  <c r="B80" i="7"/>
  <c r="E80" i="7" s="1"/>
  <c r="B83" i="7"/>
  <c r="D83" i="7" s="1"/>
  <c r="B46" i="7"/>
  <c r="D46" i="7" s="1"/>
  <c r="B40" i="7"/>
  <c r="D40" i="7" s="1"/>
  <c r="B33" i="7"/>
  <c r="C33" i="7" s="1"/>
  <c r="B63" i="7"/>
  <c r="E63" i="7" s="1"/>
  <c r="B71" i="7"/>
  <c r="D71" i="7" s="1"/>
  <c r="B34" i="7"/>
  <c r="D34" i="7" s="1"/>
  <c r="B15" i="7"/>
  <c r="F15" i="7" s="1"/>
  <c r="B39" i="7"/>
  <c r="F39" i="7" s="1"/>
  <c r="B77" i="7"/>
  <c r="D77" i="7" s="1"/>
  <c r="B24" i="7"/>
  <c r="E24" i="7" s="1"/>
  <c r="B41" i="7"/>
  <c r="E41" i="7" s="1"/>
  <c r="B86" i="7"/>
  <c r="F86" i="7" s="1"/>
  <c r="B72" i="7"/>
  <c r="D72" i="7" s="1"/>
  <c r="B103" i="7"/>
  <c r="F103" i="7" s="1"/>
  <c r="B20" i="7"/>
  <c r="E20" i="7" s="1"/>
  <c r="B43" i="7"/>
  <c r="C43" i="7" s="1"/>
  <c r="B94" i="7"/>
  <c r="E94" i="7" s="1"/>
  <c r="B81" i="7"/>
  <c r="D81" i="7" s="1"/>
  <c r="B64" i="7"/>
  <c r="E64" i="7" s="1"/>
  <c r="B12" i="7"/>
  <c r="D12" i="7" s="1"/>
  <c r="B23" i="7"/>
  <c r="E23" i="7" s="1"/>
  <c r="B47" i="7"/>
  <c r="D47" i="7" s="1"/>
  <c r="B53" i="7"/>
  <c r="F53" i="7" s="1"/>
  <c r="B84" i="7"/>
  <c r="E84" i="7" s="1"/>
  <c r="B85" i="7"/>
  <c r="E85" i="7" s="1"/>
  <c r="C87" i="7"/>
  <c r="E30" i="7"/>
  <c r="C30" i="7"/>
  <c r="F30" i="7"/>
  <c r="D30" i="7"/>
  <c r="E52" i="7"/>
  <c r="F35" i="7"/>
  <c r="D57" i="7"/>
  <c r="D48" i="4"/>
  <c r="E48" i="4"/>
  <c r="F48" i="4"/>
  <c r="C48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103" i="4"/>
  <c r="B101" i="4"/>
  <c r="B99" i="4"/>
  <c r="B97" i="4"/>
  <c r="B95" i="4"/>
  <c r="B93" i="4"/>
  <c r="B91" i="4"/>
  <c r="B89" i="4"/>
  <c r="B87" i="4"/>
  <c r="B85" i="4"/>
  <c r="B83" i="4"/>
  <c r="B81" i="4"/>
  <c r="B79" i="4"/>
  <c r="B77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102" i="4"/>
  <c r="B100" i="4"/>
  <c r="B98" i="4"/>
  <c r="B96" i="4"/>
  <c r="B94" i="4"/>
  <c r="B92" i="4"/>
  <c r="B90" i="4"/>
  <c r="B88" i="4"/>
  <c r="B86" i="4"/>
  <c r="B84" i="4"/>
  <c r="B82" i="4"/>
  <c r="B80" i="4"/>
  <c r="B78" i="4"/>
  <c r="B76" i="4"/>
  <c r="F29" i="7" l="1"/>
  <c r="C29" i="7"/>
  <c r="D89" i="7"/>
  <c r="C89" i="7"/>
  <c r="D93" i="7"/>
  <c r="E93" i="7"/>
  <c r="D85" i="7"/>
  <c r="C82" i="7"/>
  <c r="F61" i="7"/>
  <c r="F57" i="7"/>
  <c r="F62" i="7"/>
  <c r="E57" i="7"/>
  <c r="E51" i="7"/>
  <c r="C97" i="7"/>
  <c r="E97" i="7"/>
  <c r="C52" i="7"/>
  <c r="F5" i="7"/>
  <c r="E82" i="7"/>
  <c r="E71" i="7"/>
  <c r="C62" i="7"/>
  <c r="F92" i="7"/>
  <c r="E92" i="7"/>
  <c r="F12" i="7"/>
  <c r="C35" i="7"/>
  <c r="D28" i="7"/>
  <c r="D75" i="7"/>
  <c r="C71" i="7"/>
  <c r="C79" i="7"/>
  <c r="F66" i="7"/>
  <c r="F58" i="7"/>
  <c r="C58" i="7"/>
  <c r="D82" i="7"/>
  <c r="D5" i="7"/>
  <c r="C28" i="7"/>
  <c r="D96" i="7"/>
  <c r="C27" i="7"/>
  <c r="E28" i="7"/>
  <c r="E31" i="5" s="1"/>
  <c r="T77" i="1" s="1"/>
  <c r="C96" i="7"/>
  <c r="E96" i="7"/>
  <c r="D18" i="7"/>
  <c r="F81" i="7"/>
  <c r="C53" i="7"/>
  <c r="E31" i="7"/>
  <c r="D42" i="7"/>
  <c r="C95" i="7"/>
  <c r="E59" i="7"/>
  <c r="F74" i="7"/>
  <c r="F42" i="7"/>
  <c r="D55" i="7"/>
  <c r="C38" i="7"/>
  <c r="E18" i="7"/>
  <c r="C77" i="7"/>
  <c r="F94" i="7"/>
  <c r="D15" i="7"/>
  <c r="D10" i="7"/>
  <c r="F55" i="7"/>
  <c r="F38" i="7"/>
  <c r="D97" i="7"/>
  <c r="F73" i="7"/>
  <c r="C94" i="7"/>
  <c r="E15" i="7"/>
  <c r="C10" i="7"/>
  <c r="C55" i="7"/>
  <c r="F88" i="7"/>
  <c r="E34" i="7"/>
  <c r="C31" i="7"/>
  <c r="D64" i="7"/>
  <c r="F95" i="7"/>
  <c r="C59" i="7"/>
  <c r="E5" i="7"/>
  <c r="C18" i="7"/>
  <c r="E81" i="7"/>
  <c r="D94" i="7"/>
  <c r="D92" i="7"/>
  <c r="E78" i="7"/>
  <c r="E7" i="7"/>
  <c r="F71" i="7"/>
  <c r="E53" i="7"/>
  <c r="D9" i="7"/>
  <c r="C63" i="7"/>
  <c r="C9" i="7"/>
  <c r="D76" i="7"/>
  <c r="E76" i="7"/>
  <c r="F98" i="7"/>
  <c r="D43" i="7"/>
  <c r="D73" i="7"/>
  <c r="D53" i="7"/>
  <c r="F43" i="7"/>
  <c r="F76" i="7"/>
  <c r="E43" i="7"/>
  <c r="C98" i="7"/>
  <c r="C81" i="7"/>
  <c r="C39" i="7"/>
  <c r="E98" i="7"/>
  <c r="C42" i="7"/>
  <c r="E95" i="7"/>
  <c r="D63" i="7"/>
  <c r="C25" i="7"/>
  <c r="C73" i="7"/>
  <c r="D51" i="7"/>
  <c r="F44" i="7"/>
  <c r="F93" i="7"/>
  <c r="F34" i="7"/>
  <c r="C51" i="7"/>
  <c r="F23" i="7"/>
  <c r="D52" i="7"/>
  <c r="F16" i="7"/>
  <c r="F46" i="7"/>
  <c r="C72" i="7"/>
  <c r="C34" i="7"/>
  <c r="E61" i="7"/>
  <c r="C15" i="7"/>
  <c r="E36" i="7"/>
  <c r="E10" i="7"/>
  <c r="D87" i="7"/>
  <c r="D62" i="7"/>
  <c r="C66" i="7"/>
  <c r="E39" i="7"/>
  <c r="E79" i="7"/>
  <c r="C67" i="7"/>
  <c r="D56" i="7"/>
  <c r="F75" i="7"/>
  <c r="C74" i="7"/>
  <c r="C46" i="7"/>
  <c r="C85" i="7"/>
  <c r="F84" i="7"/>
  <c r="E58" i="7"/>
  <c r="F31" i="7"/>
  <c r="F64" i="7"/>
  <c r="E29" i="7"/>
  <c r="D38" i="7"/>
  <c r="F20" i="7"/>
  <c r="D80" i="7"/>
  <c r="E9" i="7"/>
  <c r="F56" i="7"/>
  <c r="D68" i="7"/>
  <c r="F80" i="7"/>
  <c r="D41" i="7"/>
  <c r="C56" i="7"/>
  <c r="F68" i="7"/>
  <c r="C80" i="7"/>
  <c r="F41" i="7"/>
  <c r="D36" i="7"/>
  <c r="C68" i="7"/>
  <c r="C41" i="7"/>
  <c r="F36" i="7"/>
  <c r="E46" i="7"/>
  <c r="F85" i="7"/>
  <c r="D35" i="7"/>
  <c r="E72" i="7"/>
  <c r="D70" i="7"/>
  <c r="D16" i="7"/>
  <c r="E74" i="7"/>
  <c r="F70" i="7"/>
  <c r="C70" i="7"/>
  <c r="D48" i="7"/>
  <c r="F63" i="7"/>
  <c r="F48" i="7"/>
  <c r="C48" i="7"/>
  <c r="E77" i="7"/>
  <c r="C84" i="7"/>
  <c r="D66" i="7"/>
  <c r="F19" i="7"/>
  <c r="F83" i="7"/>
  <c r="D88" i="7"/>
  <c r="C103" i="7"/>
  <c r="E103" i="7"/>
  <c r="E89" i="7"/>
  <c r="D11" i="7"/>
  <c r="D99" i="7"/>
  <c r="C54" i="7"/>
  <c r="E25" i="7"/>
  <c r="D24" i="7"/>
  <c r="C101" i="7"/>
  <c r="F100" i="7"/>
  <c r="C69" i="7"/>
  <c r="C11" i="7"/>
  <c r="F90" i="7"/>
  <c r="F99" i="7"/>
  <c r="E54" i="7"/>
  <c r="C13" i="7"/>
  <c r="C40" i="7"/>
  <c r="E69" i="7"/>
  <c r="F7" i="7"/>
  <c r="C90" i="7"/>
  <c r="D49" i="7"/>
  <c r="F40" i="7"/>
  <c r="C61" i="7"/>
  <c r="C7" i="7"/>
  <c r="E90" i="7"/>
  <c r="C86" i="7"/>
  <c r="E6" i="7"/>
  <c r="D84" i="7"/>
  <c r="C78" i="7"/>
  <c r="D23" i="7"/>
  <c r="F87" i="7"/>
  <c r="C37" i="7"/>
  <c r="F11" i="7"/>
  <c r="C83" i="7"/>
  <c r="E86" i="7"/>
  <c r="F49" i="7"/>
  <c r="D17" i="7"/>
  <c r="E8" i="7"/>
  <c r="E83" i="7"/>
  <c r="C49" i="7"/>
  <c r="F17" i="7"/>
  <c r="C17" i="7"/>
  <c r="D91" i="7"/>
  <c r="D36" i="5"/>
  <c r="H87" i="1" s="1"/>
  <c r="C91" i="7"/>
  <c r="E40" i="7"/>
  <c r="E91" i="7"/>
  <c r="D67" i="7"/>
  <c r="F67" i="7"/>
  <c r="D86" i="7"/>
  <c r="F102" i="7"/>
  <c r="D22" i="7"/>
  <c r="E44" i="7"/>
  <c r="D69" i="7"/>
  <c r="D39" i="7"/>
  <c r="D27" i="7"/>
  <c r="D103" i="7"/>
  <c r="D79" i="7"/>
  <c r="C16" i="7"/>
  <c r="D35" i="5"/>
  <c r="F35" i="5" s="1"/>
  <c r="W85" i="1" s="1"/>
  <c r="F101" i="7"/>
  <c r="F77" i="7"/>
  <c r="F78" i="7"/>
  <c r="F27" i="7"/>
  <c r="F72" i="7"/>
  <c r="F59" i="7"/>
  <c r="F54" i="7"/>
  <c r="F37" i="7"/>
  <c r="F25" i="7"/>
  <c r="E101" i="7"/>
  <c r="E37" i="7"/>
  <c r="F24" i="7"/>
  <c r="D14" i="7"/>
  <c r="D33" i="7"/>
  <c r="C24" i="7"/>
  <c r="E36" i="5"/>
  <c r="T87" i="1" s="1"/>
  <c r="D65" i="7"/>
  <c r="F33" i="7"/>
  <c r="F14" i="7"/>
  <c r="F65" i="7"/>
  <c r="C50" i="7"/>
  <c r="C12" i="7"/>
  <c r="C99" i="7"/>
  <c r="C88" i="7"/>
  <c r="C6" i="7"/>
  <c r="D50" i="7"/>
  <c r="F50" i="7"/>
  <c r="F47" i="7"/>
  <c r="C47" i="7"/>
  <c r="C23" i="7"/>
  <c r="C64" i="7"/>
  <c r="D8" i="7"/>
  <c r="F32" i="7"/>
  <c r="E14" i="7"/>
  <c r="E65" i="7"/>
  <c r="E47" i="7"/>
  <c r="E12" i="7"/>
  <c r="E75" i="7"/>
  <c r="E33" i="7"/>
  <c r="F8" i="7"/>
  <c r="C32" i="7"/>
  <c r="D6" i="7"/>
  <c r="D100" i="7"/>
  <c r="D19" i="7"/>
  <c r="D20" i="7"/>
  <c r="D44" i="7"/>
  <c r="D26" i="7"/>
  <c r="D102" i="7"/>
  <c r="F13" i="7"/>
  <c r="C22" i="7"/>
  <c r="C100" i="7"/>
  <c r="C19" i="7"/>
  <c r="C20" i="7"/>
  <c r="C26" i="7"/>
  <c r="C102" i="7"/>
  <c r="F22" i="7"/>
  <c r="F26" i="7"/>
  <c r="E37" i="5"/>
  <c r="T89" i="1" s="1"/>
  <c r="D13" i="7"/>
  <c r="D32" i="7"/>
  <c r="D34" i="5"/>
  <c r="F34" i="5" s="1"/>
  <c r="W83" i="1" s="1"/>
  <c r="D37" i="5"/>
  <c r="F37" i="5" s="1"/>
  <c r="W89" i="1" s="1"/>
  <c r="E60" i="7"/>
  <c r="F60" i="7"/>
  <c r="D60" i="7"/>
  <c r="C60" i="7"/>
  <c r="D45" i="7"/>
  <c r="D21" i="7"/>
  <c r="E30" i="5"/>
  <c r="T75" i="1" s="1"/>
  <c r="F45" i="7"/>
  <c r="F21" i="7"/>
  <c r="C45" i="7"/>
  <c r="C21" i="7"/>
  <c r="E32" i="5"/>
  <c r="T79" i="1" s="1"/>
  <c r="E33" i="5"/>
  <c r="T81" i="1" s="1"/>
  <c r="D30" i="5"/>
  <c r="E34" i="5"/>
  <c r="T83" i="1" s="1"/>
  <c r="D31" i="5"/>
  <c r="F31" i="5" s="1"/>
  <c r="W77" i="1" s="1"/>
  <c r="E35" i="5"/>
  <c r="T85" i="1" s="1"/>
  <c r="D32" i="5"/>
  <c r="H79" i="1" s="1"/>
  <c r="D33" i="5"/>
  <c r="F33" i="5" s="1"/>
  <c r="W81" i="1" s="1"/>
  <c r="E16" i="5"/>
  <c r="T35" i="1" s="1"/>
  <c r="E14" i="5"/>
  <c r="T31" i="1" s="1"/>
  <c r="E12" i="5"/>
  <c r="T27" i="1" s="1"/>
  <c r="E10" i="5"/>
  <c r="T23" i="1" s="1"/>
  <c r="D16" i="5"/>
  <c r="D14" i="5"/>
  <c r="D12" i="5"/>
  <c r="D10" i="5"/>
  <c r="E17" i="5"/>
  <c r="T37" i="1" s="1"/>
  <c r="E15" i="5"/>
  <c r="T33" i="1" s="1"/>
  <c r="E13" i="5"/>
  <c r="T29" i="1" s="1"/>
  <c r="E11" i="5"/>
  <c r="T25" i="1" s="1"/>
  <c r="E9" i="5"/>
  <c r="T21" i="1" s="1"/>
  <c r="D17" i="5"/>
  <c r="D15" i="5"/>
  <c r="D13" i="5"/>
  <c r="D11" i="5"/>
  <c r="D9" i="5"/>
  <c r="D78" i="4"/>
  <c r="C78" i="4"/>
  <c r="E78" i="4"/>
  <c r="F78" i="4"/>
  <c r="D82" i="4"/>
  <c r="C82" i="4"/>
  <c r="E82" i="4"/>
  <c r="F82" i="4"/>
  <c r="D86" i="4"/>
  <c r="C86" i="4"/>
  <c r="E86" i="4"/>
  <c r="F86" i="4"/>
  <c r="D90" i="4"/>
  <c r="C90" i="4"/>
  <c r="E90" i="4"/>
  <c r="F90" i="4"/>
  <c r="D94" i="4"/>
  <c r="C94" i="4"/>
  <c r="E94" i="4"/>
  <c r="F94" i="4"/>
  <c r="D98" i="4"/>
  <c r="C98" i="4"/>
  <c r="E98" i="4"/>
  <c r="F98" i="4"/>
  <c r="D102" i="4"/>
  <c r="C102" i="4"/>
  <c r="E102" i="4"/>
  <c r="F102" i="4"/>
  <c r="D50" i="4"/>
  <c r="C50" i="4"/>
  <c r="E50" i="4"/>
  <c r="F50" i="4"/>
  <c r="D52" i="4"/>
  <c r="E52" i="4"/>
  <c r="F52" i="4"/>
  <c r="C52" i="4"/>
  <c r="D54" i="4"/>
  <c r="C54" i="4"/>
  <c r="E54" i="4"/>
  <c r="F54" i="4"/>
  <c r="D56" i="4"/>
  <c r="E56" i="4"/>
  <c r="C56" i="4"/>
  <c r="F56" i="4"/>
  <c r="D58" i="4"/>
  <c r="C58" i="4"/>
  <c r="E58" i="4"/>
  <c r="F58" i="4"/>
  <c r="D60" i="4"/>
  <c r="E60" i="4"/>
  <c r="E8" i="5" s="1"/>
  <c r="T19" i="1" s="1"/>
  <c r="F60" i="4"/>
  <c r="C60" i="4"/>
  <c r="D8" i="5" s="1"/>
  <c r="D62" i="4"/>
  <c r="C62" i="4"/>
  <c r="E62" i="4"/>
  <c r="F62" i="4"/>
  <c r="D64" i="4"/>
  <c r="E64" i="4"/>
  <c r="C64" i="4"/>
  <c r="F64" i="4"/>
  <c r="D66" i="4"/>
  <c r="C66" i="4"/>
  <c r="E66" i="4"/>
  <c r="F66" i="4"/>
  <c r="D68" i="4"/>
  <c r="E68" i="4"/>
  <c r="F68" i="4"/>
  <c r="C68" i="4"/>
  <c r="D70" i="4"/>
  <c r="C70" i="4"/>
  <c r="E70" i="4"/>
  <c r="F70" i="4"/>
  <c r="D72" i="4"/>
  <c r="E72" i="4"/>
  <c r="C72" i="4"/>
  <c r="F72" i="4"/>
  <c r="D74" i="4"/>
  <c r="C74" i="4"/>
  <c r="E74" i="4"/>
  <c r="F74" i="4"/>
  <c r="E77" i="4"/>
  <c r="C77" i="4"/>
  <c r="F77" i="4"/>
  <c r="D77" i="4"/>
  <c r="E81" i="4"/>
  <c r="C81" i="4"/>
  <c r="F81" i="4"/>
  <c r="D81" i="4"/>
  <c r="E85" i="4"/>
  <c r="C85" i="4"/>
  <c r="F85" i="4"/>
  <c r="D85" i="4"/>
  <c r="E89" i="4"/>
  <c r="C89" i="4"/>
  <c r="F89" i="4"/>
  <c r="D89" i="4"/>
  <c r="E93" i="4"/>
  <c r="C93" i="4"/>
  <c r="F93" i="4"/>
  <c r="D93" i="4"/>
  <c r="E97" i="4"/>
  <c r="C97" i="4"/>
  <c r="F97" i="4"/>
  <c r="D97" i="4"/>
  <c r="E101" i="4"/>
  <c r="C101" i="4"/>
  <c r="F101" i="4"/>
  <c r="D101" i="4"/>
  <c r="E47" i="4"/>
  <c r="D47" i="4"/>
  <c r="F47" i="4"/>
  <c r="C47" i="4"/>
  <c r="D45" i="4"/>
  <c r="F45" i="4"/>
  <c r="C45" i="4"/>
  <c r="E45" i="4"/>
  <c r="D43" i="4"/>
  <c r="F43" i="4"/>
  <c r="E43" i="4"/>
  <c r="C43" i="4"/>
  <c r="D41" i="4"/>
  <c r="F41" i="4"/>
  <c r="C41" i="4"/>
  <c r="E41" i="4"/>
  <c r="D39" i="4"/>
  <c r="F39" i="4"/>
  <c r="E39" i="4"/>
  <c r="C39" i="4"/>
  <c r="D37" i="4"/>
  <c r="F37" i="4"/>
  <c r="C37" i="4"/>
  <c r="E37" i="4"/>
  <c r="D35" i="4"/>
  <c r="F35" i="4"/>
  <c r="E35" i="4"/>
  <c r="C35" i="4"/>
  <c r="D33" i="4"/>
  <c r="F33" i="4"/>
  <c r="C33" i="4"/>
  <c r="E33" i="4"/>
  <c r="E30" i="4"/>
  <c r="C30" i="4"/>
  <c r="D30" i="4"/>
  <c r="F30" i="4"/>
  <c r="E28" i="4"/>
  <c r="C28" i="4"/>
  <c r="F28" i="4"/>
  <c r="D28" i="4"/>
  <c r="E26" i="4"/>
  <c r="C26" i="4"/>
  <c r="D26" i="4"/>
  <c r="F26" i="4"/>
  <c r="E24" i="4"/>
  <c r="C24" i="4"/>
  <c r="F24" i="4"/>
  <c r="D24" i="4"/>
  <c r="E22" i="4"/>
  <c r="C22" i="4"/>
  <c r="D22" i="4"/>
  <c r="F22" i="4"/>
  <c r="E20" i="4"/>
  <c r="C20" i="4"/>
  <c r="F20" i="4"/>
  <c r="D20" i="4"/>
  <c r="E18" i="4"/>
  <c r="C18" i="4"/>
  <c r="D18" i="4"/>
  <c r="F18" i="4"/>
  <c r="E16" i="4"/>
  <c r="C16" i="4"/>
  <c r="F16" i="4"/>
  <c r="D16" i="4"/>
  <c r="E14" i="4"/>
  <c r="C14" i="4"/>
  <c r="D14" i="4"/>
  <c r="F14" i="4"/>
  <c r="E12" i="4"/>
  <c r="C12" i="4"/>
  <c r="F12" i="4"/>
  <c r="D12" i="4"/>
  <c r="E10" i="4"/>
  <c r="C10" i="4"/>
  <c r="D10" i="4"/>
  <c r="F10" i="4"/>
  <c r="E8" i="4"/>
  <c r="C8" i="4"/>
  <c r="F8" i="4"/>
  <c r="D8" i="4"/>
  <c r="E6" i="4"/>
  <c r="C6" i="4"/>
  <c r="D6" i="4"/>
  <c r="F6" i="4"/>
  <c r="D76" i="4"/>
  <c r="E76" i="4"/>
  <c r="F76" i="4"/>
  <c r="C76" i="4"/>
  <c r="D80" i="4"/>
  <c r="E80" i="4"/>
  <c r="C80" i="4"/>
  <c r="F80" i="4"/>
  <c r="D84" i="4"/>
  <c r="E84" i="4"/>
  <c r="F84" i="4"/>
  <c r="C84" i="4"/>
  <c r="D88" i="4"/>
  <c r="E88" i="4"/>
  <c r="C88" i="4"/>
  <c r="F88" i="4"/>
  <c r="D92" i="4"/>
  <c r="E92" i="4"/>
  <c r="C92" i="4"/>
  <c r="F92" i="4"/>
  <c r="D96" i="4"/>
  <c r="E96" i="4"/>
  <c r="C96" i="4"/>
  <c r="F96" i="4"/>
  <c r="D100" i="4"/>
  <c r="E100" i="4"/>
  <c r="C100" i="4"/>
  <c r="F100" i="4"/>
  <c r="E49" i="4"/>
  <c r="C49" i="4"/>
  <c r="F49" i="4"/>
  <c r="D49" i="4"/>
  <c r="E51" i="4"/>
  <c r="C51" i="4"/>
  <c r="D51" i="4"/>
  <c r="F51" i="4"/>
  <c r="E53" i="4"/>
  <c r="C53" i="4"/>
  <c r="F53" i="4"/>
  <c r="D53" i="4"/>
  <c r="E55" i="4"/>
  <c r="C55" i="4"/>
  <c r="D55" i="4"/>
  <c r="F55" i="4"/>
  <c r="E57" i="4"/>
  <c r="C57" i="4"/>
  <c r="F57" i="4"/>
  <c r="D57" i="4"/>
  <c r="E59" i="4"/>
  <c r="C59" i="4"/>
  <c r="D59" i="4"/>
  <c r="F59" i="4"/>
  <c r="E61" i="4"/>
  <c r="C61" i="4"/>
  <c r="F61" i="4"/>
  <c r="D61" i="4"/>
  <c r="E63" i="4"/>
  <c r="C63" i="4"/>
  <c r="D63" i="4"/>
  <c r="F63" i="4"/>
  <c r="E65" i="4"/>
  <c r="C65" i="4"/>
  <c r="F65" i="4"/>
  <c r="D65" i="4"/>
  <c r="E67" i="4"/>
  <c r="C67" i="4"/>
  <c r="D67" i="4"/>
  <c r="F67" i="4"/>
  <c r="E69" i="4"/>
  <c r="C69" i="4"/>
  <c r="F69" i="4"/>
  <c r="D69" i="4"/>
  <c r="E71" i="4"/>
  <c r="C71" i="4"/>
  <c r="D71" i="4"/>
  <c r="F71" i="4"/>
  <c r="E73" i="4"/>
  <c r="C73" i="4"/>
  <c r="F73" i="4"/>
  <c r="D73" i="4"/>
  <c r="E75" i="4"/>
  <c r="C75" i="4"/>
  <c r="D75" i="4"/>
  <c r="F75" i="4"/>
  <c r="E79" i="4"/>
  <c r="C79" i="4"/>
  <c r="D79" i="4"/>
  <c r="F79" i="4"/>
  <c r="E83" i="4"/>
  <c r="C83" i="4"/>
  <c r="D83" i="4"/>
  <c r="F83" i="4"/>
  <c r="E87" i="4"/>
  <c r="C87" i="4"/>
  <c r="D87" i="4"/>
  <c r="F87" i="4"/>
  <c r="E91" i="4"/>
  <c r="C91" i="4"/>
  <c r="D91" i="4"/>
  <c r="F91" i="4"/>
  <c r="E95" i="4"/>
  <c r="C95" i="4"/>
  <c r="D95" i="4"/>
  <c r="F95" i="4"/>
  <c r="E99" i="4"/>
  <c r="C99" i="4"/>
  <c r="D99" i="4"/>
  <c r="F99" i="4"/>
  <c r="E103" i="4"/>
  <c r="C103" i="4"/>
  <c r="D103" i="4"/>
  <c r="F103" i="4"/>
  <c r="E46" i="4"/>
  <c r="C46" i="4"/>
  <c r="D46" i="4"/>
  <c r="F46" i="4"/>
  <c r="E44" i="4"/>
  <c r="C44" i="4"/>
  <c r="F44" i="4"/>
  <c r="D44" i="4"/>
  <c r="E42" i="4"/>
  <c r="C42" i="4"/>
  <c r="D42" i="4"/>
  <c r="F42" i="4"/>
  <c r="E40" i="4"/>
  <c r="C40" i="4"/>
  <c r="F40" i="4"/>
  <c r="D40" i="4"/>
  <c r="E38" i="4"/>
  <c r="C38" i="4"/>
  <c r="D38" i="4"/>
  <c r="F38" i="4"/>
  <c r="E36" i="4"/>
  <c r="C36" i="4"/>
  <c r="F36" i="4"/>
  <c r="D36" i="4"/>
  <c r="E34" i="4"/>
  <c r="C34" i="4"/>
  <c r="D34" i="4"/>
  <c r="F34" i="4"/>
  <c r="E32" i="4"/>
  <c r="C32" i="4"/>
  <c r="F32" i="4"/>
  <c r="D32" i="4"/>
  <c r="D31" i="4"/>
  <c r="F31" i="4"/>
  <c r="E31" i="4"/>
  <c r="C31" i="4"/>
  <c r="D29" i="4"/>
  <c r="F29" i="4"/>
  <c r="C29" i="4"/>
  <c r="E29" i="4"/>
  <c r="D27" i="4"/>
  <c r="F27" i="4"/>
  <c r="E27" i="4"/>
  <c r="C27" i="4"/>
  <c r="D25" i="4"/>
  <c r="F25" i="4"/>
  <c r="C25" i="4"/>
  <c r="E25" i="4"/>
  <c r="D23" i="4"/>
  <c r="F23" i="4"/>
  <c r="E23" i="4"/>
  <c r="C23" i="4"/>
  <c r="D21" i="4"/>
  <c r="F21" i="4"/>
  <c r="C21" i="4"/>
  <c r="E21" i="4"/>
  <c r="D19" i="4"/>
  <c r="F19" i="4"/>
  <c r="E19" i="4"/>
  <c r="C19" i="4"/>
  <c r="D17" i="4"/>
  <c r="F17" i="4"/>
  <c r="C17" i="4"/>
  <c r="E17" i="4"/>
  <c r="D15" i="4"/>
  <c r="F15" i="4"/>
  <c r="E15" i="4"/>
  <c r="C15" i="4"/>
  <c r="D13" i="4"/>
  <c r="F13" i="4"/>
  <c r="C13" i="4"/>
  <c r="E13" i="4"/>
  <c r="D11" i="4"/>
  <c r="F11" i="4"/>
  <c r="E11" i="4"/>
  <c r="C11" i="4"/>
  <c r="D9" i="4"/>
  <c r="F9" i="4"/>
  <c r="C9" i="4"/>
  <c r="E9" i="4"/>
  <c r="D7" i="4"/>
  <c r="F7" i="4"/>
  <c r="E7" i="4"/>
  <c r="C7" i="4"/>
  <c r="D5" i="4"/>
  <c r="F5" i="4"/>
  <c r="C5" i="4"/>
  <c r="E5" i="4"/>
  <c r="F36" i="5" l="1"/>
  <c r="W87" i="1" s="1"/>
  <c r="H83" i="1"/>
  <c r="H85" i="1"/>
  <c r="F32" i="5"/>
  <c r="W79" i="1" s="1"/>
  <c r="H89" i="1"/>
  <c r="H81" i="1"/>
  <c r="H77" i="1"/>
  <c r="F30" i="5"/>
  <c r="W75" i="1" s="1"/>
  <c r="H75" i="1"/>
  <c r="H21" i="1"/>
  <c r="F9" i="5"/>
  <c r="W21" i="1" s="1"/>
  <c r="H29" i="1"/>
  <c r="F13" i="5"/>
  <c r="W29" i="1" s="1"/>
  <c r="H37" i="1"/>
  <c r="F17" i="5"/>
  <c r="W37" i="1" s="1"/>
  <c r="H19" i="1"/>
  <c r="F8" i="5"/>
  <c r="W19" i="1" s="1"/>
  <c r="H27" i="1"/>
  <c r="F12" i="5"/>
  <c r="W27" i="1" s="1"/>
  <c r="H35" i="1"/>
  <c r="F16" i="5"/>
  <c r="W35" i="1" s="1"/>
  <c r="H25" i="1"/>
  <c r="F11" i="5"/>
  <c r="W25" i="1" s="1"/>
  <c r="H33" i="1"/>
  <c r="F15" i="5"/>
  <c r="W33" i="1" s="1"/>
  <c r="H23" i="1"/>
  <c r="F10" i="5"/>
  <c r="W23" i="1" s="1"/>
  <c r="H31" i="1"/>
  <c r="F14" i="5"/>
  <c r="W31" i="1" s="1"/>
</calcChain>
</file>

<file path=xl/sharedStrings.xml><?xml version="1.0" encoding="utf-8"?>
<sst xmlns="http://schemas.openxmlformats.org/spreadsheetml/2006/main" count="4289" uniqueCount="2902">
  <si>
    <t>申　込　用　紙</t>
    <rPh sb="0" eb="1">
      <t>サル</t>
    </rPh>
    <rPh sb="2" eb="3">
      <t>コミ</t>
    </rPh>
    <rPh sb="4" eb="5">
      <t>ヨウ</t>
    </rPh>
    <rPh sb="6" eb="7">
      <t>カミ</t>
    </rPh>
    <phoneticPr fontId="3"/>
  </si>
  <si>
    <t>男子用</t>
    <rPh sb="0" eb="3">
      <t>ダンシヨウ</t>
    </rPh>
    <phoneticPr fontId="3"/>
  </si>
  <si>
    <t>学校名</t>
    <rPh sb="0" eb="3">
      <t>ガッコウメイ</t>
    </rPh>
    <phoneticPr fontId="3"/>
  </si>
  <si>
    <t>学年</t>
    <rPh sb="0" eb="2">
      <t>ガクネン</t>
    </rPh>
    <phoneticPr fontId="3"/>
  </si>
  <si>
    <t>監　督　名</t>
    <rPh sb="0" eb="1">
      <t>ラン</t>
    </rPh>
    <rPh sb="2" eb="3">
      <t>ヨシ</t>
    </rPh>
    <rPh sb="4" eb="5">
      <t>メイ</t>
    </rPh>
    <phoneticPr fontId="3"/>
  </si>
  <si>
    <t>主　将　名</t>
    <rPh sb="0" eb="1">
      <t>シュ</t>
    </rPh>
    <rPh sb="2" eb="3">
      <t>ショウ</t>
    </rPh>
    <rPh sb="4" eb="5">
      <t>メイ</t>
    </rPh>
    <phoneticPr fontId="3"/>
  </si>
  <si>
    <t>・</t>
    <phoneticPr fontId="3"/>
  </si>
  <si>
    <t>女子用</t>
    <rPh sb="0" eb="2">
      <t>ジョシ</t>
    </rPh>
    <rPh sb="2" eb="3">
      <t>ヨウ</t>
    </rPh>
    <phoneticPr fontId="3"/>
  </si>
  <si>
    <t>※　登録番号順に記入すること。</t>
    <rPh sb="2" eb="4">
      <t>トウロク</t>
    </rPh>
    <rPh sb="4" eb="6">
      <t>バンゴウ</t>
    </rPh>
    <rPh sb="6" eb="7">
      <t>ジュン</t>
    </rPh>
    <rPh sb="8" eb="10">
      <t>キニュウ</t>
    </rPh>
    <phoneticPr fontId="3"/>
  </si>
  <si>
    <t>登録番号</t>
    <rPh sb="0" eb="2">
      <t>トウロク</t>
    </rPh>
    <rPh sb="2" eb="4">
      <t>バンゴウ</t>
    </rPh>
    <phoneticPr fontId="3"/>
  </si>
  <si>
    <t>学　校
コード</t>
    <rPh sb="0" eb="1">
      <t>マナブ</t>
    </rPh>
    <rPh sb="2" eb="3">
      <t>コウ</t>
    </rPh>
    <phoneticPr fontId="3"/>
  </si>
  <si>
    <t>健 康 状 態</t>
    <rPh sb="0" eb="1">
      <t>ケン</t>
    </rPh>
    <rPh sb="2" eb="3">
      <t>ヤスシ</t>
    </rPh>
    <rPh sb="4" eb="5">
      <t>ジョウ</t>
    </rPh>
    <rPh sb="6" eb="7">
      <t>タイ</t>
    </rPh>
    <phoneticPr fontId="3"/>
  </si>
  <si>
    <t>No.</t>
    <phoneticPr fontId="3"/>
  </si>
  <si>
    <t>県立尼崎高等学校</t>
    <rPh sb="0" eb="1">
      <t>ケン</t>
    </rPh>
    <rPh sb="1" eb="2">
      <t>リツ</t>
    </rPh>
    <rPh sb="2" eb="4">
      <t>アマガサキ</t>
    </rPh>
    <rPh sb="4" eb="6">
      <t>コウトウ</t>
    </rPh>
    <rPh sb="6" eb="8">
      <t>ガッコウ</t>
    </rPh>
    <phoneticPr fontId="11"/>
  </si>
  <si>
    <t>市立尼崎高等学校</t>
    <rPh sb="0" eb="2">
      <t>イチリツ</t>
    </rPh>
    <rPh sb="2" eb="4">
      <t>アマガサキ</t>
    </rPh>
    <rPh sb="4" eb="6">
      <t>コウトウ</t>
    </rPh>
    <rPh sb="6" eb="8">
      <t>ガッコウ</t>
    </rPh>
    <phoneticPr fontId="11"/>
  </si>
  <si>
    <t>市立尼崎双星高等学校</t>
    <rPh sb="0" eb="2">
      <t>イチリツ</t>
    </rPh>
    <rPh sb="2" eb="4">
      <t>アマガサキ</t>
    </rPh>
    <rPh sb="4" eb="6">
      <t>ソウセイ</t>
    </rPh>
    <rPh sb="6" eb="8">
      <t>コウトウ</t>
    </rPh>
    <rPh sb="8" eb="10">
      <t>ガッコウ</t>
    </rPh>
    <phoneticPr fontId="11"/>
  </si>
  <si>
    <t>県立尼崎西高等学校</t>
    <rPh sb="0" eb="2">
      <t>ケンリツ</t>
    </rPh>
    <rPh sb="2" eb="4">
      <t>アマガサキ</t>
    </rPh>
    <rPh sb="4" eb="5">
      <t>ニシ</t>
    </rPh>
    <rPh sb="5" eb="7">
      <t>コウトウ</t>
    </rPh>
    <rPh sb="7" eb="9">
      <t>ガッコウ</t>
    </rPh>
    <phoneticPr fontId="11"/>
  </si>
  <si>
    <t>県立尼崎北高等学校</t>
    <rPh sb="0" eb="2">
      <t>ケンリツ</t>
    </rPh>
    <rPh sb="2" eb="4">
      <t>アマガサキ</t>
    </rPh>
    <rPh sb="4" eb="5">
      <t>キタ</t>
    </rPh>
    <rPh sb="5" eb="7">
      <t>コウトウ</t>
    </rPh>
    <rPh sb="7" eb="9">
      <t>ガッコウ</t>
    </rPh>
    <phoneticPr fontId="11"/>
  </si>
  <si>
    <t>県立尼崎稲園高等学校</t>
    <rPh sb="0" eb="2">
      <t>ケンリツ</t>
    </rPh>
    <rPh sb="2" eb="4">
      <t>アマガサキ</t>
    </rPh>
    <rPh sb="4" eb="5">
      <t>イナ</t>
    </rPh>
    <rPh sb="5" eb="6">
      <t>ゾノ</t>
    </rPh>
    <rPh sb="6" eb="8">
      <t>コウトウ</t>
    </rPh>
    <rPh sb="8" eb="10">
      <t>ガッコウ</t>
    </rPh>
    <phoneticPr fontId="11"/>
  </si>
  <si>
    <t>県立尼崎小田高等学校</t>
    <rPh sb="0" eb="2">
      <t>ケンリツ</t>
    </rPh>
    <rPh sb="2" eb="4">
      <t>アマガサキ</t>
    </rPh>
    <rPh sb="4" eb="6">
      <t>オダ</t>
    </rPh>
    <rPh sb="6" eb="8">
      <t>コウトウ</t>
    </rPh>
    <rPh sb="8" eb="10">
      <t>ガッコウ</t>
    </rPh>
    <phoneticPr fontId="11"/>
  </si>
  <si>
    <t>県立武庫荘総合高等学校</t>
    <rPh sb="0" eb="2">
      <t>ケンリツ</t>
    </rPh>
    <rPh sb="2" eb="4">
      <t>ムコ</t>
    </rPh>
    <rPh sb="4" eb="5">
      <t>ソウ</t>
    </rPh>
    <rPh sb="5" eb="7">
      <t>ソウゴウ</t>
    </rPh>
    <rPh sb="7" eb="9">
      <t>コウトウ</t>
    </rPh>
    <rPh sb="9" eb="11">
      <t>ガッコウ</t>
    </rPh>
    <phoneticPr fontId="11"/>
  </si>
  <si>
    <t>県立尼崎工業高等学校</t>
    <rPh sb="0" eb="2">
      <t>ケンリツ</t>
    </rPh>
    <rPh sb="2" eb="4">
      <t>アマガサキ</t>
    </rPh>
    <rPh sb="4" eb="6">
      <t>コウギョウ</t>
    </rPh>
    <rPh sb="6" eb="8">
      <t>コウトウ</t>
    </rPh>
    <rPh sb="8" eb="10">
      <t>ガッコウ</t>
    </rPh>
    <phoneticPr fontId="11"/>
  </si>
  <si>
    <t>園田学園高等学校</t>
    <rPh sb="0" eb="2">
      <t>ソノダ</t>
    </rPh>
    <rPh sb="2" eb="4">
      <t>ガクエン</t>
    </rPh>
    <rPh sb="4" eb="6">
      <t>コウトウ</t>
    </rPh>
    <rPh sb="6" eb="8">
      <t>ガッコウ</t>
    </rPh>
    <phoneticPr fontId="11"/>
  </si>
  <si>
    <t>百合学院高等学校</t>
    <rPh sb="0" eb="2">
      <t>ユリ</t>
    </rPh>
    <rPh sb="2" eb="4">
      <t>ガクイン</t>
    </rPh>
    <rPh sb="4" eb="6">
      <t>コウトウ</t>
    </rPh>
    <rPh sb="6" eb="8">
      <t>ガッコウ</t>
    </rPh>
    <phoneticPr fontId="11"/>
  </si>
  <si>
    <t>県立西宮高等学校</t>
    <rPh sb="0" eb="2">
      <t>ケンリツ</t>
    </rPh>
    <rPh sb="2" eb="4">
      <t>ニシノミヤ</t>
    </rPh>
    <rPh sb="4" eb="6">
      <t>コウトウ</t>
    </rPh>
    <rPh sb="6" eb="8">
      <t>ガッコウ</t>
    </rPh>
    <phoneticPr fontId="11"/>
  </si>
  <si>
    <t>市立西宮高等学校</t>
    <rPh sb="0" eb="2">
      <t>イチリツ</t>
    </rPh>
    <rPh sb="2" eb="4">
      <t>ニシノミヤ</t>
    </rPh>
    <rPh sb="4" eb="6">
      <t>コウトウ</t>
    </rPh>
    <rPh sb="6" eb="8">
      <t>ガッコウ</t>
    </rPh>
    <phoneticPr fontId="11"/>
  </si>
  <si>
    <t>市立西宮東高等学校</t>
    <rPh sb="0" eb="2">
      <t>イチリツ</t>
    </rPh>
    <rPh sb="2" eb="4">
      <t>ニシノミヤ</t>
    </rPh>
    <rPh sb="4" eb="5">
      <t>ヒガシ</t>
    </rPh>
    <rPh sb="5" eb="7">
      <t>コウトウ</t>
    </rPh>
    <rPh sb="7" eb="9">
      <t>ガッコウ</t>
    </rPh>
    <phoneticPr fontId="11"/>
  </si>
  <si>
    <t>県立西宮南高等学校</t>
    <rPh sb="0" eb="2">
      <t>ケンリツ</t>
    </rPh>
    <rPh sb="2" eb="4">
      <t>ニシノミヤ</t>
    </rPh>
    <rPh sb="4" eb="5">
      <t>ミナミ</t>
    </rPh>
    <rPh sb="5" eb="7">
      <t>コウトウ</t>
    </rPh>
    <rPh sb="7" eb="9">
      <t>ガッコウ</t>
    </rPh>
    <phoneticPr fontId="11"/>
  </si>
  <si>
    <t>県立鳴尾高等学校</t>
    <rPh sb="0" eb="2">
      <t>ケンリツ</t>
    </rPh>
    <rPh sb="2" eb="4">
      <t>ナルオ</t>
    </rPh>
    <rPh sb="4" eb="6">
      <t>コウトウ</t>
    </rPh>
    <rPh sb="6" eb="8">
      <t>ガッコウ</t>
    </rPh>
    <phoneticPr fontId="11"/>
  </si>
  <si>
    <t>県立西宮今津高等学校</t>
    <rPh sb="0" eb="2">
      <t>ケンリツ</t>
    </rPh>
    <rPh sb="2" eb="4">
      <t>ニシノミヤ</t>
    </rPh>
    <rPh sb="4" eb="6">
      <t>イマヅ</t>
    </rPh>
    <rPh sb="6" eb="8">
      <t>コウトウ</t>
    </rPh>
    <rPh sb="8" eb="10">
      <t>ガッコウ</t>
    </rPh>
    <phoneticPr fontId="11"/>
  </si>
  <si>
    <t>県立西宮甲山高等学校</t>
    <rPh sb="0" eb="2">
      <t>ケンリツ</t>
    </rPh>
    <rPh sb="2" eb="4">
      <t>ニシノミヤ</t>
    </rPh>
    <rPh sb="4" eb="6">
      <t>カブトヤマ</t>
    </rPh>
    <rPh sb="6" eb="8">
      <t>コウトウ</t>
    </rPh>
    <rPh sb="8" eb="10">
      <t>ガッコウ</t>
    </rPh>
    <phoneticPr fontId="11"/>
  </si>
  <si>
    <t>甲陽学院高等学校</t>
    <rPh sb="0" eb="2">
      <t>コウヨウ</t>
    </rPh>
    <rPh sb="2" eb="4">
      <t>ガクイン</t>
    </rPh>
    <rPh sb="4" eb="6">
      <t>コウトウ</t>
    </rPh>
    <rPh sb="6" eb="8">
      <t>ガッコウ</t>
    </rPh>
    <phoneticPr fontId="11"/>
  </si>
  <si>
    <t>関西学院高等部</t>
    <rPh sb="0" eb="2">
      <t>カンサイ</t>
    </rPh>
    <rPh sb="2" eb="4">
      <t>ガクイン</t>
    </rPh>
    <rPh sb="4" eb="6">
      <t>コウトウ</t>
    </rPh>
    <rPh sb="6" eb="7">
      <t>ブ</t>
    </rPh>
    <phoneticPr fontId="11"/>
  </si>
  <si>
    <t>仁川学院高等学校</t>
    <rPh sb="0" eb="2">
      <t>ニガワ</t>
    </rPh>
    <rPh sb="2" eb="4">
      <t>ガクイン</t>
    </rPh>
    <rPh sb="4" eb="6">
      <t>コウトウ</t>
    </rPh>
    <rPh sb="6" eb="8">
      <t>ガッコウ</t>
    </rPh>
    <phoneticPr fontId="11"/>
  </si>
  <si>
    <t>報徳学園高等学校</t>
    <rPh sb="0" eb="2">
      <t>ホウトク</t>
    </rPh>
    <rPh sb="2" eb="4">
      <t>ガクエン</t>
    </rPh>
    <rPh sb="4" eb="6">
      <t>コウトウ</t>
    </rPh>
    <rPh sb="6" eb="8">
      <t>ガッコウ</t>
    </rPh>
    <phoneticPr fontId="11"/>
  </si>
  <si>
    <t>武庫川女子大学付属高等学校</t>
    <rPh sb="0" eb="3">
      <t>ムコガワ</t>
    </rPh>
    <rPh sb="3" eb="5">
      <t>ジョシ</t>
    </rPh>
    <rPh sb="5" eb="7">
      <t>ダイガク</t>
    </rPh>
    <rPh sb="7" eb="9">
      <t>フゾク</t>
    </rPh>
    <rPh sb="9" eb="11">
      <t>コウトウ</t>
    </rPh>
    <rPh sb="11" eb="13">
      <t>ガッコウ</t>
    </rPh>
    <phoneticPr fontId="11"/>
  </si>
  <si>
    <t>甲子園学院高等学校</t>
    <rPh sb="0" eb="3">
      <t>コウシエン</t>
    </rPh>
    <rPh sb="3" eb="5">
      <t>ガクイン</t>
    </rPh>
    <rPh sb="5" eb="7">
      <t>コウトウ</t>
    </rPh>
    <rPh sb="7" eb="9">
      <t>ガッコウ</t>
    </rPh>
    <phoneticPr fontId="11"/>
  </si>
  <si>
    <t>県立伊丹高等学校</t>
    <rPh sb="0" eb="2">
      <t>ケンリツ</t>
    </rPh>
    <rPh sb="2" eb="4">
      <t>イタミ</t>
    </rPh>
    <rPh sb="4" eb="6">
      <t>コウトウ</t>
    </rPh>
    <rPh sb="6" eb="8">
      <t>ガッコウ</t>
    </rPh>
    <phoneticPr fontId="11"/>
  </si>
  <si>
    <t>市立伊丹高等学校</t>
    <rPh sb="0" eb="2">
      <t>イチリツ</t>
    </rPh>
    <rPh sb="2" eb="4">
      <t>イタミ</t>
    </rPh>
    <rPh sb="4" eb="6">
      <t>コウトウ</t>
    </rPh>
    <rPh sb="6" eb="8">
      <t>ガッコウ</t>
    </rPh>
    <phoneticPr fontId="11"/>
  </si>
  <si>
    <t>県立伊丹西高等学校</t>
    <rPh sb="0" eb="2">
      <t>ケンリツ</t>
    </rPh>
    <rPh sb="2" eb="4">
      <t>イタミ</t>
    </rPh>
    <rPh sb="4" eb="5">
      <t>ニシ</t>
    </rPh>
    <rPh sb="5" eb="7">
      <t>コウトウ</t>
    </rPh>
    <rPh sb="7" eb="9">
      <t>ガッコウ</t>
    </rPh>
    <phoneticPr fontId="11"/>
  </si>
  <si>
    <t>県立伊丹北高等学校</t>
    <rPh sb="0" eb="2">
      <t>ケンリツ</t>
    </rPh>
    <rPh sb="2" eb="4">
      <t>イタミ</t>
    </rPh>
    <rPh sb="4" eb="5">
      <t>キタ</t>
    </rPh>
    <rPh sb="5" eb="7">
      <t>コウトウ</t>
    </rPh>
    <rPh sb="7" eb="9">
      <t>ガッコウ</t>
    </rPh>
    <phoneticPr fontId="11"/>
  </si>
  <si>
    <t>県立川西緑台高等学校</t>
    <rPh sb="0" eb="2">
      <t>ケンリツ</t>
    </rPh>
    <rPh sb="2" eb="4">
      <t>カワニシ</t>
    </rPh>
    <rPh sb="4" eb="6">
      <t>ミドリダイ</t>
    </rPh>
    <rPh sb="6" eb="8">
      <t>コウトウ</t>
    </rPh>
    <rPh sb="8" eb="10">
      <t>ガッコウ</t>
    </rPh>
    <phoneticPr fontId="11"/>
  </si>
  <si>
    <t>県立川西明峰高等学校</t>
    <rPh sb="0" eb="2">
      <t>ケンリツ</t>
    </rPh>
    <rPh sb="2" eb="4">
      <t>カワニシ</t>
    </rPh>
    <rPh sb="4" eb="6">
      <t>メイホウ</t>
    </rPh>
    <rPh sb="6" eb="8">
      <t>コウトウ</t>
    </rPh>
    <rPh sb="8" eb="10">
      <t>ガッコウ</t>
    </rPh>
    <phoneticPr fontId="11"/>
  </si>
  <si>
    <t>県立川西北陵高等学校</t>
    <rPh sb="0" eb="2">
      <t>ケンリツ</t>
    </rPh>
    <rPh sb="2" eb="4">
      <t>カワニシ</t>
    </rPh>
    <rPh sb="4" eb="6">
      <t>ホクリョウ</t>
    </rPh>
    <rPh sb="6" eb="8">
      <t>コウトウ</t>
    </rPh>
    <rPh sb="8" eb="10">
      <t>ガッコウ</t>
    </rPh>
    <phoneticPr fontId="11"/>
  </si>
  <si>
    <t>県立猪名川高等学校</t>
    <rPh sb="0" eb="2">
      <t>ケンリツ</t>
    </rPh>
    <rPh sb="2" eb="5">
      <t>イナガワ</t>
    </rPh>
    <rPh sb="5" eb="7">
      <t>コウトウ</t>
    </rPh>
    <rPh sb="7" eb="9">
      <t>ガッコウ</t>
    </rPh>
    <phoneticPr fontId="11"/>
  </si>
  <si>
    <t>県立宝塚高等学校</t>
    <rPh sb="0" eb="2">
      <t>ケンリツ</t>
    </rPh>
    <rPh sb="2" eb="4">
      <t>タカラヅカ</t>
    </rPh>
    <rPh sb="4" eb="6">
      <t>コウトウ</t>
    </rPh>
    <rPh sb="6" eb="8">
      <t>ガッコウ</t>
    </rPh>
    <phoneticPr fontId="11"/>
  </si>
  <si>
    <t>県立宝塚東高等学校</t>
    <rPh sb="0" eb="2">
      <t>ケンリツ</t>
    </rPh>
    <rPh sb="2" eb="4">
      <t>タカラヅカ</t>
    </rPh>
    <rPh sb="4" eb="5">
      <t>ヒガシ</t>
    </rPh>
    <rPh sb="5" eb="7">
      <t>コウトウ</t>
    </rPh>
    <rPh sb="7" eb="9">
      <t>ガッコウ</t>
    </rPh>
    <phoneticPr fontId="11"/>
  </si>
  <si>
    <t>県立宝塚西高等学校</t>
    <rPh sb="0" eb="2">
      <t>ケンリツ</t>
    </rPh>
    <rPh sb="2" eb="4">
      <t>タカラヅカ</t>
    </rPh>
    <rPh sb="4" eb="5">
      <t>ニシ</t>
    </rPh>
    <rPh sb="5" eb="7">
      <t>コウトウ</t>
    </rPh>
    <rPh sb="7" eb="9">
      <t>ガッコウ</t>
    </rPh>
    <phoneticPr fontId="11"/>
  </si>
  <si>
    <t>県立宝塚北高等学校</t>
    <rPh sb="0" eb="2">
      <t>ケンリツ</t>
    </rPh>
    <rPh sb="2" eb="4">
      <t>タカラヅカ</t>
    </rPh>
    <rPh sb="4" eb="5">
      <t>キタ</t>
    </rPh>
    <rPh sb="5" eb="7">
      <t>コウトウ</t>
    </rPh>
    <rPh sb="7" eb="9">
      <t>ガッコウ</t>
    </rPh>
    <phoneticPr fontId="11"/>
  </si>
  <si>
    <t>小林聖心女子学院高等学校</t>
    <rPh sb="0" eb="2">
      <t>コバヤシ</t>
    </rPh>
    <rPh sb="2" eb="4">
      <t>セイシン</t>
    </rPh>
    <rPh sb="4" eb="6">
      <t>ジョシ</t>
    </rPh>
    <rPh sb="6" eb="8">
      <t>ガクイン</t>
    </rPh>
    <rPh sb="8" eb="10">
      <t>コウトウ</t>
    </rPh>
    <rPh sb="10" eb="12">
      <t>ガッコウ</t>
    </rPh>
    <phoneticPr fontId="11"/>
  </si>
  <si>
    <t>県立芦屋高等学校</t>
    <rPh sb="0" eb="2">
      <t>ケンリツ</t>
    </rPh>
    <rPh sb="2" eb="4">
      <t>アシヤ</t>
    </rPh>
    <rPh sb="4" eb="6">
      <t>コウトウ</t>
    </rPh>
    <rPh sb="6" eb="8">
      <t>ガッコウ</t>
    </rPh>
    <phoneticPr fontId="11"/>
  </si>
  <si>
    <t>雲雀丘学園高等学校</t>
    <rPh sb="0" eb="3">
      <t>ヒバリガオカ</t>
    </rPh>
    <rPh sb="3" eb="5">
      <t>ガクエン</t>
    </rPh>
    <rPh sb="5" eb="7">
      <t>コウトウ</t>
    </rPh>
    <rPh sb="7" eb="9">
      <t>ガッコウ</t>
    </rPh>
    <phoneticPr fontId="11"/>
  </si>
  <si>
    <t>県立国際高等学校</t>
    <rPh sb="0" eb="2">
      <t>ケンリツ</t>
    </rPh>
    <rPh sb="2" eb="4">
      <t>コクサイ</t>
    </rPh>
    <rPh sb="4" eb="6">
      <t>コウトウ</t>
    </rPh>
    <rPh sb="6" eb="8">
      <t>ガッコウ</t>
    </rPh>
    <phoneticPr fontId="11"/>
  </si>
  <si>
    <t>芦屋学園高等学校</t>
    <rPh sb="0" eb="2">
      <t>アシヤ</t>
    </rPh>
    <rPh sb="2" eb="4">
      <t>ガクエン</t>
    </rPh>
    <rPh sb="4" eb="6">
      <t>コウトウ</t>
    </rPh>
    <rPh sb="6" eb="8">
      <t>ガッコウ</t>
    </rPh>
    <phoneticPr fontId="11"/>
  </si>
  <si>
    <t>甲南高等学校</t>
    <rPh sb="0" eb="2">
      <t>コウナン</t>
    </rPh>
    <rPh sb="2" eb="4">
      <t>コウトウ</t>
    </rPh>
    <rPh sb="4" eb="6">
      <t>ガッコウ</t>
    </rPh>
    <phoneticPr fontId="11"/>
  </si>
  <si>
    <t>県立芦屋国際中等教育学校</t>
    <rPh sb="0" eb="2">
      <t>ケンリツ</t>
    </rPh>
    <rPh sb="2" eb="4">
      <t>アシヤ</t>
    </rPh>
    <rPh sb="4" eb="6">
      <t>コクサイ</t>
    </rPh>
    <rPh sb="6" eb="8">
      <t>チュウトウ</t>
    </rPh>
    <rPh sb="8" eb="10">
      <t>キョウイク</t>
    </rPh>
    <rPh sb="10" eb="12">
      <t>ガッコウ</t>
    </rPh>
    <phoneticPr fontId="11"/>
  </si>
  <si>
    <t>学校番号</t>
    <rPh sb="0" eb="4">
      <t>ガッコウバンゴウ</t>
    </rPh>
    <phoneticPr fontId="3"/>
  </si>
  <si>
    <t>ゼッケン</t>
    <phoneticPr fontId="3"/>
  </si>
  <si>
    <t>略称</t>
    <rPh sb="0" eb="2">
      <t>リャクショウ</t>
    </rPh>
    <phoneticPr fontId="3"/>
  </si>
  <si>
    <t>ﾏﾂﾓﾄ ｺｳｾｲ</t>
  </si>
  <si>
    <t>ﾀｶﾊｼ ﾋﾛﾄ</t>
  </si>
  <si>
    <t>ｻｲﾄｳ ﾋｼﾞﾘ</t>
  </si>
  <si>
    <t>名前</t>
    <rPh sb="0" eb="2">
      <t>ナマエ</t>
    </rPh>
    <phoneticPr fontId="3"/>
  </si>
  <si>
    <t>フリガナ</t>
    <phoneticPr fontId="3"/>
  </si>
  <si>
    <t>校名</t>
    <rPh sb="0" eb="2">
      <t>コウメイ</t>
    </rPh>
    <phoneticPr fontId="3"/>
  </si>
  <si>
    <t>登録番号</t>
    <rPh sb="0" eb="2">
      <t>トウロク</t>
    </rPh>
    <rPh sb="2" eb="4">
      <t>バンゴウ</t>
    </rPh>
    <phoneticPr fontId="11"/>
  </si>
  <si>
    <t>名前</t>
    <rPh sb="0" eb="2">
      <t>ナマエ</t>
    </rPh>
    <phoneticPr fontId="11"/>
  </si>
  <si>
    <t>ﾌﾘｶﾞﾅ</t>
    <phoneticPr fontId="11"/>
  </si>
  <si>
    <t>学年</t>
    <rPh sb="0" eb="2">
      <t>ガクネン</t>
    </rPh>
    <phoneticPr fontId="11"/>
  </si>
  <si>
    <t>所属</t>
    <rPh sb="0" eb="2">
      <t>ショゾク</t>
    </rPh>
    <phoneticPr fontId="11"/>
  </si>
  <si>
    <t>①学校番号を入力してください。</t>
    <rPh sb="1" eb="5">
      <t>ガッコウバンゴウ</t>
    </rPh>
    <rPh sb="6" eb="8">
      <t>ニュウリョク</t>
    </rPh>
    <phoneticPr fontId="3"/>
  </si>
  <si>
    <t>男子選手</t>
    <rPh sb="0" eb="4">
      <t>ダンシセンシュ</t>
    </rPh>
    <phoneticPr fontId="3"/>
  </si>
  <si>
    <t>健康状態</t>
    <rPh sb="0" eb="4">
      <t>ケンコウジョウタイ</t>
    </rPh>
    <phoneticPr fontId="3"/>
  </si>
  <si>
    <t>５文字原則</t>
    <rPh sb="1" eb="5">
      <t>モジゲンソク</t>
    </rPh>
    <phoneticPr fontId="3"/>
  </si>
  <si>
    <t>ﾌﾘｶﾞﾅ</t>
    <phoneticPr fontId="3"/>
  </si>
  <si>
    <t>半角ｶﾀｶﾅ</t>
    <rPh sb="0" eb="2">
      <t>ハンカク</t>
    </rPh>
    <phoneticPr fontId="3"/>
  </si>
  <si>
    <t>間は半角スペース１つ</t>
    <rPh sb="0" eb="1">
      <t>アイダ</t>
    </rPh>
    <rPh sb="2" eb="4">
      <t>ハンカク</t>
    </rPh>
    <phoneticPr fontId="3"/>
  </si>
  <si>
    <t>半角数字</t>
    <rPh sb="0" eb="2">
      <t>ハンカク</t>
    </rPh>
    <rPh sb="2" eb="4">
      <t>スウジ</t>
    </rPh>
    <phoneticPr fontId="3"/>
  </si>
  <si>
    <t>間は半角スペース２つ１セットで</t>
    <rPh sb="0" eb="1">
      <t>アイダ</t>
    </rPh>
    <rPh sb="2" eb="4">
      <t>ハンカク</t>
    </rPh>
    <phoneticPr fontId="3"/>
  </si>
  <si>
    <t>例</t>
    <rPh sb="0" eb="1">
      <t>レイ</t>
    </rPh>
    <phoneticPr fontId="3"/>
  </si>
  <si>
    <t>△△  〇〇</t>
    <phoneticPr fontId="3"/>
  </si>
  <si>
    <t>△    〇〇</t>
    <phoneticPr fontId="3"/>
  </si>
  <si>
    <t>△△□□□</t>
    <phoneticPr fontId="3"/>
  </si>
  <si>
    <t>△  〇〇〇</t>
    <phoneticPr fontId="3"/>
  </si>
  <si>
    <t>△△△  〇</t>
    <phoneticPr fontId="3"/>
  </si>
  <si>
    <t>など</t>
    <phoneticPr fontId="3"/>
  </si>
  <si>
    <t>男子</t>
    <rPh sb="0" eb="2">
      <t>ダンシ</t>
    </rPh>
    <phoneticPr fontId="3"/>
  </si>
  <si>
    <t>監督名</t>
    <rPh sb="0" eb="3">
      <t>カントクメイ</t>
    </rPh>
    <phoneticPr fontId="3"/>
  </si>
  <si>
    <t>競技役員1</t>
    <rPh sb="0" eb="4">
      <t>キョウギヤクイン</t>
    </rPh>
    <phoneticPr fontId="3"/>
  </si>
  <si>
    <t>競技役員2</t>
    <rPh sb="0" eb="4">
      <t>キョウギヤクイン</t>
    </rPh>
    <phoneticPr fontId="3"/>
  </si>
  <si>
    <t>印</t>
    <rPh sb="0" eb="1">
      <t>イン</t>
    </rPh>
    <phoneticPr fontId="3"/>
  </si>
  <si>
    <t>女子選手</t>
    <rPh sb="0" eb="2">
      <t>ジョシ</t>
    </rPh>
    <rPh sb="2" eb="4">
      <t>センシュ</t>
    </rPh>
    <phoneticPr fontId="3"/>
  </si>
  <si>
    <t>　「女子追加」シートに選手データを手入力で追加してください。</t>
    <rPh sb="2" eb="4">
      <t>ジョシ</t>
    </rPh>
    <rPh sb="4" eb="6">
      <t>ツイカ</t>
    </rPh>
    <rPh sb="11" eb="13">
      <t>センシュ</t>
    </rPh>
    <rPh sb="17" eb="20">
      <t>テニュウリョク</t>
    </rPh>
    <rPh sb="21" eb="23">
      <t>ツイカ</t>
    </rPh>
    <phoneticPr fontId="3"/>
  </si>
  <si>
    <t>女子</t>
    <rPh sb="0" eb="2">
      <t>ジョシ</t>
    </rPh>
    <phoneticPr fontId="3"/>
  </si>
  <si>
    <t>学校長名</t>
    <rPh sb="0" eb="3">
      <t>ガッコウチョウ</t>
    </rPh>
    <rPh sb="3" eb="4">
      <t>メイ</t>
    </rPh>
    <phoneticPr fontId="3"/>
  </si>
  <si>
    <t>こちらは男子の追加登録用のシートです。</t>
    <rPh sb="4" eb="6">
      <t>ダンシ</t>
    </rPh>
    <rPh sb="7" eb="9">
      <t>ツイカ</t>
    </rPh>
    <rPh sb="9" eb="11">
      <t>トウロク</t>
    </rPh>
    <rPh sb="11" eb="12">
      <t>ヨウ</t>
    </rPh>
    <phoneticPr fontId="3"/>
  </si>
  <si>
    <t>こちらは女子の追加登録用のシートです。</t>
    <rPh sb="4" eb="6">
      <t>ジョシ</t>
    </rPh>
    <rPh sb="7" eb="9">
      <t>ツイカ</t>
    </rPh>
    <rPh sb="9" eb="11">
      <t>トウロク</t>
    </rPh>
    <rPh sb="11" eb="12">
      <t>ヨウ</t>
    </rPh>
    <phoneticPr fontId="3"/>
  </si>
  <si>
    <t>競技役員3</t>
    <rPh sb="0" eb="4">
      <t>キョウギヤクイン</t>
    </rPh>
    <phoneticPr fontId="3"/>
  </si>
  <si>
    <t>駅伝申し込み用紙入力シート</t>
    <rPh sb="0" eb="2">
      <t>エキデン</t>
    </rPh>
    <rPh sb="2" eb="3">
      <t>モウ</t>
    </rPh>
    <rPh sb="4" eb="5">
      <t>コ</t>
    </rPh>
    <rPh sb="6" eb="8">
      <t>ヨウシ</t>
    </rPh>
    <rPh sb="8" eb="10">
      <t>ニュウリョク</t>
    </rPh>
    <phoneticPr fontId="3"/>
  </si>
  <si>
    <t>主将名</t>
    <rPh sb="0" eb="2">
      <t>シュショウ</t>
    </rPh>
    <rPh sb="2" eb="3">
      <t>メイ</t>
    </rPh>
    <phoneticPr fontId="3"/>
  </si>
  <si>
    <t>記載責任者名</t>
    <rPh sb="0" eb="5">
      <t>キサイセキニンシャ</t>
    </rPh>
    <rPh sb="5" eb="6">
      <t>メイ</t>
    </rPh>
    <phoneticPr fontId="3"/>
  </si>
  <si>
    <t>名　　　前</t>
    <rPh sb="0" eb="1">
      <t>ナ</t>
    </rPh>
    <rPh sb="4" eb="5">
      <t>マエ</t>
    </rPh>
    <phoneticPr fontId="3"/>
  </si>
  <si>
    <t>記載責任者名</t>
    <rPh sb="0" eb="2">
      <t>キサイ</t>
    </rPh>
    <rPh sb="2" eb="5">
      <t>セキニンシャ</t>
    </rPh>
    <rPh sb="5" eb="6">
      <t>メイ</t>
    </rPh>
    <phoneticPr fontId="3"/>
  </si>
  <si>
    <t>競技役員名</t>
    <rPh sb="0" eb="2">
      <t>キョウギ</t>
    </rPh>
    <rPh sb="2" eb="4">
      <t>ヤクイン</t>
    </rPh>
    <rPh sb="4" eb="5">
      <t>メイ</t>
    </rPh>
    <phoneticPr fontId="3"/>
  </si>
  <si>
    <t>このシートは現在登録されている選手が表示されるシートです。</t>
    <rPh sb="6" eb="8">
      <t>ゲンザイ</t>
    </rPh>
    <rPh sb="8" eb="10">
      <t>トウロク</t>
    </rPh>
    <rPh sb="15" eb="17">
      <t>センシュ</t>
    </rPh>
    <rPh sb="18" eb="20">
      <t>ヒョウジ</t>
    </rPh>
    <phoneticPr fontId="3"/>
  </si>
  <si>
    <t>このシートに追加登録選手を直接入力しないでください。</t>
    <rPh sb="6" eb="8">
      <t>ツイカ</t>
    </rPh>
    <rPh sb="8" eb="12">
      <t>トウロクセンシュ</t>
    </rPh>
    <rPh sb="13" eb="17">
      <t>チョクセツニュウリョク</t>
    </rPh>
    <phoneticPr fontId="3"/>
  </si>
  <si>
    <r>
      <t xml:space="preserve">選手の追加は </t>
    </r>
    <r>
      <rPr>
        <sz val="11"/>
        <rFont val="HGP創英角ｺﾞｼｯｸUB"/>
        <family val="3"/>
        <charset val="128"/>
      </rPr>
      <t>「男子追加」</t>
    </r>
    <r>
      <rPr>
        <sz val="11"/>
        <rFont val="ＭＳ Ｐゴシック"/>
        <family val="2"/>
        <charset val="128"/>
      </rPr>
      <t xml:space="preserve"> </t>
    </r>
    <r>
      <rPr>
        <sz val="11"/>
        <rFont val="ＭＳ Ｐゴシック"/>
        <family val="2"/>
        <charset val="128"/>
        <scheme val="minor"/>
      </rPr>
      <t>シートにお願いします。</t>
    </r>
    <rPh sb="0" eb="2">
      <t>センシュ</t>
    </rPh>
    <rPh sb="3" eb="5">
      <t>ツイカ</t>
    </rPh>
    <rPh sb="8" eb="10">
      <t>ダンシ</t>
    </rPh>
    <rPh sb="10" eb="12">
      <t>ツイカ</t>
    </rPh>
    <rPh sb="19" eb="20">
      <t>ネガ</t>
    </rPh>
    <phoneticPr fontId="3"/>
  </si>
  <si>
    <r>
      <t xml:space="preserve">選手の追加は </t>
    </r>
    <r>
      <rPr>
        <sz val="11"/>
        <rFont val="HGP創英角ｺﾞｼｯｸUB"/>
        <family val="3"/>
        <charset val="128"/>
      </rPr>
      <t>「女子追加」</t>
    </r>
    <r>
      <rPr>
        <sz val="11"/>
        <rFont val="ＭＳ Ｐゴシック"/>
        <family val="2"/>
        <charset val="128"/>
      </rPr>
      <t xml:space="preserve"> </t>
    </r>
    <r>
      <rPr>
        <sz val="11"/>
        <rFont val="ＭＳ Ｐゴシック"/>
        <family val="2"/>
        <charset val="128"/>
        <scheme val="minor"/>
      </rPr>
      <t>シートにお願いします。</t>
    </r>
    <rPh sb="0" eb="2">
      <t>センシュ</t>
    </rPh>
    <rPh sb="3" eb="5">
      <t>ツイカ</t>
    </rPh>
    <rPh sb="8" eb="10">
      <t>ジョシ</t>
    </rPh>
    <rPh sb="10" eb="12">
      <t>ツイカ</t>
    </rPh>
    <rPh sb="19" eb="20">
      <t>ネガ</t>
    </rPh>
    <phoneticPr fontId="3"/>
  </si>
  <si>
    <t>②学校長名を入力してください。</t>
    <rPh sb="1" eb="5">
      <t>ガッコウチョウメイ</t>
    </rPh>
    <rPh sb="6" eb="8">
      <t>ニュウリョク</t>
    </rPh>
    <phoneticPr fontId="3"/>
  </si>
  <si>
    <t>入力手順</t>
    <rPh sb="0" eb="4">
      <t>ニュウリョクテジュン</t>
    </rPh>
    <phoneticPr fontId="3"/>
  </si>
  <si>
    <t>　「男子追加」シートに選手データを手入力で追加してください。</t>
    <rPh sb="2" eb="4">
      <t>ダンシ</t>
    </rPh>
    <rPh sb="4" eb="6">
      <t>ツイカ</t>
    </rPh>
    <rPh sb="11" eb="13">
      <t>センシュ</t>
    </rPh>
    <rPh sb="17" eb="20">
      <t>テニュウリョク</t>
    </rPh>
    <rPh sb="21" eb="23">
      <t>ツイカ</t>
    </rPh>
    <phoneticPr fontId="3"/>
  </si>
  <si>
    <t>　Bチームの場合2、Cチームの場合3、合同チームの場合4を入力してください。</t>
    <rPh sb="29" eb="31">
      <t>ニュウリョク</t>
    </rPh>
    <phoneticPr fontId="3"/>
  </si>
  <si>
    <t>種別</t>
    <rPh sb="0" eb="2">
      <t>シュベツ</t>
    </rPh>
    <phoneticPr fontId="3"/>
  </si>
  <si>
    <r>
      <t xml:space="preserve">④男子選手を </t>
    </r>
    <r>
      <rPr>
        <sz val="11"/>
        <color rgb="FFFF0000"/>
        <rFont val="HGP創英角ｺﾞｼｯｸUB"/>
        <family val="3"/>
        <charset val="128"/>
      </rPr>
      <t>登録番号順</t>
    </r>
    <r>
      <rPr>
        <sz val="11"/>
        <rFont val="ＭＳ Ｐゴシック"/>
        <family val="3"/>
        <charset val="128"/>
      </rPr>
      <t xml:space="preserve"> に入力してください。</t>
    </r>
    <rPh sb="1" eb="3">
      <t>ダンシ</t>
    </rPh>
    <rPh sb="3" eb="5">
      <t>センシュ</t>
    </rPh>
    <rPh sb="7" eb="11">
      <t>トウロクバンゴウ</t>
    </rPh>
    <rPh sb="11" eb="12">
      <t>ジュン</t>
    </rPh>
    <rPh sb="14" eb="16">
      <t>ニュウリョク</t>
    </rPh>
    <phoneticPr fontId="3"/>
  </si>
  <si>
    <t>⑤番号を入力しても名前が出ない場合（追加登録選手）は</t>
    <rPh sb="1" eb="3">
      <t>バンゴウ</t>
    </rPh>
    <rPh sb="4" eb="6">
      <t>ニュウリョク</t>
    </rPh>
    <rPh sb="9" eb="11">
      <t>ナマエ</t>
    </rPh>
    <rPh sb="12" eb="13">
      <t>デ</t>
    </rPh>
    <rPh sb="15" eb="17">
      <t>バアイ</t>
    </rPh>
    <rPh sb="18" eb="24">
      <t>ツイカトウロクセンシュ</t>
    </rPh>
    <phoneticPr fontId="3"/>
  </si>
  <si>
    <t>⑥主将～役員3 までの名前を入力してください。</t>
    <rPh sb="1" eb="3">
      <t>シュショウ</t>
    </rPh>
    <rPh sb="4" eb="6">
      <t>ヤクイン</t>
    </rPh>
    <rPh sb="11" eb="13">
      <t>ナマエ</t>
    </rPh>
    <rPh sb="14" eb="16">
      <t>ニュウリョク</t>
    </rPh>
    <phoneticPr fontId="3"/>
  </si>
  <si>
    <r>
      <t xml:space="preserve">⑧女子選手を </t>
    </r>
    <r>
      <rPr>
        <sz val="11"/>
        <color rgb="FFFF0000"/>
        <rFont val="HGS創英角ｺﾞｼｯｸUB"/>
        <family val="3"/>
        <charset val="128"/>
      </rPr>
      <t>登録番号順</t>
    </r>
    <r>
      <rPr>
        <sz val="11"/>
        <rFont val="ＭＳ Ｐゴシック"/>
        <family val="3"/>
        <charset val="128"/>
      </rPr>
      <t xml:space="preserve"> に入力してください。</t>
    </r>
    <rPh sb="1" eb="3">
      <t>ジョシ</t>
    </rPh>
    <rPh sb="3" eb="5">
      <t>センシュ</t>
    </rPh>
    <rPh sb="7" eb="11">
      <t>トウロクバンゴウ</t>
    </rPh>
    <rPh sb="11" eb="12">
      <t>ジュン</t>
    </rPh>
    <rPh sb="14" eb="16">
      <t>ニュウリョク</t>
    </rPh>
    <phoneticPr fontId="3"/>
  </si>
  <si>
    <t>⑨番号を入力しても名前が出ない場合（追加登録選手）は</t>
    <rPh sb="1" eb="3">
      <t>バンゴウ</t>
    </rPh>
    <rPh sb="4" eb="6">
      <t>ニュウリョク</t>
    </rPh>
    <rPh sb="9" eb="11">
      <t>ナマエ</t>
    </rPh>
    <rPh sb="12" eb="13">
      <t>デ</t>
    </rPh>
    <rPh sb="15" eb="17">
      <t>バアイ</t>
    </rPh>
    <rPh sb="18" eb="24">
      <t>ツイカトウロクセンシュ</t>
    </rPh>
    <phoneticPr fontId="3"/>
  </si>
  <si>
    <t>⑩主将～役員3 までの名前を入力してください。</t>
    <rPh sb="1" eb="3">
      <t>シュショウ</t>
    </rPh>
    <rPh sb="4" eb="6">
      <t>ヤクイン</t>
    </rPh>
    <rPh sb="11" eb="13">
      <t>ナマエ</t>
    </rPh>
    <rPh sb="14" eb="16">
      <t>ニュウリョク</t>
    </rPh>
    <phoneticPr fontId="3"/>
  </si>
  <si>
    <t>・完成になります。印刷用シートをチェックしてください。</t>
    <rPh sb="1" eb="3">
      <t>カンセイ</t>
    </rPh>
    <rPh sb="9" eb="12">
      <t>インサツヨウ</t>
    </rPh>
    <phoneticPr fontId="3"/>
  </si>
  <si>
    <t>・ファイル名は　4133伊丹北駅伝　のような形に変更してください。</t>
    <rPh sb="5" eb="6">
      <t>メイ</t>
    </rPh>
    <rPh sb="12" eb="14">
      <t>イタミ</t>
    </rPh>
    <rPh sb="14" eb="15">
      <t>キタ</t>
    </rPh>
    <rPh sb="15" eb="17">
      <t>エキデン</t>
    </rPh>
    <rPh sb="22" eb="23">
      <t>カタチ</t>
    </rPh>
    <rPh sb="24" eb="26">
      <t>ヘンコウ</t>
    </rPh>
    <phoneticPr fontId="3"/>
  </si>
  <si>
    <r>
      <t>③男子チームのオープン参加のチェックです。</t>
    </r>
    <r>
      <rPr>
        <b/>
        <sz val="11"/>
        <color rgb="FFFF0000"/>
        <rFont val="ＭＳ Ｐゴシック"/>
        <family val="3"/>
        <charset val="128"/>
      </rPr>
      <t>通常は空欄でＯＫです。</t>
    </r>
    <rPh sb="1" eb="3">
      <t>ダンシ</t>
    </rPh>
    <rPh sb="11" eb="13">
      <t>サンカ</t>
    </rPh>
    <rPh sb="21" eb="23">
      <t>ツウジョウ</t>
    </rPh>
    <rPh sb="24" eb="26">
      <t>クウラン</t>
    </rPh>
    <phoneticPr fontId="3"/>
  </si>
  <si>
    <r>
      <t>⑦女子チームのオープン参加のチェックです。</t>
    </r>
    <r>
      <rPr>
        <b/>
        <sz val="11"/>
        <color rgb="FFFF0000"/>
        <rFont val="ＭＳ Ｐゴシック"/>
        <family val="3"/>
        <charset val="128"/>
      </rPr>
      <t>通常は空欄でＯＫです。</t>
    </r>
    <rPh sb="1" eb="3">
      <t>ジョシ</t>
    </rPh>
    <rPh sb="11" eb="13">
      <t>サンカ</t>
    </rPh>
    <rPh sb="21" eb="23">
      <t>ツウジョウ</t>
    </rPh>
    <rPh sb="24" eb="26">
      <t>クウラン</t>
    </rPh>
    <phoneticPr fontId="3"/>
  </si>
  <si>
    <t>　 ※役員2、3がない場合は空欄で結構です。</t>
    <rPh sb="3" eb="5">
      <t>ヤクイン</t>
    </rPh>
    <rPh sb="11" eb="13">
      <t>バアイ</t>
    </rPh>
    <rPh sb="14" eb="16">
      <t>クウラン</t>
    </rPh>
    <rPh sb="17" eb="19">
      <t>ケッコウ</t>
    </rPh>
    <phoneticPr fontId="3"/>
  </si>
  <si>
    <t>オープン参加</t>
    <rPh sb="4" eb="6">
      <t>サンカ</t>
    </rPh>
    <phoneticPr fontId="3"/>
  </si>
  <si>
    <t>ｻｶｲ ﾕｳ</t>
  </si>
  <si>
    <t>ﾄｸﾔﾏ ﾋﾛｷ</t>
  </si>
  <si>
    <t>ｷﾀﾉ ｹｲﾀ</t>
  </si>
  <si>
    <t>ｻｶﾓﾄ ｼｮｳ</t>
  </si>
  <si>
    <t>ｺﾊﾞﾔｼ ﾃｯﾀ</t>
  </si>
  <si>
    <t>ﾔﾌﾞｷ ﾘｮｳﾏ</t>
  </si>
  <si>
    <t>ｽｷﾞﾑﾗ ｿｳﾀ</t>
  </si>
  <si>
    <t>ｶﾀｵｶ ｳﾀ</t>
  </si>
  <si>
    <t>ﾀﾆｸﾞﾁ ｻｸﾀﾛｳ</t>
  </si>
  <si>
    <t>ｱﾘﾓﾄ ﾂﾊﾞｷ</t>
  </si>
  <si>
    <t>ｱﾘｲ ｼﾞｴｲ</t>
  </si>
  <si>
    <t>ｳｴﾊﾗ ｶｽﾞｷ</t>
  </si>
  <si>
    <t>ｵｸﾀﾞ ﾊﾙｷ</t>
  </si>
  <si>
    <t>ｺﾏｲ ﾋﾋﾞｷ</t>
  </si>
  <si>
    <t>ﾌﾙﾀ ｶｽﾞｷ</t>
  </si>
  <si>
    <t>ｲﾏﾔ ｴｲﾄ</t>
  </si>
  <si>
    <t>ｽｻﾞｷ ﾀﾞｲｶﾞｸ</t>
  </si>
  <si>
    <t>ﾊﾗﾀﾞ ｱﾂｷ</t>
  </si>
  <si>
    <t>ﾐﾔｶﾞｷ ﾐﾅﾄ</t>
  </si>
  <si>
    <t>ﾀｹｳﾁ ﾊﾔﾄ</t>
  </si>
  <si>
    <t>ﾓﾘ ﾘｮｳｽｹ</t>
  </si>
  <si>
    <t>ﾜｷ ｼｮｳﾀ</t>
  </si>
  <si>
    <t>ｻﾄｳ ｿｳﾏ</t>
  </si>
  <si>
    <t>ﾓﾘﾓﾄ ﾊﾔﾄ</t>
  </si>
  <si>
    <t>ﾀﾂﾐ ｺｳｾｲ</t>
  </si>
  <si>
    <t>ｲｼｲ ﾘｸ</t>
  </si>
  <si>
    <t>ｴﾉﾓﾄ ｿｳｲﾁﾛｳ</t>
  </si>
  <si>
    <t>ｱｶｾ ｼｮｳ</t>
  </si>
  <si>
    <t>ｽｷﾞﾉ ﾖｳｲﾁ</t>
  </si>
  <si>
    <t>ｲｹｳﾁ ﾙｶﾅ</t>
  </si>
  <si>
    <t>ｵｵｻｷ ｶｽﾞｷ</t>
  </si>
  <si>
    <t>ｵｶﾞﾜ ﾀﾞｲｷ</t>
  </si>
  <si>
    <t>ｶｸﾀﾆ ﾅｷﾞｻ</t>
  </si>
  <si>
    <t>ｶﾈﾊﾗ ﾏｻﾋﾛ</t>
  </si>
  <si>
    <t>ﾎﾝﾄﾞｳ ｼｮｳﾏ</t>
  </si>
  <si>
    <t>ﾔﾊｼ ﾀｲｼﾞｭ</t>
  </si>
  <si>
    <t>ｳﾒｼﾞﾏ ﾕｳｲﾁﾛｳ</t>
  </si>
  <si>
    <t>ﾏｻｷ ｹﾞﾝﾀ</t>
  </si>
  <si>
    <t>ﾐﾔﾓﾄ ﾘｭｳｾｲ</t>
  </si>
  <si>
    <t>ﾀﾅｶ ﾀﾞｲｽｹ</t>
  </si>
  <si>
    <t>ﾅｶｼﾏ ﾘｮｳｽｹ</t>
  </si>
  <si>
    <t>ﾀｹｵ ﾊﾙﾄ</t>
  </si>
  <si>
    <t>ｽｷﾞﾔﾏ ｾｲｲﾁﾛｳ</t>
  </si>
  <si>
    <t>ﾖｼﾀﾞ ｲﾌﾞｷ</t>
  </si>
  <si>
    <t>ﾔﾏﾓﾄ ｶｲﾁ</t>
  </si>
  <si>
    <t>ﾎﾝﾀﾞ ﾘｷ</t>
  </si>
  <si>
    <t>ｳﾉ ﾊﾙﾄ</t>
  </si>
  <si>
    <t>ｺﾔﾏ ﾀｸｷ</t>
  </si>
  <si>
    <t>ﾊﾔﾏ ﾀｹﾁﾖ</t>
  </si>
  <si>
    <t>ｲﾁｼﾞﾏ ﾕｳｷ</t>
  </si>
  <si>
    <t>ｻﾄｳ ｶｽﾞﾔ</t>
  </si>
  <si>
    <t>ﾆｼﾑﾗ ｿｳﾏ</t>
  </si>
  <si>
    <t>ﾐﾉﾀﾞ ｺｳﾀ</t>
  </si>
  <si>
    <t>ﾍﾞｯｼ ﾘｮｳﾔ</t>
  </si>
  <si>
    <t>ﾅﾝﾉ ｼｮｳﾀ</t>
  </si>
  <si>
    <t>ｱﾗｲ ﾀﾞｲｷ</t>
  </si>
  <si>
    <t>ﾑﾗｲ ｱﾗﾀ</t>
  </si>
  <si>
    <t>ｲﾄｳ ﾘﾂｷ</t>
  </si>
  <si>
    <t>ｼﾅｶﾞﾜ ﾚﾝ</t>
  </si>
  <si>
    <t>ｸｷﾞﾐﾔ ｿｳｽｹ</t>
  </si>
  <si>
    <t>ﾊｼ ﾘｸﾄ</t>
  </si>
  <si>
    <t>ﾄｸﾀﾞ ﾅｵﾄ</t>
  </si>
  <si>
    <t>ｼﾝｶﾞｷ ﾀｹﾙ</t>
  </si>
  <si>
    <t>ｻﾄｳ ｼｭﾝ</t>
  </si>
  <si>
    <t>ｳｴﾀﾞ ﾊﾙ</t>
  </si>
  <si>
    <t>ｶﾏｸﾗ ﾉｿﾞﾑ</t>
  </si>
  <si>
    <t>ｶﾏﾀ ｿｳﾍｲ</t>
  </si>
  <si>
    <t>ｸﾆﾓﾄ ｼｭﾝ</t>
  </si>
  <si>
    <t>ｻｶﾓﾄ ﾕｳﾏ</t>
  </si>
  <si>
    <t>ｼﾞｮｳﾔｼｷ ｱﾂｼ</t>
  </si>
  <si>
    <t>ﾅｶｼﾏ ｹｲｺﾞ</t>
  </si>
  <si>
    <t>ﾅｶﾑﾗ ｼｭﾝ</t>
  </si>
  <si>
    <t>ﾌｼﾞﾑﾗ ｺｳﾀﾛｳ</t>
  </si>
  <si>
    <t>ﾏｷﾉ ｺｳﾀﾛｳ</t>
  </si>
  <si>
    <t>ﾐﾔﾓﾄ ﾀｹﾉﾘ</t>
  </si>
  <si>
    <t>ﾑｶｲ ｺｳｷ</t>
  </si>
  <si>
    <t>ﾐｳﾗ ｲｵ</t>
  </si>
  <si>
    <t>ｼｮｳﾌｳ ｶｲ</t>
  </si>
  <si>
    <t>ｲﾏﾆｼ ﾕｳｷ</t>
  </si>
  <si>
    <t>ﾀﾂﾐ ｷｮｳｲﾁ</t>
  </si>
  <si>
    <t>ﾏｴﾀﾞ ｻｸﾀﾛｳ</t>
  </si>
  <si>
    <t>ﾓﾄｲｹ ﾕｳﾀ</t>
  </si>
  <si>
    <t>ﾖﾈｻﾞﾜ ﾊﾔﾄ</t>
  </si>
  <si>
    <t>ｳｴﾀﾞ ﾚｲｼﾞﾛｳ</t>
  </si>
  <si>
    <t>ﾄﾞｲ ﾕｳﾀ</t>
  </si>
  <si>
    <t>ﾏﾙﾔﾏ ﾕｲﾄ</t>
  </si>
  <si>
    <t>ﾓﾘﾓﾄ ｹｲﾀ</t>
  </si>
  <si>
    <t>ｱﾍﾞ ﾏﾅﾄ</t>
  </si>
  <si>
    <t>ｵﾊﾗ ﾀｸﾐ</t>
  </si>
  <si>
    <t>ﾂｼﾞ ﾅﾕﾀ</t>
  </si>
  <si>
    <t>ﾑｶｲ ﾏﾄﾞｶ</t>
  </si>
  <si>
    <t>ﾔﾏﾅｶ ｼｭｳﾏ</t>
  </si>
  <si>
    <t>ﾆｼﾀﾞ ﾊﾙﾔ</t>
  </si>
  <si>
    <t>ﾋﾛﾀ ﾀｲｶﾞ</t>
  </si>
  <si>
    <t>ﾏﾂﾊﾞﾔｼ ｶｽﾞﾔ</t>
  </si>
  <si>
    <t>ｺﾞﾝﾀﾞ ﾏｻｷ</t>
  </si>
  <si>
    <t>ｵﾔﾅｷﾞ ﾄｳﾅ</t>
  </si>
  <si>
    <t>ｵﾉｳｴ ｺｳﾀﾞｲ</t>
  </si>
  <si>
    <t>ｷﾐﾔ ﾊｼﾞﾒ</t>
  </si>
  <si>
    <t>ﾐｿﾞﾍﾞ ｼｮｳﾀ</t>
  </si>
  <si>
    <t>ｱｻｲ ｿｳﾏ</t>
  </si>
  <si>
    <t>ﾊﾙﾀ ｹｲｺﾞ</t>
  </si>
  <si>
    <t>ﾊﾏ ｴｲﾀ</t>
  </si>
  <si>
    <t>ﾌｼﾞﾓﾄ ｺｳｽｹ</t>
  </si>
  <si>
    <t>ｶﾐｷ ｹｲﾀ</t>
  </si>
  <si>
    <t>ﾔﾏﾊｼ ﾊﾔﾄ</t>
  </si>
  <si>
    <t>ﾏﾂﾀﾞ ｿﾗ</t>
  </si>
  <si>
    <t>ｻﾄｳ ﾕｳｻｸ</t>
  </si>
  <si>
    <t>ﾔﾏｳﾁ ﾕｳｷ</t>
  </si>
  <si>
    <t>ﾋﾗｷ ﾀﾞｲﾁ</t>
  </si>
  <si>
    <t>ﾀﾑﾗ ﾄｼﾋﾃﾞ</t>
  </si>
  <si>
    <t>ﾔﾅｶﾞﾜ ﾌﾞﾝｺﾞ</t>
  </si>
  <si>
    <t>ｽｽﾞｲｹ ｹﾝﾄｸ</t>
  </si>
  <si>
    <t>ﾜﾗﾋﾞﾉ ﾘｮｳﾀ</t>
  </si>
  <si>
    <t>ﾅｶｶﾞﾜ ｹﾝｼﾛｳ</t>
  </si>
  <si>
    <t>ﾀｹﾑﾗ ﾃﾙ</t>
  </si>
  <si>
    <t>ｶﾜ ｵｳｽｹ</t>
  </si>
  <si>
    <t>ｲﾊﾞ ﾘｮｳｾｲ</t>
  </si>
  <si>
    <t>ｽｶﾞﾇﾏ ﾂﾖｼ</t>
  </si>
  <si>
    <t>ｵｵﾀﾆ ﾕｳｾｲ</t>
  </si>
  <si>
    <t>ｶﾄｳ ﾕｳﾄ</t>
  </si>
  <si>
    <t>ﾐﾔﾓﾄ ｶｽﾞｷ</t>
  </si>
  <si>
    <t>ｲﾜﾓﾄ ﾀｸﾄ</t>
  </si>
  <si>
    <t>ｷｼﾓﾄ ﾕｳﾏ</t>
  </si>
  <si>
    <t>ﾋﾗﾏ ﾚｲ</t>
  </si>
  <si>
    <t>ﾐﾔﾓﾄ ﾀﾀﾞｼ</t>
  </si>
  <si>
    <t>ﾀｷ ｼｮｳﾀ</t>
  </si>
  <si>
    <t>ｶﾄﾞﾜｷ ｴｲﾄ</t>
  </si>
  <si>
    <t>ｺｷﾝﾄﾞｳ ﾀﾂﾔ</t>
  </si>
  <si>
    <t>ｲﾉｳｴ ﾀｸﾐ</t>
  </si>
  <si>
    <t>ｶﾗｶﾜ ﾕｳﾀﾞｲ</t>
  </si>
  <si>
    <t>ｽｶﾞｴ ｿｳﾀ</t>
  </si>
  <si>
    <t>ｽﾐﾔ ｼｭﾝｽｹ</t>
  </si>
  <si>
    <t>ｲﾁｶﾜ ﾅｵｷ</t>
  </si>
  <si>
    <t>ﾆｼｳﾐ ﾃﾙﾏ</t>
  </si>
  <si>
    <t>ｲﾜｶﾞﾐ ｺﾀﾛｳ</t>
  </si>
  <si>
    <t>ｲﾄｳ ﾀｸﾐ</t>
  </si>
  <si>
    <t>ｵｵﾉ ﾊﾙﾔ</t>
  </si>
  <si>
    <t>ｼｵﾀ ﾀｸﾐ</t>
  </si>
  <si>
    <t>ﾀﾆﾀﾞ ｿｳﾀﾛｳ</t>
  </si>
  <si>
    <t>ﾅｶｻﾞﾄ ﾕｲﾄ</t>
  </si>
  <si>
    <t>ﾆｼﾑｺ ｱｵｲ</t>
  </si>
  <si>
    <t>ﾊﾞﾊﾞ ﾕｳﾀ</t>
  </si>
  <si>
    <t>ﾊﾔｼ ﾀﾞｲｷ</t>
  </si>
  <si>
    <t>ﾐﾅﾐ ｲﾁｶ</t>
  </si>
  <si>
    <t>ﾏﾂﾓﾄ ﾚｲﾔ</t>
  </si>
  <si>
    <t>ﾔｷﾞｲ ﾀﾞｲｷ</t>
  </si>
  <si>
    <t>ﾔﾏﾄ ｶｶﾞﾘ</t>
  </si>
  <si>
    <t>ﾅｶｶﾞﾜ ﾄﾜ</t>
  </si>
  <si>
    <t>ﾆｼﾓﾘ ﾏｻﾄ</t>
  </si>
  <si>
    <t>ｽｺﾞｳ ﾀﾛｳ</t>
  </si>
  <si>
    <t>ｷﾀｽﾞﾐ ｲｵ</t>
  </si>
  <si>
    <t>ｷﾖｼﾏ ｼﾝﾄ</t>
  </si>
  <si>
    <t>ﾐﾖｼ ｻｽｹ</t>
  </si>
  <si>
    <t>ｼﾊﾞﾀ ｺｳﾒｲ</t>
  </si>
  <si>
    <t>ﾂﾑﾗ ｼｮｳｷ</t>
  </si>
  <si>
    <t>ﾊﾏ ﾕｳﾀ</t>
  </si>
  <si>
    <t>ｵｸﾞﾗ ﾋｶﾙ</t>
  </si>
  <si>
    <t>ﾄｸﾎ ｼｭﾝｽｹ</t>
  </si>
  <si>
    <t>ﾏﾙﾀ ﾘｸﾄ</t>
  </si>
  <si>
    <t>ｺﾛﾔｽ ﾊﾙﾄ</t>
  </si>
  <si>
    <t>ﾌｼﾞｴﾀﾞ ﾊﾙｷ</t>
  </si>
  <si>
    <t>ｵｵｸﾎﾞ ｱﾕﾅﾘ</t>
  </si>
  <si>
    <t>ｶﾜｻｷ ﾋﾅﾘ</t>
  </si>
  <si>
    <t>ｽｹﾉﾌﾞ ｿｳﾏ</t>
  </si>
  <si>
    <t>ｽｽﾞｷ ﾊﾔﾄ</t>
  </si>
  <si>
    <t>ｽｶﾞﾊﾗ ﾏｻｷ</t>
  </si>
  <si>
    <t>ｶﾜｽｼﾞ ﾀｲｽｹ</t>
  </si>
  <si>
    <t>ﾋﾗｲ ｱﾂｷ</t>
  </si>
  <si>
    <t>ﾋｮｳﾄﾞｳ ﾚｵﾝ</t>
  </si>
  <si>
    <t>ﾌｼﾞｲ ﾃﾙｷ</t>
  </si>
  <si>
    <t>ﾖﾈﾔﾏ ﾘｭｳｾｲ</t>
  </si>
  <si>
    <t>ﾜｶﾏﾂ ﾘｮｳﾀ</t>
  </si>
  <si>
    <t>ｵｵｽｷﾞ ﾕｳ</t>
  </si>
  <si>
    <t>ｵｶｻﾞｷ ｺｳｷ</t>
  </si>
  <si>
    <t>ｶｷﾓﾄ ｶｽﾞｷ</t>
  </si>
  <si>
    <t>ｺﾛ ﾕｷﾄ</t>
  </si>
  <si>
    <t>ｻｻｷ ﾕｳ</t>
  </si>
  <si>
    <t>ﾊﾙﾀ ｱﾂｼ</t>
  </si>
  <si>
    <t>ﾓﾘｸﾞﾁ ﾄﾓﾅﾘ</t>
  </si>
  <si>
    <t>ﾔﾏｼﾀ ﾕｷﾄ</t>
  </si>
  <si>
    <t>ｲｸﾀ ｿｳｽｹ</t>
  </si>
  <si>
    <t>ｲﾅﾊﾞﾔｼ ﾉﾌﾞﾀｶ</t>
  </si>
  <si>
    <t>ｳﾗﾔﾏ ｼｮｳ</t>
  </si>
  <si>
    <t>ｵﾝﾁﾞ ﾋﾛﾄ</t>
  </si>
  <si>
    <t>ｶｶﾞﾜ ｼﾝ</t>
  </si>
  <si>
    <t>ﾔﾏﾓﾄ ﾂﾖｼ</t>
  </si>
  <si>
    <t>ｻｻｸﾗ ﾘｵ</t>
  </si>
  <si>
    <t>ﾊﾀﾉ ﾌﾐﾔ</t>
  </si>
  <si>
    <t>ﾀﾁﾊﾞﾅ ﾕｳｶﾞ</t>
  </si>
  <si>
    <t>ﾅｶﾂｶｻ ﾕｳﾜ</t>
  </si>
  <si>
    <t>ﾎﾝﾀﾞ ｶｹﾙ</t>
  </si>
  <si>
    <t>ﾑﾗｶﾐ ｱｷﾄ</t>
  </si>
  <si>
    <t>ｳﾂﾉﾐﾔ ｺｳｷ</t>
  </si>
  <si>
    <t>ﾀﾆｸﾞﾁ ｿｳｽｹ</t>
  </si>
  <si>
    <t>ﾄﾓﾅﾘ ﾕｳﾀ</t>
  </si>
  <si>
    <t>ﾜﾀﾅﾍﾞ ﾏｻｷ</t>
  </si>
  <si>
    <t>ﾊｼﾓﾄ ｼｮｳﾀ</t>
  </si>
  <si>
    <t>ｵｶﾞｻﾊﾗ ﾄﾓｷ</t>
  </si>
  <si>
    <t>ｼｶﾀ ﾕｳｷ</t>
  </si>
  <si>
    <t>ｵｷﾞｼﾀ ﾅｵﾀﾛｳ</t>
  </si>
  <si>
    <t>ｻｶｳｴ ｿﾗ</t>
  </si>
  <si>
    <t>ﾉﾑﾗ ｹﾝﾔ</t>
  </si>
  <si>
    <t>ﾔﾏｸﾞﾁ ﾕｳﾄ</t>
  </si>
  <si>
    <t>ｱﾀﾞﾁ ﾀｸﾏ</t>
  </si>
  <si>
    <t>ﾂｼﾞ ｶｲﾄ</t>
  </si>
  <si>
    <t>ｲｼｲ ﾐﾂｷ</t>
  </si>
  <si>
    <t>ｼﾏﾓﾄ ﾃﾙﾏ</t>
  </si>
  <si>
    <t>ﾅｶﾔﾏ ｴｲﾄ</t>
  </si>
  <si>
    <t>ｽﾐﾉ ﾊﾙｷ</t>
  </si>
  <si>
    <t>ﾖｼﾀﾞ ｹｲｼ</t>
  </si>
  <si>
    <t>ｲｿｶﾜ ﾕｳ</t>
  </si>
  <si>
    <t>ｽｴｻﾀﾞ ﾕｳﾉｽｹ</t>
  </si>
  <si>
    <t>ﾅｶ ｹｲｲﾁﾛｳ</t>
  </si>
  <si>
    <t>ﾓﾘﾓﾄ ｼｮｳｷ</t>
  </si>
  <si>
    <t>ﾅﾝﾊﾞ ﾔﾏﾄ</t>
  </si>
  <si>
    <t>ﾖｼｼｹﾞ ｹｲﾄ</t>
  </si>
  <si>
    <t>ｴﾉﾓﾄ ﾘｭｳﾀ</t>
  </si>
  <si>
    <t>ﾉﾊﾗ ｴｲｼﾝ</t>
  </si>
  <si>
    <t>ｼﾊﾞﾀ ｹﾝｼｮｳ</t>
  </si>
  <si>
    <t>ｷﾇｶﾞｻ ﾀﾞｲﾁ</t>
  </si>
  <si>
    <t>ﾋﾛﾀ ｲﾂｷ</t>
  </si>
  <si>
    <t>ﾀﾅｶ ﾊﾙ</t>
  </si>
  <si>
    <t>ｼﾓﾐﾅﾐ ｱﾕ</t>
  </si>
  <si>
    <t>ﾀﾅﾍﾞ ﾉｱ</t>
  </si>
  <si>
    <t>ﾔﾏｸﾞﾁ ﾕｳﾕ</t>
  </si>
  <si>
    <t>ﾔﾏｼﾀ ﾒｲｶ</t>
  </si>
  <si>
    <t>ﾓﾘｼﾀ ﾕﾒ</t>
  </si>
  <si>
    <t>ｻｲﾄｳ ﾓﾓｶ</t>
  </si>
  <si>
    <t>ﾌｸﾁ ﾕｲｶ</t>
  </si>
  <si>
    <t>ﾂﾊﾞｷﾔﾏ ﾙｷｱ</t>
  </si>
  <si>
    <t>ﾏｴﾀﾞ ﾚﾝｶ</t>
  </si>
  <si>
    <t>ﾔﾏｼﾀ ｱｲｺ</t>
  </si>
  <si>
    <t>ｱｶﾏﾂ ﾚｲ</t>
  </si>
  <si>
    <t>ｵｸ ﾕｷﾅ</t>
  </si>
  <si>
    <t>ﾊｼﾓﾄ ﾏﾘﾝ</t>
  </si>
  <si>
    <t>ｷﾀﾉ ｼｵﾘ</t>
  </si>
  <si>
    <t>ｶﾜﾀ ﾊﾙﾅ</t>
  </si>
  <si>
    <t>ｺﾊﾞﾔｼ ｱｲ</t>
  </si>
  <si>
    <t>ｻｸﾏ ｶｴ</t>
  </si>
  <si>
    <t>ｻｶｲ ﾘﾝ</t>
  </si>
  <si>
    <t>ﾖｼﾀﾞ ﾅﾅ</t>
  </si>
  <si>
    <t>ﾅｶﾞﾓﾄ ｶﾅｴ</t>
  </si>
  <si>
    <t>ｵﾉ ｲｸﾐ</t>
  </si>
  <si>
    <t>ﾀﾂﾀ ﾏｺ</t>
  </si>
  <si>
    <t>ﾀﾊﾞﾀ ﾕｳｷ</t>
  </si>
  <si>
    <t>ﾃﾗｻｶ ﾕﾂﾞｷ</t>
  </si>
  <si>
    <t>ｳｼﾔﾏ ﾅﾂｷ</t>
  </si>
  <si>
    <t>ｻｲﾄｳ ﾕｷｴ</t>
  </si>
  <si>
    <t>ｳｴﾆｼ ｻﾅ</t>
  </si>
  <si>
    <t>ﾅｲﾄｳ ﾕｱ</t>
  </si>
  <si>
    <t>ｱﾘﾏ ﾋﾅﾉ</t>
  </si>
  <si>
    <t>ｲｹﾀﾞ ﾋﾅ</t>
  </si>
  <si>
    <t>ｵｵｶﾞﾐ ｲﾛﾊ</t>
  </si>
  <si>
    <t>ｶﾒｵｶ ｷﾗﾅ</t>
  </si>
  <si>
    <t>ｶﾜﾐ ﾙｲ</t>
  </si>
  <si>
    <t>ｺｸｼｮｳ ﾜｶ</t>
  </si>
  <si>
    <t>ｺﾊﾞﾔｼ ﾙｶ</t>
  </si>
  <si>
    <t>ｻｶﾓﾄ ﾌｳｶ</t>
  </si>
  <si>
    <t>ﾀﾀﾞ ﾕｲｶ</t>
  </si>
  <si>
    <t>ﾀﾅｶ ﾒｲ</t>
  </si>
  <si>
    <t>ﾄﾀﾞ ﾁｲ</t>
  </si>
  <si>
    <t>ﾅｶﾞｾ ｻｷ</t>
  </si>
  <si>
    <t>ﾊﾔｶﾜ ﾕｳｷ</t>
  </si>
  <si>
    <t>ﾊﾔｼ ﾕｱ</t>
  </si>
  <si>
    <t>ﾌｸｲ ｱﾔﾉ</t>
  </si>
  <si>
    <t>ﾎﾘ ｶﾘﾅ</t>
  </si>
  <si>
    <t>ﾐﾔｷﾞｼ ｲｻﾅ</t>
  </si>
  <si>
    <t>ﾑﾗｶﾐ ﾋｲﾅ</t>
  </si>
  <si>
    <t>ﾔｽﾀﾞ ﾌｳ</t>
  </si>
  <si>
    <t>ﾌｼﾞﾜﾗ ﾕｽﾞﾊ</t>
  </si>
  <si>
    <t>ｱﾏﾉ ﾒｲ</t>
  </si>
  <si>
    <t>ｵｶﾀﾞ ﾋﾅｷ</t>
  </si>
  <si>
    <t>ｷｼﾀﾞ ﾅﾅﾐ</t>
  </si>
  <si>
    <t>ﾀｶﾊﾏ ﾐｽﾞｷ</t>
  </si>
  <si>
    <t>ﾋｶﾞｼ ﾐﾂｷ</t>
  </si>
  <si>
    <t>ﾔﾏﾀﾞ ﾊﾙﾅ</t>
  </si>
  <si>
    <t>ﾀｹﾀﾞ ﾁｻﾄ</t>
  </si>
  <si>
    <t>ｱｿ ﾓﾓｶ</t>
  </si>
  <si>
    <t>ﾘｭｳﾓﾄ ﾏﾘﾅ</t>
  </si>
  <si>
    <t>ｶﾜﾓﾘ ｺｺﾉ</t>
  </si>
  <si>
    <t>ﾏﾓﾘ ｶｴﾃﾞ</t>
  </si>
  <si>
    <t>ﾔｻﾞﾜ ﾘﾅ</t>
  </si>
  <si>
    <t>ﾑｶｲ ｳﾀﾊ</t>
  </si>
  <si>
    <t>ｵｳｻｶ ﾋｶﾘ</t>
  </si>
  <si>
    <t>ｻｶｸﾞﾁ ﾓﾓ</t>
  </si>
  <si>
    <t>ﾏｴﾀﾞ ﾐﾉﾘ</t>
  </si>
  <si>
    <t>ﾔﾏﾓﾄ ｱｵｲ</t>
  </si>
  <si>
    <t>ｶﾜﾂｸﾞ ﾅﾅﾎ</t>
  </si>
  <si>
    <t>ﾌｼﾞﾉ ﾐﾔﾋﾞ</t>
  </si>
  <si>
    <t>ｷｻｷ ﾕｲ</t>
  </si>
  <si>
    <t>ﾆｼﾓﾄ ﾕｷｶ</t>
  </si>
  <si>
    <t>ﾏｽﾀﾞ ﾏｺ</t>
  </si>
  <si>
    <t>ﾀｶｼﾏ ﾕｳ</t>
  </si>
  <si>
    <t>ｽｷﾞﾔﾏ ｻｲ</t>
  </si>
  <si>
    <t>ﾏﾂｻﾞｷ ﾊﾅｺ</t>
  </si>
  <si>
    <t>ﾒﾝﾃﾞ ﾉﾌﾞｷ</t>
  </si>
  <si>
    <t>ｲﾅﾘ ﾕｳﾏ</t>
  </si>
  <si>
    <t>ｶﾜﾐ ﾘｺ</t>
  </si>
  <si>
    <t>ﾌﾙﾀﾆ ﾅﾎ</t>
  </si>
  <si>
    <t>ﾆｼﾑﾗ ｺﾊﾙ</t>
  </si>
  <si>
    <t>ｸﾚﾀ ｶﾉﾝ</t>
  </si>
  <si>
    <t>ﾅｶｶﾞﾜ ﾘｶｺ</t>
  </si>
  <si>
    <t>ﾌｼﾞﾓﾄ ﾗﾗｶ</t>
  </si>
  <si>
    <t>ｵｶﾞﾜ ﾎﾉｶ</t>
  </si>
  <si>
    <t>ｱﾗｲ ﾕｳｶ</t>
  </si>
  <si>
    <t>ｲﾉｳｴ ﾘﾅ</t>
  </si>
  <si>
    <t>ﾌﾀｸﾁ ｺｺﾐ</t>
  </si>
  <si>
    <t>ﾌｼﾞﾀ ﾓﾓｶ</t>
  </si>
  <si>
    <t>ｻﾄｳ ｱｵｲ</t>
  </si>
  <si>
    <t>ﾉﾏｻ ﾋﾅ</t>
  </si>
  <si>
    <t>ﾊﾘﾔ ｺｺﾛ</t>
  </si>
  <si>
    <t>ﾀﾏｷ ﾒｲ</t>
  </si>
  <si>
    <t>ﾛｯｸﾊｰﾄ ｱｲﾘ</t>
  </si>
  <si>
    <t>ﾏｴﾉ ｱﾔｶ</t>
  </si>
  <si>
    <t>ｶｶﾞﾜ ｺﾊﾙ</t>
  </si>
  <si>
    <t>ﾆｼﾊﾗ ｱｲﾘ</t>
  </si>
  <si>
    <t>ﾂｼﾞｼﾀ ﾘｲｺ</t>
  </si>
  <si>
    <t>ｶﾀﾋﾗ ｶﾉﾝ</t>
  </si>
  <si>
    <t>ｻﾄｳ ﾚﾅ</t>
  </si>
  <si>
    <t>ﾃﾗﾉ ﾏﾎ</t>
  </si>
  <si>
    <t>ﾄｷﾜ ｷｽﾞﾅ</t>
  </si>
  <si>
    <t>ﾊｾ ｱｻﾅ</t>
  </si>
  <si>
    <t>ｲﾉｳｴ ﾁｶｺ</t>
  </si>
  <si>
    <t>ｳｴｻｶ ﾘﾝ</t>
  </si>
  <si>
    <t>ｻﾄｳ ｱﾔﾈ</t>
  </si>
  <si>
    <t>ｺﾊﾞﾔｼ ﾈﾈ</t>
  </si>
  <si>
    <t>ｽｽﾞｷ ｺﾅ</t>
  </si>
  <si>
    <t>ﾀｶｽ ﾚｲｱ</t>
  </si>
  <si>
    <t>ｱﾍﾞ ｻｸﾗ</t>
  </si>
  <si>
    <t>ﾅｶｾ ﾐｷ</t>
  </si>
  <si>
    <t>ｷﾀﾔﾏ ﾘﾝｶ</t>
  </si>
  <si>
    <t>ｻﾜﾀﾞ ﾅﾂﾊ</t>
  </si>
  <si>
    <t>ﾅｶﾊﾏ ﾏｵ</t>
  </si>
  <si>
    <t>ﾊﾗﾀﾞ ﾘｵ</t>
  </si>
  <si>
    <t>ｼｷﾞｮｳ ﾐﾁｶ</t>
  </si>
  <si>
    <t>ｱｵｸｻ ﾐﾁﾙ</t>
  </si>
  <si>
    <t>ﾔﾉ ｿﾗ</t>
  </si>
  <si>
    <t>　●どの学校との合同チームなのか</t>
    <phoneticPr fontId="3"/>
  </si>
  <si>
    <t>・合同チームの場合、メール本文に以下２点を忘れずに記載してください。</t>
    <rPh sb="1" eb="3">
      <t>ゴウドウ</t>
    </rPh>
    <rPh sb="7" eb="9">
      <t>バアイ</t>
    </rPh>
    <rPh sb="13" eb="15">
      <t>ホンブン</t>
    </rPh>
    <rPh sb="16" eb="18">
      <t>イカ</t>
    </rPh>
    <phoneticPr fontId="3"/>
  </si>
  <si>
    <t>　●プログラムに記載する監督名は誰（どの学校の人）にするのか</t>
    <rPh sb="8" eb="10">
      <t>キサイ</t>
    </rPh>
    <rPh sb="12" eb="14">
      <t>カントク</t>
    </rPh>
    <rPh sb="14" eb="15">
      <t>メイ</t>
    </rPh>
    <rPh sb="16" eb="17">
      <t>ダレ</t>
    </rPh>
    <rPh sb="20" eb="22">
      <t>ガッコウ</t>
    </rPh>
    <rPh sb="23" eb="24">
      <t>ヒト</t>
    </rPh>
    <phoneticPr fontId="3"/>
  </si>
  <si>
    <t>ｵﾉ ﾋﾛｷ</t>
  </si>
  <si>
    <t>ﾅﾙｶﾐ ﾕｳｷ</t>
  </si>
  <si>
    <t>ｲﾜﾓﾄ ﾀｸｼ</t>
  </si>
  <si>
    <t>ﾔﾏｸﾞﾁ ｼｭｳ</t>
  </si>
  <si>
    <t>ﾊﾏｻｷ ﾊﾙ</t>
  </si>
  <si>
    <t>ｲｸﾞﾁ ｹｲﾀ</t>
  </si>
  <si>
    <t>ﾎｼﾅ ｺｳｲﾁ</t>
  </si>
  <si>
    <t>ﾉｾ ﾌｳｱ</t>
  </si>
  <si>
    <t>ｳｴﾀﾞ ﾚﾝｿﾞｳ</t>
  </si>
  <si>
    <t>ﾆｼｵ ｺｳﾀﾛｳ</t>
  </si>
  <si>
    <t>ﾊﾏﾀﾞ ｿｳﾀ</t>
  </si>
  <si>
    <t>ﾀｹｳﾁ ｿｳﾏ</t>
  </si>
  <si>
    <t>ﾅｶﾑﾗ ﾊﾙ</t>
  </si>
  <si>
    <t>ｵｶﾀﾞ ﾕｳｽｹ</t>
  </si>
  <si>
    <t>ﾐﾔｵ ﾘｭｳﾉｽｹ</t>
  </si>
  <si>
    <t>ﾋﾛｻﾜ ﾕｳﾄ</t>
  </si>
  <si>
    <t>ｲｼﾊﾞｼ ﾕｳｲﾁ</t>
  </si>
  <si>
    <t>ｼｵﾐ ﾚｵ</t>
  </si>
  <si>
    <t>ｶﾄｳ ﾕｳｷ</t>
  </si>
  <si>
    <t>ﾓﾘﾍﾞ ｹｲﾀﾞｲ</t>
  </si>
  <si>
    <t>ｳｴﾀﾞ ﾚｲﾔ</t>
  </si>
  <si>
    <t>ｶﾜｻｷ ｼｮｳ</t>
  </si>
  <si>
    <t>ﾐﾈﾓﾄ ｹﾝｼ</t>
  </si>
  <si>
    <t>ｲﾘﾀﾆ ﾓﾄﾐ</t>
  </si>
  <si>
    <t>ﾏﾂﾀﾞ ｴｲｷ</t>
  </si>
  <si>
    <t>ﾓﾘ ｹﾝｺﾞｳ</t>
  </si>
  <si>
    <t>ｲｼｸﾗ ﾕｳｷ</t>
  </si>
  <si>
    <t>ﾓﾘﾀ ｹｲｼ</t>
  </si>
  <si>
    <t>ﾖｼｶﾜ ﾊﾔﾄ</t>
  </si>
  <si>
    <t>ﾌｼﾞﾀ ﾘｭｳｼﾝ</t>
  </si>
  <si>
    <t>ｱﾀﾞﾁ ﾋｶﾙ</t>
  </si>
  <si>
    <t>ﾏｽﾀﾞ ﾊﾙﾄ</t>
  </si>
  <si>
    <t>ｲｺﾏ ｶﾅﾄ</t>
  </si>
  <si>
    <t>ｲﾁﾊｼ ｶﾂﾀｶ</t>
  </si>
  <si>
    <t>ﾄﾐﾀﾆ ｷｲﾔ</t>
  </si>
  <si>
    <t>ﾊﾀｹ ﾕｳｼﾝ</t>
  </si>
  <si>
    <t>ﾏｴﾀﾞ ﾋﾖﾘ</t>
  </si>
  <si>
    <t>ﾌｼﾞｶﾜ ﾊﾔｾ</t>
  </si>
  <si>
    <t>ﾏｴﾀﾞ ｹｲﾀ</t>
  </si>
  <si>
    <t>ﾑﾗｶﾐ ﾋﾛﾄ</t>
  </si>
  <si>
    <t>ｼﾛﾀ ｺｳｽｹ</t>
  </si>
  <si>
    <t>ﾆﾜ ﾘｮｳﾀ</t>
  </si>
  <si>
    <t>ﾏｴﾀﾞ ﾘｮｳﾀ</t>
  </si>
  <si>
    <t>ﾔﾏﾓﾄ ﾀｲﾁ</t>
  </si>
  <si>
    <t>ﾌｼｲ ｽｲ</t>
  </si>
  <si>
    <t>ﾓﾘ ﾊﾙﾄ</t>
  </si>
  <si>
    <t>ｸﾆﾄﾐ ﾕｳﾄ</t>
  </si>
  <si>
    <t>ｼｽﾞｸ ﾕｳﾄ</t>
  </si>
  <si>
    <t>ｱｻｲ ﾕｳｽｹ</t>
  </si>
  <si>
    <t>ﾖｺﾔﾏ ﾄﾓﾋﾛ</t>
  </si>
  <si>
    <t>ｵｻﾞｻ ﾘｮｳﾀ</t>
  </si>
  <si>
    <t>ｺﾆｼ ﾊﾔﾀ</t>
  </si>
  <si>
    <t>ﾀｸﾞﾁ ｺｳｷ</t>
  </si>
  <si>
    <t>ｶﾈﾓﾘ ﾕｲﾄ</t>
  </si>
  <si>
    <t>ｲｲﾀﾞ ﾚﾝ</t>
  </si>
  <si>
    <t>ｴｻｷ ﾘｭｳｷ</t>
  </si>
  <si>
    <t>ｲｼﾀﾞ ﾘｮｳﾀ</t>
  </si>
  <si>
    <t>ｾｼ ﾊﾙｷ</t>
  </si>
  <si>
    <t>ｼｼﾅｲ ﾕｳ</t>
  </si>
  <si>
    <t>ｼﾉﾊﾀ ﾔﾏﾄ</t>
  </si>
  <si>
    <t>ﾊﾗﾀﾞ ﾚﾝ</t>
  </si>
  <si>
    <t>ｲﾉｳｴ ﾀｲｶﾞ</t>
  </si>
  <si>
    <t>ﾀﾊﾗ ｿｳﾀ</t>
  </si>
  <si>
    <t>ｻｶﾀ ﾕｳﾅ</t>
  </si>
  <si>
    <t>ｲﾜｻｷ ﾚｲ</t>
  </si>
  <si>
    <t>ｶﾀﾔﾏ ｼﾝﾔ</t>
  </si>
  <si>
    <t>ｷﾇｶﾞｻ ｼｮｳﾏ</t>
  </si>
  <si>
    <t>ｻｶｸﾞﾁ ﾀﾞｲｺﾞ</t>
  </si>
  <si>
    <t>ﾀﾑﾗ ｼｭﾝﾔ</t>
  </si>
  <si>
    <t>ﾄﾖﾀﾞ ｴｲｼﾞ</t>
  </si>
  <si>
    <t>ﾅｶﾞｲ ﾕｳｽｹ</t>
  </si>
  <si>
    <t>ﾊﾀﾉ ｼｭﾝｽｹ</t>
  </si>
  <si>
    <t>ﾏﾅﾍﾞ ﾄｳｲ</t>
  </si>
  <si>
    <t>ﾐｽﾞﾉ ﾄｳﾏ</t>
  </si>
  <si>
    <t>ﾓﾄｻﾞｷ ﾀﾞｲｺﾞ</t>
  </si>
  <si>
    <t>ﾔﾏﾈ ｿﾗ</t>
  </si>
  <si>
    <t>ﾕﾝﾊﾞ ｹｲｼﾞ</t>
  </si>
  <si>
    <t>ﾖｼﾀﾞ ﾕｳﾀﾞｲ</t>
  </si>
  <si>
    <t>ﾐﾅｶﾞﾜ ｺｳﾀﾛｳ</t>
  </si>
  <si>
    <t>ﾊｻﾞﾏ ｹﾝｲﾁﾛｳ</t>
  </si>
  <si>
    <t>ｸｽﾓﾄ ｼｭｳ</t>
  </si>
  <si>
    <t>ｺﾓﾀﾞ ﾀｲﾁ</t>
  </si>
  <si>
    <t>ｵﾊﾞﾀ ｱﾕﾐ</t>
  </si>
  <si>
    <t>ｻﾅ ﾘｭｳｾｲ</t>
  </si>
  <si>
    <t>ｼﾌﾞﾔ ﾕｳｾｲ</t>
  </si>
  <si>
    <t>ﾅｶｲ ｼｭｳｶﾞ</t>
  </si>
  <si>
    <t>ﾐｽﾐ ﾘｵﾝ</t>
  </si>
  <si>
    <t>ﾔﾏﾅｶ ﾕｳｽｹ</t>
  </si>
  <si>
    <t>ﾖｺﾔﾏ ｶｽﾞﾏ</t>
  </si>
  <si>
    <t>ｽｷﾞﾊﾗ ﾀﾞｲｺﾞ</t>
  </si>
  <si>
    <t>ﾄﾘﾓﾄ ﾂﾊﾞｻ</t>
  </si>
  <si>
    <t>ｱｾﾞﾁ ｶｽﾞｷ</t>
  </si>
  <si>
    <t>ﾓﾘ ｱｷﾗ</t>
  </si>
  <si>
    <t>ﾀｶｼﾏ ﾊﾙﾄ</t>
  </si>
  <si>
    <t>ｺﾏﾂ ｺｳﾍｲ</t>
  </si>
  <si>
    <t>ﾖｼｶﾜ ｶｽﾞｷ</t>
  </si>
  <si>
    <t>ｺﾀﾞﾏ ﾀｸﾐ</t>
  </si>
  <si>
    <t>ﾐﾀ ﾕｳｾｲ</t>
  </si>
  <si>
    <t>ｿｴﾀﾞ ｺｳﾀﾞｲ</t>
  </si>
  <si>
    <t>ｸﾘﾔ ﾀｹﾋﾛ</t>
  </si>
  <si>
    <t>ﾖｼﾅﾘ ﾊﾔﾄ</t>
  </si>
  <si>
    <t>ﾀﾅｶ ﾄﾓｷ</t>
  </si>
  <si>
    <t>ｵﾀﾞｷﾞﾘ ｱｻﾋ</t>
  </si>
  <si>
    <t>ｶﾜﾍﾞ ﾋﾛﾔ</t>
  </si>
  <si>
    <t>ｷﾀﾑﾗ ｾﾝ</t>
  </si>
  <si>
    <t>ﾅｶﾑﾗ ﾊﾔﾄ</t>
  </si>
  <si>
    <t>ｲｲﾀﾞ ｹｲ</t>
  </si>
  <si>
    <t>ｲｹﾊﾞﾀ ﾖｳ</t>
  </si>
  <si>
    <t>ｵｶﾞﾜ ﾘｮｳﾔ</t>
  </si>
  <si>
    <t>ｵｶﾀﾞ ｱｷﾄ</t>
  </si>
  <si>
    <t>ﾊﾏﾀﾞ ｾｲﾊ</t>
  </si>
  <si>
    <t>ﾊﾗﾀﾞ ｺｳﾀ</t>
  </si>
  <si>
    <t>ﾅｶﾀﾆ ｱﾝｺﾞ</t>
  </si>
  <si>
    <t>ﾀｶﾊｼ ﾀﾞｲﾁ</t>
  </si>
  <si>
    <t>ｻｸﾗｲ ｺｳﾀ</t>
  </si>
  <si>
    <t>ｱﾘﾉ ﾏｻｷ</t>
  </si>
  <si>
    <t>ﾌｸﾀｹ ﾃﾙﾋｺ</t>
  </si>
  <si>
    <t>ｲｿﾔﾏ ﾅｵﾀﾛｳ</t>
  </si>
  <si>
    <t>ｲﾏｻﾞﾄ ｶﾅﾄ</t>
  </si>
  <si>
    <t>ﾄﾞｳﾒﾝｷ ﾚﾝ</t>
  </si>
  <si>
    <t>ﾔﾏｻｷ ｿｳﾀ</t>
  </si>
  <si>
    <t>ｺﾞﾄｳ ｼﾝｼﾞ</t>
  </si>
  <si>
    <t>ﾔﾏｼﾀ ﾏｻﾋﾄ</t>
  </si>
  <si>
    <t>ﾂｼﾞ ｼｮｳﾏ</t>
  </si>
  <si>
    <t>ｽｽﾞｷ ｶｲ</t>
  </si>
  <si>
    <t>ﾀﾅｶ ﾕｳﾔ</t>
  </si>
  <si>
    <t>ｱｽﾞﾏ ｺｳﾍｲ</t>
  </si>
  <si>
    <t>ｶﾜﾊﾗ ｲﾂｷ</t>
  </si>
  <si>
    <t>ﾌｼﾞﾜﾗ ﾅｵﾄ</t>
  </si>
  <si>
    <t>ﾊﾏﾀﾞ ﾁﾋﾛ</t>
  </si>
  <si>
    <t>ｵｸﾑﾗ ﾕｳｾｲ</t>
  </si>
  <si>
    <t>ﾏﾂｵｶ ﾐﾅﾄ</t>
  </si>
  <si>
    <t>ｽｷﾞﾓﾄ ｼｭｳ</t>
  </si>
  <si>
    <t>ﾂｼﾞ ﾕｳｽｹ</t>
  </si>
  <si>
    <t>ｾｷﾓﾄ ｶﾞｸ</t>
  </si>
  <si>
    <t>ｱｶﾎﾘ ﾊﾙﾏ</t>
  </si>
  <si>
    <t>ｲﾜﾂﾙ ﾀｲﾁ</t>
  </si>
  <si>
    <t>ﾀｷﾀ ｺｳﾀ</t>
  </si>
  <si>
    <t>ﾀﾅｶ ｺｳﾀﾛｳ</t>
  </si>
  <si>
    <t>ﾏﾂﾀﾞ ﾙｲ</t>
  </si>
  <si>
    <t>ｴｶﾞﾜ ｶｵﾙ</t>
  </si>
  <si>
    <t>ｺﾀﾞﾏ ｱｵｼ</t>
  </si>
  <si>
    <t>ﾏｲﾜ ﾘｮｳ</t>
  </si>
  <si>
    <t>ｻｻｷ ﾘｮｳｾｲ</t>
  </si>
  <si>
    <t>ｲﾏｲ ﾘｭｳﾄ</t>
  </si>
  <si>
    <t>ｲｲﾓﾘ ｼﾝｽｹ</t>
  </si>
  <si>
    <t>ﾅｶｼﾞﾏ ｶｲﾘ</t>
  </si>
  <si>
    <t>ｵｵﾋｶﾞｼ ﾏﾋﾛ</t>
  </si>
  <si>
    <t>ｸｽﾓﾄ ｺｳｽｹ</t>
  </si>
  <si>
    <t>ｱﾐｳﾁ ｿｳﾀﾞｲ</t>
  </si>
  <si>
    <t>ﾄﾞｲ ｴｲﾀ</t>
  </si>
  <si>
    <t>ﾅｶｼﾞﾏ ﾕｳｽｹ</t>
  </si>
  <si>
    <t>ﾋﾗｶ ｹｲｼ</t>
  </si>
  <si>
    <t>ｽｷﾞｲ ﾘｸﾄ</t>
  </si>
  <si>
    <t>ﾓﾘﾀ ﾄﾓﾔ</t>
  </si>
  <si>
    <t>ﾀﾂﾐ ｹｲｽｹ</t>
  </si>
  <si>
    <t>ﾔﾏｼﾀ ﾚﾝ</t>
  </si>
  <si>
    <t>ｸﾜﾀ ﾕｳｾｲ</t>
  </si>
  <si>
    <t>ｱﾝﾗｸ ｻﾄﾙ</t>
  </si>
  <si>
    <t>ｲﾏﾆｼ ﾕｳｾｲ</t>
  </si>
  <si>
    <t>ﾀﾆ ｹﾝｼ</t>
  </si>
  <si>
    <t>ｼﾐｽﾞ ﾋﾛﾐﾁ</t>
  </si>
  <si>
    <t>ﾅﾘﾀ ﾄｳﾏ</t>
  </si>
  <si>
    <t>ﾏﾂﾓﾄ ｷｮｳ</t>
  </si>
  <si>
    <t>ｳﾒﾀﾞ ﾊﾙﾄ</t>
  </si>
  <si>
    <t>ﾑﾗｶﾐ ｺｳﾀﾞｲ</t>
  </si>
  <si>
    <t>ｽｽﾞｷ ﾋﾛﾄ</t>
  </si>
  <si>
    <t>ﾄﾞｲ ﾕｳｷ</t>
  </si>
  <si>
    <t>ﾏｽﾅｶﾞ ﾋﾛﾔｽ</t>
  </si>
  <si>
    <t>ﾀﾌﾞﾁ ｼｮｳﾀ</t>
  </si>
  <si>
    <t>ﾊﾏﾏﾂ ｿﾗ</t>
  </si>
  <si>
    <t>ｱﾍﾞ ｿｳﾏ</t>
  </si>
  <si>
    <t>ﾓﾄｲ ﾀﾞｲﾁ</t>
  </si>
  <si>
    <t>ﾀｶﾏﾂ ﾅｲﾄ</t>
  </si>
  <si>
    <t>ｻﾝﾎﾞﾝﾏﾂ ﾕｳﾏ</t>
  </si>
  <si>
    <t>ﾏｽﾀﾆ ﾕｳﾀ</t>
  </si>
  <si>
    <t>ﾔﾏﾓﾄ ﾖｼﾋﾛ</t>
  </si>
  <si>
    <t>ｶﾜｼﾏ ﾃﾙｱｷ</t>
  </si>
  <si>
    <t>ｵﾂﾞ ｾｲﾀ</t>
  </si>
  <si>
    <t>ｻﾉﾓﾄ ﾀﾞｲﾁ</t>
  </si>
  <si>
    <t>ﾑﾗｶﾐ ｹｲｺﾞ</t>
  </si>
  <si>
    <t>ﾖｺﾔﾏ ﾁﾋﾛ</t>
  </si>
  <si>
    <t>ﾉｸﾞﾁ ﾀｲｾｲ</t>
  </si>
  <si>
    <t>ｵｵﾀ ｹｲｾｲ</t>
  </si>
  <si>
    <t>ﾂﾂﾐ ﾄｵﾏ</t>
  </si>
  <si>
    <t>ｽｷﾞﾀﾆ ﾊﾙﾏ</t>
  </si>
  <si>
    <t>ｺﾒﾀﾞ ﾅｵﾕｷ</t>
  </si>
  <si>
    <t>ｼｲﾀﾆ ﾕｳｷ</t>
  </si>
  <si>
    <t>ｽｳﾁ ﾊﾙﾔ</t>
  </si>
  <si>
    <t>ﾂｼﾞ ﾕｳﾀ</t>
  </si>
  <si>
    <t>ﾄﾐﾀ ｼｭｳｽｹ</t>
  </si>
  <si>
    <t>ﾌｸｻﾞﾜ ｹﾝｼﾝ</t>
  </si>
  <si>
    <t>ﾌﾅﾊｼ ｿｳｽｹ</t>
  </si>
  <si>
    <t>ｲｸﾗ ﾘｭｳｾｲ</t>
  </si>
  <si>
    <t>ｲｹﾀﾞ ﾘｮｳﾔ</t>
  </si>
  <si>
    <t>ｺｻｶ ﾘｭｳｾｲ</t>
  </si>
  <si>
    <t>ｺﾀﾆ ｱﾂｷ</t>
  </si>
  <si>
    <t>ﾓﾘ ﾕｳﾀ</t>
  </si>
  <si>
    <t>ｶﾏﾀﾞ ﾊﾙﾄ</t>
  </si>
  <si>
    <t>ﾅｶﾉ ﾀﾂｷ</t>
  </si>
  <si>
    <t>ｺﾊﾞﾔｼ ﾘｮｳｶﾞ</t>
  </si>
  <si>
    <t>ｸﾎﾞﾀ ｺｳﾖｳ</t>
  </si>
  <si>
    <t>ｺｶﾞ ﾀｲｾｲ</t>
  </si>
  <si>
    <t>ﾄﾀﾞｶ ﾕｳﾄ</t>
  </si>
  <si>
    <t>ﾓﾘｵｶ ｼｮｳﾀ</t>
  </si>
  <si>
    <t>ﾅｶﾆｼ ﾋﾛﾄ</t>
  </si>
  <si>
    <t>ｲﾉｳｴ ｱｵｲ</t>
  </si>
  <si>
    <t>ﾀﾁﾊﾞﾅ ｼｮｳﾄ</t>
  </si>
  <si>
    <t>ｵｶﾉ ﾙｲ</t>
  </si>
  <si>
    <t>ｶﾜｷﾞｼ ﾀｸﾐ</t>
  </si>
  <si>
    <t>ｶｲﾀﾞ ﾊﾙﾄ</t>
  </si>
  <si>
    <t>ﾑｺｳﾀﾞ ﾕｳﾏ</t>
  </si>
  <si>
    <t>ﾏﾂﾓﾄ ﾄﾓｷ</t>
  </si>
  <si>
    <t>ﾂﾈｶﾞ ﾊﾙﾄ</t>
  </si>
  <si>
    <t>ﾊﾀｻ ｶｲﾄ</t>
  </si>
  <si>
    <t>ｷｮｳｶﾈ ｺｳﾀ</t>
  </si>
  <si>
    <t>ｻﾄｳ ｺｳﾀﾛｳ</t>
  </si>
  <si>
    <t>ﾐｻｷ ﾀﾞｲｽｹ</t>
  </si>
  <si>
    <t>ｸﾜﾀ ﾘｮｳｶﾞ</t>
  </si>
  <si>
    <t>ﾈｼﾞﾒ ｺｳﾀ</t>
  </si>
  <si>
    <t>ｶﾜｼﾏ ﾔﾏﾄ</t>
  </si>
  <si>
    <t>ｽｽﾞｷ ﾖｳﾍｲ</t>
  </si>
  <si>
    <t>ﾄﾞｲ ｼﾝﾀﾛｳ</t>
  </si>
  <si>
    <t>ﾎﾝﾏ ｼｭﾝ</t>
  </si>
  <si>
    <t>ｺﾊﾞﾔｼ ﾀｲﾁ</t>
  </si>
  <si>
    <t>ｻﾄｳ ｾｲｺﾞ</t>
  </si>
  <si>
    <t>ｻﾄｳ ﾘｵ</t>
  </si>
  <si>
    <t>ﾀｸﾞﾁ ﾊﾙｷ</t>
  </si>
  <si>
    <t>ﾅｶｼﾞﾏ ﾊﾙﾀ</t>
  </si>
  <si>
    <t>ﾆｯﾀ ﾋﾛﾄ</t>
  </si>
  <si>
    <t>ﾏｴﾀﾞ ﾀﾞｲｷ</t>
  </si>
  <si>
    <t>ﾏｴﾀﾞ ﾚｵﾝ</t>
  </si>
  <si>
    <t>ﾏｻｶﾜ ｷﾞﾝｶﾞ</t>
  </si>
  <si>
    <t>ﾖｼﾀﾞ ﾊﾔﾄ</t>
  </si>
  <si>
    <t>ﾖｺｴ ﾋﾃﾞﾄﾗ</t>
  </si>
  <si>
    <t>ｲﾁﾊﾗ ｿﾗﾄ</t>
  </si>
  <si>
    <t>ﾂｼﾞ ﾀｸﾏ</t>
  </si>
  <si>
    <t>ｺﾀﾆ ﾖｳﾀ</t>
  </si>
  <si>
    <t>ﾖｼﾅｶﾞ ｴｲｺﾞ</t>
  </si>
  <si>
    <t>ｲｽﾞﾀﾆ ﾊﾔﾄ</t>
  </si>
  <si>
    <t>ｺﾊﾞﾔｼ ｿｳｲﾁﾛｳ</t>
  </si>
  <si>
    <t>ｻｲﾄｳ ｿﾗﾄ</t>
  </si>
  <si>
    <t>ﾉﾑﾗ ﾏｻｱｷ</t>
  </si>
  <si>
    <t>ﾌｶﾐ ｱｷﾋﾄ</t>
  </si>
  <si>
    <t>ﾊﾏﾀﾞ ﾕｳｽｹ</t>
  </si>
  <si>
    <t>ｼﾐｽﾞ ｼｮｳﾏ</t>
  </si>
  <si>
    <t>ｳｴｳﾁ ﾀｲｾｲ</t>
  </si>
  <si>
    <t>ｳｽｷﾞ ｲｵﾘ</t>
  </si>
  <si>
    <t>ｶﾒｵｶ ｼｭｳ</t>
  </si>
  <si>
    <t>ｺｳｼﾞﾀﾆ ｿｳ</t>
  </si>
  <si>
    <t>ﾀｶﾊｼ ﾋﾛ</t>
  </si>
  <si>
    <t>ﾀｶﾐ ｿｳﾀ</t>
  </si>
  <si>
    <t>ﾀｶﾓﾘ ｿﾗ</t>
  </si>
  <si>
    <t>ﾀｹﾑﾗ ﾋｶﾙ</t>
  </si>
  <si>
    <t>ﾃﾗﾄｺ ｹﾝﾄ</t>
  </si>
  <si>
    <t>ﾐｳﾗ ﾙｳｸ</t>
  </si>
  <si>
    <t>ｾﾄｸﾞﾁ ｻﾄｷ</t>
  </si>
  <si>
    <t>ﾛﾊﾞｰﾄｿﾝ ﾕｳ</t>
  </si>
  <si>
    <t>ｷﾀｻｶ ｵｳﾀﾛｳ</t>
  </si>
  <si>
    <t>ﾄｷﾓﾄ ﾕｳｷ</t>
  </si>
  <si>
    <t>ﾏｴﾀﾞ ｲｸﾄ</t>
  </si>
  <si>
    <t>ｸｽﾀﾞ ｿｳｽｹ</t>
  </si>
  <si>
    <t>ﾂｶﾓﾄ ｵｳｼﾛｳ</t>
  </si>
  <si>
    <t>ﾀﾅｶ ｱｷﾋｻ</t>
  </si>
  <si>
    <t>ﾐｽﾞｸﾞﾁ ﾕｳﾀﾞｲ</t>
  </si>
  <si>
    <t>ｶﾐｿﾞﾉ ｲﾂｷ</t>
  </si>
  <si>
    <t>ﾅｶﾑﾗ ﾕｳﾏ</t>
  </si>
  <si>
    <t>ﾀｶｾ ﾋﾛ</t>
  </si>
  <si>
    <t>ｸﾏ ﾕｳﾄ</t>
  </si>
  <si>
    <t>ｵｸﾉ ﾖｼﾌﾐ</t>
  </si>
  <si>
    <t>ｻﾜﾀﾞ ｼｮｳﾀ</t>
  </si>
  <si>
    <t>ｳｴﾀﾞ ﾅﾅﾐ</t>
  </si>
  <si>
    <t>ﾋｸﾞﾁ ﾖｼﾄ</t>
  </si>
  <si>
    <t>ｺｶﾞ ﾊﾙｷ</t>
  </si>
  <si>
    <t>ﾀﾑﾗ ﾀｸﾐ</t>
  </si>
  <si>
    <t>ﾀﾅｶ ﾀｸﾄ</t>
  </si>
  <si>
    <t>ﾐﾂﾖｼ ﾁﾋﾛ</t>
  </si>
  <si>
    <t>ﾆｼｿﾞﾉ ｲﾌﾞｷ</t>
  </si>
  <si>
    <t>ｻﾄｳ ﾕｳｷ</t>
  </si>
  <si>
    <t>ｷﾊﾗ ｼｭｳﾀ</t>
  </si>
  <si>
    <t>ｷﾑﾗ ﾘｸ</t>
  </si>
  <si>
    <t>ｸﾁﾀﾞ ﾃﾙﾔ</t>
  </si>
  <si>
    <t>ﾀｶﾀﾞ ｷｮｳｽｹ</t>
  </si>
  <si>
    <t>ｲﾁﾑﾗ ﾁﾋﾛ</t>
  </si>
  <si>
    <t>ﾏﾙｵﾉ ｶｲ</t>
  </si>
  <si>
    <t>ｲｶﾞ ｶｽﾞｷ</t>
  </si>
  <si>
    <t>ﾔﾏｸﾞﾁ ｲｽﾞｷ</t>
  </si>
  <si>
    <t>ｴｶﾞﾜ ﾘﾝｽｹ</t>
  </si>
  <si>
    <t>ｵｷ ｺｳﾀ</t>
  </si>
  <si>
    <t>ｸﾘﾊﾗ ﾕｳ</t>
  </si>
  <si>
    <t>ﾊﾗﾀﾞ ｿｳﾏ</t>
  </si>
  <si>
    <t>ﾏｴｶﾞﾜ ﾊﾙﾀ</t>
  </si>
  <si>
    <t>ﾏﾂﾓﾄ ｱｵｲ</t>
  </si>
  <si>
    <t>ｼﾓｲ ｱｷﾄｼ</t>
  </si>
  <si>
    <t>ﾓﾘﾀ ﾕｳ</t>
  </si>
  <si>
    <t>ｸﾎﾞｲ ﾘｮｳﾄ</t>
  </si>
  <si>
    <t>ﾃﾞｸﾞﾁ ﾀﾞｲﾄ</t>
  </si>
  <si>
    <t>ﾄﾖﾊﾗ ｿｳﾏ</t>
  </si>
  <si>
    <t>ﾖｼﾀﾞ ﾄｼﾊﾙ</t>
  </si>
  <si>
    <t>ｼﾏﾓﾄ ﾀｸﾏ</t>
  </si>
  <si>
    <t>ﾔﾏｻｷ ﾌﾐｱｷ</t>
  </si>
  <si>
    <t>ｺﾃﾗ ﾄﾓﾋﾄ</t>
  </si>
  <si>
    <t>ｻｶｲ ｺｳｷ</t>
  </si>
  <si>
    <t>向井  陸人(2)</t>
  </si>
  <si>
    <t>ﾑｶｲ ﾘｸﾄ</t>
  </si>
  <si>
    <t>ｷｲ ｿｳｲﾁﾛｳ</t>
  </si>
  <si>
    <t>ﾏﾁﾂﾞｶ ﾋｻｼ</t>
  </si>
  <si>
    <t>ｿｶﾞﾊﾗ ﾊﾙﾄ</t>
  </si>
  <si>
    <t>ﾔﾏｼﾀ ｹｲｽｹ</t>
  </si>
  <si>
    <t>ﾀｹﾅｶ ﾙｲ</t>
  </si>
  <si>
    <t>ｲﾀﾞ ﾘｵｳ</t>
  </si>
  <si>
    <t>ｵｵｻｷ ﾋﾅﾀ</t>
  </si>
  <si>
    <t>ﾏｷﾍﾞ ﾋﾃﾞﾕｷ</t>
  </si>
  <si>
    <t>ﾆｼﾅ ﾊﾔﾄ</t>
  </si>
  <si>
    <t>ﾅｶｵ ｿｳｼ</t>
  </si>
  <si>
    <t>ﾆｷ ﾕｳﾄ</t>
  </si>
  <si>
    <t>ﾊｼﾓﾄ ｶﾝﾍﾟｲ</t>
  </si>
  <si>
    <t>ｲﾜｼﾀ ｱｷｻﾄ</t>
  </si>
  <si>
    <t>ﾄﾐﾀ ｶｽﾞｻ</t>
  </si>
  <si>
    <t>ﾏﾂﾓﾄ ﾀｸﾔ</t>
  </si>
  <si>
    <t>ﾄﾀﾞ ﾀｹﾙ</t>
  </si>
  <si>
    <t>ﾅｶﾞｼﾏ ｼﾞｮｳﾀﾛｳ</t>
  </si>
  <si>
    <t>ﾔﾏｸﾞﾁ ﾋﾛｷ</t>
  </si>
  <si>
    <t>鈴木    颯(3)</t>
  </si>
  <si>
    <t>ﾌｼﾞﾓﾄ ｶｲ</t>
  </si>
  <si>
    <t>ｵｵﾀﾞｲ ｶｽﾞﾏ</t>
  </si>
  <si>
    <t>ﾜｶｻ ﾀﾞｲｽｹ</t>
  </si>
  <si>
    <t>ﾖｼﾑﾗ ｳﾐ</t>
  </si>
  <si>
    <t>ｷﾀﾊﾞﾀｹ ﾕｳﾏ</t>
  </si>
  <si>
    <t>ﾅｶﾊﾞﾔｼ ﾉﾘﾋﾛ</t>
  </si>
  <si>
    <t>ﾀﾏｷ ｼｭﾝ</t>
  </si>
  <si>
    <t>ﾌｼﾞﾜﾗ ﾕｳｷ</t>
  </si>
  <si>
    <t>尼崎双星</t>
    <rPh sb="0" eb="1">
      <t>アマ</t>
    </rPh>
    <rPh sb="1" eb="2">
      <t>ザキ</t>
    </rPh>
    <rPh sb="2" eb="3">
      <t>ソウ</t>
    </rPh>
    <rPh sb="3" eb="4">
      <t>ホシ</t>
    </rPh>
    <phoneticPr fontId="3"/>
  </si>
  <si>
    <t>尼崎稲園</t>
    <rPh sb="0" eb="2">
      <t>アマガサキ</t>
    </rPh>
    <rPh sb="2" eb="3">
      <t>イナ</t>
    </rPh>
    <rPh sb="3" eb="4">
      <t>ゾノ</t>
    </rPh>
    <phoneticPr fontId="3"/>
  </si>
  <si>
    <t>尼崎小田</t>
    <rPh sb="0" eb="2">
      <t>アマガサキ</t>
    </rPh>
    <rPh sb="2" eb="4">
      <t>オダ</t>
    </rPh>
    <phoneticPr fontId="3"/>
  </si>
  <si>
    <t>武庫荘総合</t>
    <rPh sb="0" eb="2">
      <t>ムコ</t>
    </rPh>
    <rPh sb="2" eb="3">
      <t>ショウ</t>
    </rPh>
    <rPh sb="3" eb="5">
      <t>ソウゴウ</t>
    </rPh>
    <phoneticPr fontId="3"/>
  </si>
  <si>
    <t>園田学園</t>
    <rPh sb="0" eb="1">
      <t>エン</t>
    </rPh>
    <rPh sb="1" eb="2">
      <t>タ</t>
    </rPh>
    <rPh sb="2" eb="4">
      <t>ガクエン</t>
    </rPh>
    <phoneticPr fontId="3"/>
  </si>
  <si>
    <t>西北苦楽園</t>
    <rPh sb="0" eb="1">
      <t>ニシ</t>
    </rPh>
    <rPh sb="1" eb="2">
      <t>キタ</t>
    </rPh>
    <rPh sb="2" eb="5">
      <t>クラクエン</t>
    </rPh>
    <phoneticPr fontId="3"/>
  </si>
  <si>
    <t>西宮今津</t>
    <rPh sb="0" eb="2">
      <t>ニシノミヤ</t>
    </rPh>
    <rPh sb="2" eb="4">
      <t>イマヅ</t>
    </rPh>
    <phoneticPr fontId="3"/>
  </si>
  <si>
    <t>西宮甲山</t>
    <rPh sb="0" eb="2">
      <t>ニシノミヤ</t>
    </rPh>
    <rPh sb="2" eb="4">
      <t>カブトヤマ</t>
    </rPh>
    <phoneticPr fontId="3"/>
  </si>
  <si>
    <t>関西学院</t>
    <rPh sb="0" eb="4">
      <t>カンセイガクイン</t>
    </rPh>
    <phoneticPr fontId="3"/>
  </si>
  <si>
    <t>武庫川大附</t>
    <rPh sb="0" eb="3">
      <t>ムコガワ</t>
    </rPh>
    <rPh sb="3" eb="4">
      <t>ダイ</t>
    </rPh>
    <rPh sb="4" eb="5">
      <t>フ</t>
    </rPh>
    <phoneticPr fontId="3"/>
  </si>
  <si>
    <t>川西緑台</t>
    <rPh sb="0" eb="2">
      <t>カワニシ</t>
    </rPh>
    <rPh sb="2" eb="4">
      <t>ミドリダイ</t>
    </rPh>
    <phoneticPr fontId="3"/>
  </si>
  <si>
    <t>川西明峰</t>
    <rPh sb="0" eb="2">
      <t>カワニシ</t>
    </rPh>
    <rPh sb="2" eb="4">
      <t>メイホウ</t>
    </rPh>
    <phoneticPr fontId="3"/>
  </si>
  <si>
    <t>川西北陵</t>
    <rPh sb="0" eb="2">
      <t>カワニシ</t>
    </rPh>
    <rPh sb="2" eb="3">
      <t>ホク</t>
    </rPh>
    <rPh sb="3" eb="4">
      <t>リョウ</t>
    </rPh>
    <phoneticPr fontId="3"/>
  </si>
  <si>
    <t>小林聖心</t>
    <rPh sb="0" eb="2">
      <t>コバヤシ</t>
    </rPh>
    <rPh sb="2" eb="4">
      <t>セイシン</t>
    </rPh>
    <phoneticPr fontId="3"/>
  </si>
  <si>
    <t>芦屋学園</t>
    <rPh sb="0" eb="2">
      <t>アシヤ</t>
    </rPh>
    <rPh sb="2" eb="4">
      <t>ガクエン</t>
    </rPh>
    <phoneticPr fontId="3"/>
  </si>
  <si>
    <t>芦国中等</t>
    <rPh sb="0" eb="1">
      <t>アシ</t>
    </rPh>
    <rPh sb="1" eb="2">
      <t>コク</t>
    </rPh>
    <rPh sb="2" eb="4">
      <t>チュウトウ</t>
    </rPh>
    <phoneticPr fontId="9"/>
  </si>
  <si>
    <t>県尼崎</t>
    <rPh sb="0" eb="1">
      <t>ケン</t>
    </rPh>
    <rPh sb="1" eb="2">
      <t>アマ</t>
    </rPh>
    <rPh sb="2" eb="3">
      <t>ザキ</t>
    </rPh>
    <phoneticPr fontId="3"/>
  </si>
  <si>
    <t>市尼崎</t>
    <rPh sb="0" eb="1">
      <t>シ</t>
    </rPh>
    <rPh sb="1" eb="2">
      <t>アマ</t>
    </rPh>
    <rPh sb="2" eb="3">
      <t>ザキ</t>
    </rPh>
    <phoneticPr fontId="3"/>
  </si>
  <si>
    <t>尼崎西</t>
    <rPh sb="0" eb="1">
      <t>アマ</t>
    </rPh>
    <rPh sb="1" eb="2">
      <t>ザキ</t>
    </rPh>
    <rPh sb="2" eb="3">
      <t>ニシ</t>
    </rPh>
    <phoneticPr fontId="3"/>
  </si>
  <si>
    <t>尼崎北</t>
    <rPh sb="0" eb="1">
      <t>アマ</t>
    </rPh>
    <rPh sb="1" eb="2">
      <t>ザキ</t>
    </rPh>
    <rPh sb="2" eb="3">
      <t>キタ</t>
    </rPh>
    <phoneticPr fontId="3"/>
  </si>
  <si>
    <t>尼崎工</t>
    <rPh sb="0" eb="1">
      <t>アマ</t>
    </rPh>
    <rPh sb="1" eb="2">
      <t>ザキ</t>
    </rPh>
    <rPh sb="2" eb="3">
      <t>コウ</t>
    </rPh>
    <phoneticPr fontId="3"/>
  </si>
  <si>
    <t>百合</t>
    <rPh sb="0" eb="1">
      <t>ヒャク</t>
    </rPh>
    <rPh sb="1" eb="2">
      <t>ゴウ</t>
    </rPh>
    <phoneticPr fontId="3"/>
  </si>
  <si>
    <t>県西宮</t>
    <rPh sb="0" eb="1">
      <t>ケン</t>
    </rPh>
    <rPh sb="1" eb="2">
      <t>ニシ</t>
    </rPh>
    <rPh sb="2" eb="3">
      <t>ミヤ</t>
    </rPh>
    <phoneticPr fontId="3"/>
  </si>
  <si>
    <t>市西宮</t>
    <rPh sb="0" eb="1">
      <t>シ</t>
    </rPh>
    <rPh sb="1" eb="2">
      <t>ニシ</t>
    </rPh>
    <rPh sb="2" eb="3">
      <t>ミヤ</t>
    </rPh>
    <phoneticPr fontId="3"/>
  </si>
  <si>
    <t>西宮東</t>
    <rPh sb="0" eb="1">
      <t>ニシ</t>
    </rPh>
    <rPh sb="1" eb="2">
      <t>ミヤ</t>
    </rPh>
    <rPh sb="2" eb="3">
      <t>ヒガシ</t>
    </rPh>
    <phoneticPr fontId="3"/>
  </si>
  <si>
    <t>西宮南</t>
    <rPh sb="0" eb="1">
      <t>ニシ</t>
    </rPh>
    <rPh sb="1" eb="2">
      <t>ミヤ</t>
    </rPh>
    <rPh sb="2" eb="3">
      <t>ミナミ</t>
    </rPh>
    <phoneticPr fontId="3"/>
  </si>
  <si>
    <t>鳴尾</t>
    <rPh sb="0" eb="1">
      <t>ナル</t>
    </rPh>
    <rPh sb="1" eb="2">
      <t>オ</t>
    </rPh>
    <phoneticPr fontId="3"/>
  </si>
  <si>
    <t>甲陽</t>
    <rPh sb="0" eb="1">
      <t>コウ</t>
    </rPh>
    <rPh sb="1" eb="2">
      <t>ヨウ</t>
    </rPh>
    <phoneticPr fontId="3"/>
  </si>
  <si>
    <t>女学院</t>
    <rPh sb="0" eb="1">
      <t>オンナ</t>
    </rPh>
    <rPh sb="1" eb="2">
      <t>ガク</t>
    </rPh>
    <rPh sb="2" eb="3">
      <t>イン</t>
    </rPh>
    <phoneticPr fontId="3"/>
  </si>
  <si>
    <t>仁川</t>
    <rPh sb="0" eb="1">
      <t>ジン</t>
    </rPh>
    <rPh sb="1" eb="2">
      <t>カワ</t>
    </rPh>
    <phoneticPr fontId="3"/>
  </si>
  <si>
    <t>報徳</t>
    <rPh sb="0" eb="1">
      <t>ホウ</t>
    </rPh>
    <rPh sb="1" eb="2">
      <t>トク</t>
    </rPh>
    <phoneticPr fontId="3"/>
  </si>
  <si>
    <t>甲子園</t>
    <rPh sb="0" eb="1">
      <t>コウ</t>
    </rPh>
    <rPh sb="1" eb="2">
      <t>コ</t>
    </rPh>
    <rPh sb="2" eb="3">
      <t>エン</t>
    </rPh>
    <phoneticPr fontId="3"/>
  </si>
  <si>
    <t>県伊丹</t>
    <rPh sb="0" eb="1">
      <t>ケン</t>
    </rPh>
    <rPh sb="1" eb="2">
      <t>イ</t>
    </rPh>
    <rPh sb="2" eb="3">
      <t>ニ</t>
    </rPh>
    <phoneticPr fontId="3"/>
  </si>
  <si>
    <t>市伊丹</t>
    <rPh sb="0" eb="1">
      <t>シ</t>
    </rPh>
    <rPh sb="1" eb="2">
      <t>イ</t>
    </rPh>
    <rPh sb="2" eb="3">
      <t>ニ</t>
    </rPh>
    <phoneticPr fontId="3"/>
  </si>
  <si>
    <t>伊丹西</t>
    <rPh sb="0" eb="1">
      <t>イ</t>
    </rPh>
    <rPh sb="1" eb="2">
      <t>ニ</t>
    </rPh>
    <rPh sb="2" eb="3">
      <t>ニシ</t>
    </rPh>
    <phoneticPr fontId="3"/>
  </si>
  <si>
    <t>伊丹北</t>
    <rPh sb="0" eb="1">
      <t>イ</t>
    </rPh>
    <rPh sb="1" eb="2">
      <t>ニ</t>
    </rPh>
    <rPh sb="2" eb="3">
      <t>キタ</t>
    </rPh>
    <phoneticPr fontId="3"/>
  </si>
  <si>
    <t>猪名川</t>
    <rPh sb="0" eb="1">
      <t>イノシシ</t>
    </rPh>
    <rPh sb="1" eb="2">
      <t>メイ</t>
    </rPh>
    <rPh sb="2" eb="3">
      <t>カワ</t>
    </rPh>
    <phoneticPr fontId="3"/>
  </si>
  <si>
    <t>宝塚</t>
    <rPh sb="0" eb="1">
      <t>タカラ</t>
    </rPh>
    <rPh sb="1" eb="2">
      <t>ツカ</t>
    </rPh>
    <phoneticPr fontId="3"/>
  </si>
  <si>
    <t>宝塚東</t>
    <rPh sb="0" eb="1">
      <t>タカラ</t>
    </rPh>
    <rPh sb="1" eb="2">
      <t>ツカ</t>
    </rPh>
    <rPh sb="2" eb="3">
      <t>ヒガシ</t>
    </rPh>
    <phoneticPr fontId="3"/>
  </si>
  <si>
    <t>宝塚西</t>
    <rPh sb="0" eb="1">
      <t>タカラ</t>
    </rPh>
    <rPh sb="1" eb="2">
      <t>ツカ</t>
    </rPh>
    <rPh sb="2" eb="3">
      <t>ニシ</t>
    </rPh>
    <phoneticPr fontId="3"/>
  </si>
  <si>
    <t>宝塚北</t>
    <rPh sb="0" eb="1">
      <t>タカラ</t>
    </rPh>
    <rPh sb="1" eb="2">
      <t>ツカ</t>
    </rPh>
    <rPh sb="2" eb="3">
      <t>キタ</t>
    </rPh>
    <phoneticPr fontId="3"/>
  </si>
  <si>
    <t>芦屋</t>
    <rPh sb="0" eb="1">
      <t>アシ</t>
    </rPh>
    <rPh sb="1" eb="2">
      <t>ヤ</t>
    </rPh>
    <phoneticPr fontId="3"/>
  </si>
  <si>
    <t>雲雀丘</t>
    <rPh sb="0" eb="1">
      <t>クモ</t>
    </rPh>
    <rPh sb="1" eb="2">
      <t>スズメ</t>
    </rPh>
    <rPh sb="2" eb="3">
      <t>オカ</t>
    </rPh>
    <phoneticPr fontId="3"/>
  </si>
  <si>
    <t>県国際</t>
    <rPh sb="0" eb="1">
      <t>ケン</t>
    </rPh>
    <rPh sb="1" eb="2">
      <t>クニ</t>
    </rPh>
    <rPh sb="2" eb="3">
      <t>サイ</t>
    </rPh>
    <phoneticPr fontId="3"/>
  </si>
  <si>
    <t>甲南</t>
    <rPh sb="0" eb="1">
      <t>コウ</t>
    </rPh>
    <rPh sb="1" eb="2">
      <t>ミナミ</t>
    </rPh>
    <phoneticPr fontId="3"/>
  </si>
  <si>
    <t>県立西宮北苦楽園高等学校</t>
    <rPh sb="0" eb="2">
      <t>ケンリツ</t>
    </rPh>
    <rPh sb="2" eb="4">
      <t>ニシノミヤ</t>
    </rPh>
    <rPh sb="4" eb="5">
      <t>キタ</t>
    </rPh>
    <rPh sb="5" eb="8">
      <t>クラクエン</t>
    </rPh>
    <rPh sb="8" eb="10">
      <t>コウトウ</t>
    </rPh>
    <rPh sb="10" eb="12">
      <t>ガッコウ</t>
    </rPh>
    <phoneticPr fontId="11"/>
  </si>
  <si>
    <t>ﾄｸﾉｳ ﾙﾘ</t>
  </si>
  <si>
    <t>ﾐﾔ ﾏﾅｶ</t>
  </si>
  <si>
    <t>ﾃﾗｻｷ ｱﾝｽﾞ</t>
  </si>
  <si>
    <t>ﾏﾙﾔﾏ ﾘｵ</t>
  </si>
  <si>
    <t>ｴﾋﾞﾊﾗ ﾉｿﾞﾐ</t>
  </si>
  <si>
    <t>ﾏﾂﾑﾗ ﾒｲ</t>
  </si>
  <si>
    <t>ｸﾎﾞﾀ ﾘﾘﾅ</t>
  </si>
  <si>
    <t>ﾔﾏｸﾞﾁ ｻﾜ</t>
  </si>
  <si>
    <t>ﾋﾛｾ ｶﾎ</t>
  </si>
  <si>
    <t>ﾄｸﾀﾞ ﾏｳ</t>
  </si>
  <si>
    <t>ｲﾏｻｷ ｲﾛﾊ</t>
  </si>
  <si>
    <t>ｷｼﾊﾗ ﾕﾒ</t>
  </si>
  <si>
    <t>ﾋﾗｳﾁ ﾉｱ</t>
  </si>
  <si>
    <t>ﾏｽﾀﾞ ｻﾔﾉ</t>
  </si>
  <si>
    <t>ﾔﾏﾓﾄ ﾏﾕ</t>
  </si>
  <si>
    <t>ｺﾓﾘ ﾊﾙ</t>
  </si>
  <si>
    <t>ﾏﾄﾊﾞ ﾘｮｳ</t>
  </si>
  <si>
    <t>ﾆｼﾑﾗ ｴﾘﾅ</t>
  </si>
  <si>
    <t>ﾑﾗｶﾐ ｽｽﾞﾅ</t>
  </si>
  <si>
    <t>ﾔｽﾀﾞ ｺｺﾛ</t>
  </si>
  <si>
    <t>ｱｷﾔﾏ ﾕﾅ</t>
  </si>
  <si>
    <t>ｲﾀﾞ ｱﾔﾉ</t>
  </si>
  <si>
    <t>ﾅﾊﾀ ｶﾎ</t>
  </si>
  <si>
    <t>ﾏﾂｵ ﾐﾎ</t>
  </si>
  <si>
    <t>ﾋﾅﾀ ﾕｳﾅ</t>
  </si>
  <si>
    <t>ﾆｼｶﾜ ﾕﾅ</t>
  </si>
  <si>
    <t>ｳﾁｺｼ ｺﾄﾈ</t>
  </si>
  <si>
    <t>ｵｵﾀ ﾕｳｶ</t>
  </si>
  <si>
    <t>ｱｼﾀﾞ ﾐﾕ</t>
  </si>
  <si>
    <t>ﾌｸﾄﾞﾒ ﾊﾅ</t>
  </si>
  <si>
    <t>ｶﾈｺ ﾐﾕﾅ</t>
  </si>
  <si>
    <t>ｱﾏﾓﾄ ﾕｷﾎ</t>
  </si>
  <si>
    <t>ｸﾛﾀﾞ ﾄﾓｶ</t>
  </si>
  <si>
    <t>ｲｶﾞﾗｼ ﾊﾙｶ</t>
  </si>
  <si>
    <t>ｲﾌﾞｼ ﾉﾉｶ</t>
  </si>
  <si>
    <t>ｵｶﾔﾏ ﾊﾅ</t>
  </si>
  <si>
    <t>ｷﾀﾓﾄ ｲﾂｷ</t>
  </si>
  <si>
    <t>ｸﾜﾀ ﾚﾉﾝ</t>
  </si>
  <si>
    <t>ﾆｼﾀﾆ ﾊﾝﾅ</t>
  </si>
  <si>
    <t>ﾊﾗ ﾌｳｶ</t>
  </si>
  <si>
    <t>ﾌｼﾞｲ ｼﾎ</t>
  </si>
  <si>
    <t>ﾏﾂｼﾀ ｺｺﾅ</t>
  </si>
  <si>
    <t>ﾔﾏﾓﾄ ｸﾙﾐ</t>
  </si>
  <si>
    <t>ﾜﾀﾅﾍﾞ ｶｽﾐ</t>
  </si>
  <si>
    <t>ｵｸﾔﾏ ｺﾊﾙ</t>
  </si>
  <si>
    <t>ﾂﾀﾞ ﾎﾉｶ</t>
  </si>
  <si>
    <t>ｱﾀﾗｼ ﾅﾁ</t>
  </si>
  <si>
    <t>ｵｻｷ ｶﾅﾐ</t>
  </si>
  <si>
    <t>ｻｶﾃ ﾕｳﾅ</t>
  </si>
  <si>
    <t>ｽｽﾞｷ ｻﾗ</t>
  </si>
  <si>
    <t>ﾑﾗﾀ ｶﾉﾝ</t>
  </si>
  <si>
    <t>ｼﾗｻｶ ﾐﾅﾐ</t>
  </si>
  <si>
    <t>ﾀﾒﾋﾛ ｺﾄﾈ</t>
  </si>
  <si>
    <t>ｾｷ ﾅﾂｷ</t>
  </si>
  <si>
    <t>ｵｶﾓﾄ ﾘｵ</t>
  </si>
  <si>
    <t>ｶﾐﾓﾄ ﾕｽﾞｷ</t>
  </si>
  <si>
    <t>ﾄﾖﾀﾞ ﾐｽﾞﾊ</t>
  </si>
  <si>
    <t>ﾔﾏｼﾀ ｿﾗ</t>
  </si>
  <si>
    <t>ｷﾑﾗ ﾋｶﾘ</t>
  </si>
  <si>
    <t>ﾅｶﾞｻｶ ﾕﾅ</t>
  </si>
  <si>
    <t>ｽｽﾞｷ ｻﾔ</t>
  </si>
  <si>
    <t>ﾀﾅｶ ｱｷﾊ</t>
  </si>
  <si>
    <t>ｵｵｲｼ ｸﾙﾐ</t>
  </si>
  <si>
    <t>ｲｼﾀﾞ ﾐｵﾝ</t>
  </si>
  <si>
    <t>ﾌﾁｭｳ ﾊｽﾞｷ</t>
  </si>
  <si>
    <t>ｾﾞﾝｻｲ ﾌｳｶ</t>
  </si>
  <si>
    <t>ｺﾞﾄｳ ﾏｵ</t>
  </si>
  <si>
    <t>ﾀｶｸ ｱﾐ</t>
  </si>
  <si>
    <t>ｲﾉｳｴ ｺﾊﾅ</t>
  </si>
  <si>
    <t>ﾖｼﾑﾗ ﾚﾅ</t>
  </si>
  <si>
    <t>ﾔﾏｼﾀ ﾁｭﾗ</t>
  </si>
  <si>
    <t>ｳｴｷ ﾊﾙﾋ</t>
  </si>
  <si>
    <t>ﾔﾏﾓﾄ ﾐｻｷ</t>
  </si>
  <si>
    <t>ｵｶ ﾕﾐｺ</t>
  </si>
  <si>
    <t>ｲｼﾉ ｱｽｶ</t>
  </si>
  <si>
    <t>ｲｻｶ ｻｷ</t>
  </si>
  <si>
    <t>ﾂｼﾞ ﾘｺ</t>
  </si>
  <si>
    <t>ﾜﾀﾞ ｲｵﾘ</t>
  </si>
  <si>
    <t>ﾑﾗﾊﾞﾔｼ ｻｷ</t>
  </si>
  <si>
    <t>ｲﾉｳｴ ﾏﾘｻ</t>
  </si>
  <si>
    <t>ｶﾝﾀﾞ ﾅﾅﾊ</t>
  </si>
  <si>
    <t>ｵｵｼﾛ ﾁﾕ</t>
  </si>
  <si>
    <t>ｺﾔﾏ ｱﾔｶ</t>
  </si>
  <si>
    <t>ﾆｼｳﾗ ｽｽﾞｶ</t>
  </si>
  <si>
    <t>ｷｼﾓﾄ ﾄﾜ</t>
  </si>
  <si>
    <t>ｲﾇｲ ﾘﾅ</t>
  </si>
  <si>
    <t>ﾌｾﾔ ｻｷ</t>
  </si>
  <si>
    <t>ﾖﾈﾀﾞ ﾓﾓﾅ</t>
  </si>
  <si>
    <t>ﾊﾗ ﾐｻｷ</t>
  </si>
  <si>
    <t>ﾔﾏｶﾞﾐ ｶｽﾞﾊ</t>
  </si>
  <si>
    <t>ｶｺﾞｲｹ ｻｷ</t>
  </si>
  <si>
    <t>ｱｷｵｶ ｶﾅｳ</t>
  </si>
  <si>
    <t>ｲｵ ﾐｻｷ</t>
  </si>
  <si>
    <t>ｺｲｹ ｱｲﾘ</t>
  </si>
  <si>
    <t>ﾐﾔﾓﾄ ﾕｳﾅ</t>
  </si>
  <si>
    <t>ﾀｶﾀ ﾒｲ</t>
  </si>
  <si>
    <t>ﾏﾂﾓﾄ ﾅﾅ</t>
  </si>
  <si>
    <t>ﾋｶﾞｼ ﾐｻｷ</t>
  </si>
  <si>
    <t>ﾌｼﾞｲ ｶﾝﾅ</t>
  </si>
  <si>
    <t>ﾏﾂﾓﾄ ｼﾎ</t>
  </si>
  <si>
    <t>ｶﾜｼﾏ ｱﾝﾅ</t>
  </si>
  <si>
    <t>ﾔｽｻﾞﾜ ｺﾊﾙ</t>
  </si>
  <si>
    <t>ﾀｷｲ ｺﾄﾊ</t>
  </si>
  <si>
    <t>ﾋｶﾞｼﾀﾞ ｱｵｲ</t>
  </si>
  <si>
    <t>ｽﾐ ﾕｳﾅ</t>
  </si>
  <si>
    <t>ｱﾍﾞ ﾏﾅﾐ</t>
  </si>
  <si>
    <t>ﾐｽﾞﾉ ｿﾉｶ</t>
  </si>
  <si>
    <t>ｵｵｸﾗ ﾉｿﾞﾐ</t>
  </si>
  <si>
    <t>ｵｼﾀ ﾓﾈ</t>
  </si>
  <si>
    <t>ﾀｶﾗﾀﾞ ﾅﾅﾐ</t>
  </si>
  <si>
    <t>ﾀﾏﾑﾗ ｲﾛﾊ</t>
  </si>
  <si>
    <t>ﾂﾂﾐ ﾏﾅ</t>
  </si>
  <si>
    <t>ﾏｴﾊﾅ ｺﾄﾉ</t>
  </si>
  <si>
    <t>ﾔﾏﾓﾄ ﾐﾉﾘ</t>
  </si>
  <si>
    <t>ﾜﾀﾞ ｺﾄﾊ</t>
  </si>
  <si>
    <t>ﾀｹﾀﾞ ﾅﾐ</t>
  </si>
  <si>
    <t>ﾏﾅﾍﾞ ﾏｲ</t>
  </si>
  <si>
    <t>ｶﾜﾊﾗ ﾜｶﾅ</t>
  </si>
  <si>
    <t>ｶﾝﾉ ｱｵｲ</t>
  </si>
  <si>
    <t>ﾀﾅｶ ﾕﾉ</t>
  </si>
  <si>
    <t>ﾔﾏｻｷ ﾐｶ</t>
  </si>
  <si>
    <t>ﾓﾘﾔ ﾘｺ</t>
  </si>
  <si>
    <t>ｶﾐｼﾞｮｳ ﾐｵｺ</t>
  </si>
  <si>
    <t>ﾑﾗｾ ﾊﾂﾞｷ</t>
  </si>
  <si>
    <t>ｶﾜｶﾐ ﾕｳ</t>
  </si>
  <si>
    <t>ｼﾏﾀﾞ ﾊﾙﾐ</t>
  </si>
  <si>
    <t>ﾔﾏｼﾀ ｻｸﾗ</t>
  </si>
  <si>
    <t>ﾌｼﾞﾜﾗ ｾﾘ</t>
  </si>
  <si>
    <t>ｵｫ ｱﾝｼﾞｭ</t>
  </si>
  <si>
    <t>No.</t>
  </si>
  <si>
    <t>フリガナ</t>
  </si>
  <si>
    <t>DB</t>
  </si>
  <si>
    <t>DB</t>
    <phoneticPr fontId="3"/>
  </si>
  <si>
    <t>N1</t>
  </si>
  <si>
    <t>N1</t>
    <phoneticPr fontId="3"/>
  </si>
  <si>
    <t>N2</t>
  </si>
  <si>
    <t>N2</t>
    <phoneticPr fontId="3"/>
  </si>
  <si>
    <t>SX</t>
  </si>
  <si>
    <t>SX</t>
    <phoneticPr fontId="3"/>
  </si>
  <si>
    <t>KC</t>
  </si>
  <si>
    <t>KC</t>
    <phoneticPr fontId="3"/>
  </si>
  <si>
    <t>MC</t>
  </si>
  <si>
    <t>MC</t>
    <phoneticPr fontId="3"/>
  </si>
  <si>
    <t>TM</t>
    <phoneticPr fontId="3"/>
  </si>
  <si>
    <t>田中  はる(3)</t>
  </si>
  <si>
    <t>県 尼 崎</t>
  </si>
  <si>
    <t>得能  瑠莉(2)</t>
  </si>
  <si>
    <t>宮  真奈佳(2)</t>
  </si>
  <si>
    <t>寺﨑    杏(2)</t>
  </si>
  <si>
    <t>円山  凛緒(2)</t>
  </si>
  <si>
    <t>鰕原    希(2)</t>
  </si>
  <si>
    <t>磯橋  知那(1)</t>
  </si>
  <si>
    <t>ｲｿﾊｼ ﾁﾅ</t>
  </si>
  <si>
    <t>山口  純奈(2)</t>
  </si>
  <si>
    <t>ﾔﾏｸﾞﾁ ｼﾞｭﾝﾅ</t>
  </si>
  <si>
    <t>泉本  桃子(2)</t>
  </si>
  <si>
    <t>ｲｽﾞﾓﾄ ﾓﾓｺ</t>
  </si>
  <si>
    <t>下南  愛優(3)</t>
  </si>
  <si>
    <t>市 尼 崎</t>
  </si>
  <si>
    <t>田邊  乃愛(3)</t>
  </si>
  <si>
    <t>山口結羽優(3)</t>
  </si>
  <si>
    <t>山下  芽歌(3)</t>
  </si>
  <si>
    <t>森下  友愛(3)</t>
  </si>
  <si>
    <t>齋藤  百花(3)</t>
  </si>
  <si>
    <t>福地  結花(3)</t>
  </si>
  <si>
    <t>椿山流季彩(3)</t>
  </si>
  <si>
    <t>松村  芽依(2)</t>
  </si>
  <si>
    <t>窪田莉々奈(2)</t>
  </si>
  <si>
    <t>山口  紗和(2)</t>
  </si>
  <si>
    <t>弘瀬  花歩(2)</t>
  </si>
  <si>
    <t>入江    楓(1)</t>
  </si>
  <si>
    <t>ｲﾘｴ ｶｴﾃﾞ</t>
  </si>
  <si>
    <t>後藤  七海(1)</t>
  </si>
  <si>
    <t>ｺﾞﾄｳ ﾅﾅﾐ</t>
  </si>
  <si>
    <t>黒田  小梅(1)</t>
  </si>
  <si>
    <t>ｸﾛﾀﾞ ｺｳﾒ</t>
  </si>
  <si>
    <t>前田  恋風(3)</t>
  </si>
  <si>
    <t>尼崎双星</t>
  </si>
  <si>
    <t>山下  愛子(3)</t>
  </si>
  <si>
    <t>德田  真羽(2)</t>
  </si>
  <si>
    <t>堀口  結衣(2)</t>
  </si>
  <si>
    <t>ﾎﾘｸﾞﾁ ﾕｲ</t>
  </si>
  <si>
    <t>糸田  心音(1)</t>
  </si>
  <si>
    <t>ｲﾄﾀﾞ ｺｺﾈ</t>
  </si>
  <si>
    <t>新垣  那月(1)</t>
  </si>
  <si>
    <t>ｱﾗｶｷ ﾅﾂｷ</t>
  </si>
  <si>
    <t>巽    和鼓(1)</t>
  </si>
  <si>
    <t>ﾀﾂﾐ ﾜｺ</t>
  </si>
  <si>
    <t>山内すず乃(1)</t>
  </si>
  <si>
    <t>ﾔﾏｳﾁ ｽｽﾞﾉ</t>
  </si>
  <si>
    <t>津川  清愛(1)</t>
  </si>
  <si>
    <t>ﾂｶﾞﾜ ｾﾅ</t>
  </si>
  <si>
    <t>赤松    玲(3)</t>
  </si>
  <si>
    <t>尼 崎 西</t>
  </si>
  <si>
    <t>奥    倖菜(3)</t>
  </si>
  <si>
    <t>橋本まりん(3)</t>
  </si>
  <si>
    <t>北野  志織(3)</t>
  </si>
  <si>
    <t>河田  陽菜(3)</t>
  </si>
  <si>
    <t>今﨑  彩葉(2)</t>
  </si>
  <si>
    <t>岸原  結愛(2)</t>
  </si>
  <si>
    <t>平内  ノア(2)</t>
  </si>
  <si>
    <t>増田  彩乃(2)</t>
  </si>
  <si>
    <t>植田  葵彩(2)</t>
  </si>
  <si>
    <t>ｳｴﾀﾞ ｱｵｲ</t>
  </si>
  <si>
    <t>杉本  怜那(1)</t>
  </si>
  <si>
    <t>ｽｷﾞﾓﾄ ﾚﾅ</t>
  </si>
  <si>
    <t>安達  結希(1)</t>
  </si>
  <si>
    <t>ｱﾀﾞﾁ ﾕｷ</t>
  </si>
  <si>
    <t>辻本  遥妃(1)</t>
  </si>
  <si>
    <t>ﾂｼﾞﾓﾄ ﾊﾙﾋ</t>
  </si>
  <si>
    <t>西村  美玲(1)</t>
  </si>
  <si>
    <t>ﾆｼﾑﾗ ﾐﾚｲ</t>
  </si>
  <si>
    <t>馬場  心遥(1)</t>
  </si>
  <si>
    <t>ﾊﾞﾊﾞ ｺﾊﾙ</t>
  </si>
  <si>
    <t>小林  あい(3)</t>
  </si>
  <si>
    <t>尼 崎 北</t>
  </si>
  <si>
    <t>佐久間華恵(3)</t>
  </si>
  <si>
    <t>堺井  りん(3)</t>
  </si>
  <si>
    <t>吉田  奈々(3)</t>
  </si>
  <si>
    <t>永本  奏瑛(3)</t>
  </si>
  <si>
    <t>山本  麻由(2)</t>
  </si>
  <si>
    <t>小森  羽留(2)</t>
  </si>
  <si>
    <t>的場    涼(2)</t>
  </si>
  <si>
    <t>松岡  愛來(2)</t>
  </si>
  <si>
    <t>ﾏﾂｵｶ ｱｲﾗ</t>
  </si>
  <si>
    <t>安井  紫音(2)</t>
  </si>
  <si>
    <t>ﾔｽｲ ｼｵﾝ</t>
  </si>
  <si>
    <t>竹内  玲乃(1)</t>
  </si>
  <si>
    <t>ﾀｹｳﾁ ﾚﾉ</t>
  </si>
  <si>
    <t>松風  璃子(1)</t>
  </si>
  <si>
    <t>ﾏﾂｶｾﾞ ﾘｺ</t>
  </si>
  <si>
    <t>秦  こなつ(1)</t>
  </si>
  <si>
    <t>ﾊﾀ ｺﾅﾂ</t>
  </si>
  <si>
    <t>山下  愛結(1)</t>
  </si>
  <si>
    <t>ﾔﾏｼﾀ ｱﾕ</t>
  </si>
  <si>
    <t>小野  郁海(3)</t>
  </si>
  <si>
    <t>尼崎稲園</t>
  </si>
  <si>
    <t>辰田  真子(3)</t>
  </si>
  <si>
    <t>田畑  優樹(3)</t>
  </si>
  <si>
    <t>寺坂  結月(3)</t>
  </si>
  <si>
    <t>牛山奈律希(3)</t>
  </si>
  <si>
    <t>斎藤友紀恵(3)</t>
  </si>
  <si>
    <t>西村映浬永(2)</t>
  </si>
  <si>
    <t>村上  涼菜(2)</t>
  </si>
  <si>
    <t>安田こころ(2)</t>
  </si>
  <si>
    <t>秋山  結南(2)</t>
  </si>
  <si>
    <t>井田  彩希(2)</t>
  </si>
  <si>
    <t>名畑  花穂(2)</t>
  </si>
  <si>
    <t>松尾  実歩(2)</t>
  </si>
  <si>
    <t>日向  悠菜(2)</t>
  </si>
  <si>
    <t>西川  結菜(2)</t>
  </si>
  <si>
    <t>佐藤由宇加(1)</t>
  </si>
  <si>
    <t>ｻﾄｳ ﾕｳｶ</t>
  </si>
  <si>
    <t>郡    百花(1)</t>
  </si>
  <si>
    <t>ｺｵﾘ ﾓｶ</t>
  </si>
  <si>
    <t>植西  紗奈(3)</t>
  </si>
  <si>
    <t>尼崎小田</t>
  </si>
  <si>
    <t>打越  琴音(3)</t>
  </si>
  <si>
    <t>太田  有香(2)</t>
  </si>
  <si>
    <t>芦田  美夢(2)</t>
  </si>
  <si>
    <t>福留  花菜(2)</t>
  </si>
  <si>
    <t>金子実優奈(2)</t>
  </si>
  <si>
    <t>谷口  瑠埜(1)</t>
  </si>
  <si>
    <t>ﾀﾆｸﾞﾁ ﾙﾉ</t>
  </si>
  <si>
    <t>長門  奏波(1)</t>
  </si>
  <si>
    <t>ﾅｶﾞﾄ ｶﾅﾐ</t>
  </si>
  <si>
    <t>木村  璃音(1)</t>
  </si>
  <si>
    <t>ｷﾑﾗ ﾘﾉﾝ</t>
  </si>
  <si>
    <t>小畠  菜月(1)</t>
  </si>
  <si>
    <t>ｺﾊﾞﾀｹ ﾅﾂｷ</t>
  </si>
  <si>
    <t>後藤  瑞歩(1)</t>
  </si>
  <si>
    <t>ｺﾞﾄｳ ﾐｽﾞﾎ</t>
  </si>
  <si>
    <t>平尾  遥香(1)</t>
  </si>
  <si>
    <t>ﾋﾗｵ ﾊﾙｶ</t>
  </si>
  <si>
    <t>内田  真央(1)</t>
  </si>
  <si>
    <t>ｳﾁﾀﾞ ﾏｵ</t>
  </si>
  <si>
    <t>内藤  優空(3)</t>
  </si>
  <si>
    <t>武庫荘総合</t>
  </si>
  <si>
    <t>有馬妃奈乃(3)</t>
  </si>
  <si>
    <t>天本  倖帆(2)</t>
  </si>
  <si>
    <t>黒田  智花(2)</t>
  </si>
  <si>
    <t>木下    凜(1)</t>
  </si>
  <si>
    <t>ｷﾉｼﾀ ﾘﾝ</t>
  </si>
  <si>
    <t>池田  妃那(3)</t>
  </si>
  <si>
    <t>園田学園</t>
  </si>
  <si>
    <t>大神  彩羽(3)</t>
  </si>
  <si>
    <t>亀岡きらな(3)</t>
  </si>
  <si>
    <t>川見  瑠依(3)</t>
  </si>
  <si>
    <t>國生  和花(3)</t>
  </si>
  <si>
    <t>小林  流歌(3)</t>
  </si>
  <si>
    <t>坂本  楓夏(3)</t>
  </si>
  <si>
    <t>多田優衣香(3)</t>
  </si>
  <si>
    <t>田中  芽依(3)</t>
  </si>
  <si>
    <t>戸田  智唯(3)</t>
  </si>
  <si>
    <t>長瀬  早紀(3)</t>
  </si>
  <si>
    <t>早川  侑希(3)</t>
  </si>
  <si>
    <t>林    佑亜(3)</t>
  </si>
  <si>
    <t>福井  絢乃(3)</t>
  </si>
  <si>
    <t>堀  香里奈(3)</t>
  </si>
  <si>
    <t>宮岸依瑳菜(3)</t>
  </si>
  <si>
    <t>村上姫以菜(3)</t>
  </si>
  <si>
    <t>安田  風羽(3)</t>
  </si>
  <si>
    <t>藤原  柚花(3)</t>
  </si>
  <si>
    <t>五十嵐遥花(2)</t>
  </si>
  <si>
    <t>飯伏  暖花(2)</t>
  </si>
  <si>
    <t>岡山    花(2)</t>
  </si>
  <si>
    <t>北本    樹(2)</t>
  </si>
  <si>
    <t>桒田  怜音(2)</t>
  </si>
  <si>
    <t>西谷はんな(2)</t>
  </si>
  <si>
    <t>原    楓夏(2)</t>
  </si>
  <si>
    <t>藤井  志帆(2)</t>
  </si>
  <si>
    <t>松下  心優(2)</t>
  </si>
  <si>
    <t>山本  胡桃(2)</t>
  </si>
  <si>
    <t>渡邉  佳純(2)</t>
  </si>
  <si>
    <t>奥山  心陽(2)</t>
  </si>
  <si>
    <t>石丸  琴春(1)</t>
  </si>
  <si>
    <t>ｲｼﾏﾙ ｺﾄﾊ</t>
  </si>
  <si>
    <t>岩田咲希那(1)</t>
  </si>
  <si>
    <t>ｲﾜﾀ ｻｷﾅ</t>
  </si>
  <si>
    <t>上阪  友香(1)</t>
  </si>
  <si>
    <t>ｳｴｻｶ ﾄﾓｶ</t>
  </si>
  <si>
    <t>大槻  そら(1)</t>
  </si>
  <si>
    <t>ｵｵﾂｷ ｿﾗ</t>
  </si>
  <si>
    <t>大西  倭心(1)</t>
  </si>
  <si>
    <t>ｵｵﾆｼ ﾜｺ</t>
  </si>
  <si>
    <t>衣川  志帆(1)</t>
  </si>
  <si>
    <t>ｷﾇｶﾞﾜ ｼﾎ</t>
  </si>
  <si>
    <t>久能  皐央(1)</t>
  </si>
  <si>
    <t>ｸﾉｳ ｻﾅ</t>
  </si>
  <si>
    <t>久保田実愛(1)</t>
  </si>
  <si>
    <t>ｸﾎﾞﾀ ﾐｱ</t>
  </si>
  <si>
    <t>佐藤  真羽(1)</t>
  </si>
  <si>
    <t>ｻﾄｳ ﾏｳ</t>
  </si>
  <si>
    <t>筑瀬  葵心(1)</t>
  </si>
  <si>
    <t>ﾁｸｾ ｱｵｲ</t>
  </si>
  <si>
    <t>二宮  莉央(1)</t>
  </si>
  <si>
    <t>ﾆﾉﾐﾔ ﾘｵ</t>
  </si>
  <si>
    <t>平野  凜明(1)</t>
  </si>
  <si>
    <t>ﾋﾗﾉ ﾘｱ</t>
  </si>
  <si>
    <t>福本  そよ(1)</t>
  </si>
  <si>
    <t>ﾌｸﾓﾄ ｿﾖ</t>
  </si>
  <si>
    <t>山本  玲愛(1)</t>
  </si>
  <si>
    <t>ﾔﾏﾓﾄ ﾚｲﾅ</t>
  </si>
  <si>
    <t>横田    杏(1)</t>
  </si>
  <si>
    <t>ﾖｺﾀ ｱﾝ</t>
  </si>
  <si>
    <t>富    保希(1)</t>
  </si>
  <si>
    <t>ﾄﾐ ﾎﾏﾚ</t>
  </si>
  <si>
    <t>前川  虹心(1)</t>
  </si>
  <si>
    <t>ﾏｴｶﾜ ﾆｺ</t>
  </si>
  <si>
    <t>石原  愛理(1)</t>
  </si>
  <si>
    <t>ｲｼﾊﾗ ｱｲﾘ</t>
  </si>
  <si>
    <t>伊藤  乃衣(1)</t>
  </si>
  <si>
    <t>ｲﾄｳ ﾉｲ</t>
  </si>
  <si>
    <t>柏田  璃子(1)</t>
  </si>
  <si>
    <t>ｶｼﾜﾀﾞ ﾘｺ</t>
  </si>
  <si>
    <t>阪上  公美(1)</t>
  </si>
  <si>
    <t>ｻｶｳｴ ｸﾐ</t>
  </si>
  <si>
    <t>天野  芽衣(3)</t>
  </si>
  <si>
    <t>県 西 宮</t>
  </si>
  <si>
    <t>岡田  雛妃(3)</t>
  </si>
  <si>
    <t>岸田  七海(3)</t>
  </si>
  <si>
    <t>高濵  瑞紀(3)</t>
  </si>
  <si>
    <t>東    光希(3)</t>
  </si>
  <si>
    <t>山田  遥菜(3)</t>
  </si>
  <si>
    <t>武田  千怜(3)</t>
  </si>
  <si>
    <t>津田帆乃風(2)</t>
  </si>
  <si>
    <t>新子  菜智(2)</t>
  </si>
  <si>
    <t>尾﨑  奏月(2)</t>
  </si>
  <si>
    <t>坂手  優菜(2)</t>
  </si>
  <si>
    <t>鈴木  さら(2)</t>
  </si>
  <si>
    <t>村田かのん(2)</t>
  </si>
  <si>
    <t>今井  菜緒(1)</t>
  </si>
  <si>
    <t>ｲﾏｲ ﾅｵ</t>
  </si>
  <si>
    <t>嶋津  未来(1)</t>
  </si>
  <si>
    <t>ｼﾏｽﾞ ﾐﾗｲ</t>
  </si>
  <si>
    <t>細川  夏美(1)</t>
  </si>
  <si>
    <t>ﾎｿｶﾜ ﾅﾂﾐ</t>
  </si>
  <si>
    <t>宮本  知佳(1)</t>
  </si>
  <si>
    <t>ﾐﾔﾓﾄ ﾁｶ</t>
  </si>
  <si>
    <t>山田  絢乃(1)</t>
  </si>
  <si>
    <t>ﾔﾏﾀﾞ ｱﾔﾉ</t>
  </si>
  <si>
    <t>中谷    恵(1)</t>
  </si>
  <si>
    <t>ﾅｶﾀﾆ ﾒｸﾞﾐ</t>
  </si>
  <si>
    <t>大野  陽咲(1)</t>
  </si>
  <si>
    <t>ｵｵﾉ ﾋﾅﾀ</t>
  </si>
  <si>
    <t>後藤  志颯(1)</t>
  </si>
  <si>
    <t>ｺﾞﾄｳ ｼｭｳ</t>
  </si>
  <si>
    <t>藤村優実花(1)</t>
  </si>
  <si>
    <t>ﾌｼﾞﾑﾗ ﾕﾐｶ</t>
  </si>
  <si>
    <t>永田  佳愛(1)</t>
  </si>
  <si>
    <t>ﾅｶﾞﾀ ｶｴ</t>
  </si>
  <si>
    <t>有賀くるみ(1)</t>
  </si>
  <si>
    <t>ｱﾘｶﾞ ｸﾙﾐ</t>
  </si>
  <si>
    <t>阿曽  杏香(3)</t>
  </si>
  <si>
    <t>市 西 宮</t>
  </si>
  <si>
    <t>龍本まりな(3)</t>
  </si>
  <si>
    <t>川森  心希(3)</t>
  </si>
  <si>
    <t>間森    楓(3)</t>
  </si>
  <si>
    <t>矢澤  里奈(3)</t>
  </si>
  <si>
    <t>向井  詩葉(3)</t>
  </si>
  <si>
    <t>逢坂ひかり(3)</t>
  </si>
  <si>
    <t>坂口  桃萌(3)</t>
  </si>
  <si>
    <t>白坂    陽(2)</t>
  </si>
  <si>
    <t>為廣  采音(2)</t>
  </si>
  <si>
    <t>関    夏希(2)</t>
  </si>
  <si>
    <t>岡本  麗央(2)</t>
  </si>
  <si>
    <t>神本  柚希(2)</t>
  </si>
  <si>
    <t>豐田  瑞葉(2)</t>
  </si>
  <si>
    <t>宮原  舞衣(2)</t>
  </si>
  <si>
    <t>ﾐﾔﾊﾗ ﾏｲ</t>
  </si>
  <si>
    <t>野田  結月(1)</t>
  </si>
  <si>
    <t>ﾉﾀﾞ ﾕﾂﾞｷ</t>
  </si>
  <si>
    <t>樋口    凛(1)</t>
  </si>
  <si>
    <t>ﾋｸﾞﾁ ﾘﾝ</t>
  </si>
  <si>
    <t>宮城  千遼(1)</t>
  </si>
  <si>
    <t>ﾐﾔｷﾞ ﾁﾊﾙ</t>
  </si>
  <si>
    <t>江上加里菜(1)</t>
  </si>
  <si>
    <t>ｴｶﾞﾐ ｶﾘﾅ</t>
  </si>
  <si>
    <t>吉川  璃香(1)</t>
  </si>
  <si>
    <t>ﾖｼｶﾜ ﾘｺ</t>
  </si>
  <si>
    <t>龍本アンナ(1)</t>
  </si>
  <si>
    <t>ﾘｭｳﾓﾄ ｱﾝﾅ</t>
  </si>
  <si>
    <t>斉藤  優花(1)</t>
  </si>
  <si>
    <t>ｻｲﾄｳ ﾕｳｶ</t>
  </si>
  <si>
    <t>石井  碧純(1)</t>
  </si>
  <si>
    <t>ｲｼｲ ｱｽﾐ</t>
  </si>
  <si>
    <t>前田  美詞(3)</t>
  </si>
  <si>
    <t>西 宮 東</t>
  </si>
  <si>
    <t>山本    葵(3)</t>
  </si>
  <si>
    <t>川次菜々穂(3)</t>
  </si>
  <si>
    <t>藤野    雅(3)</t>
  </si>
  <si>
    <t>木﨑  友結(3)</t>
  </si>
  <si>
    <t>西本  雪華(3)</t>
  </si>
  <si>
    <t>増田  真心(3)</t>
  </si>
  <si>
    <t>高島  由羽(3)</t>
  </si>
  <si>
    <t>山下  蒼空(3)</t>
  </si>
  <si>
    <t>木村    晃(2)</t>
  </si>
  <si>
    <t>長坂  結奈(2)</t>
  </si>
  <si>
    <t>鈴木  沙彩(2)</t>
  </si>
  <si>
    <t>田中  秋羽(2)</t>
  </si>
  <si>
    <t>大石  来未(2)</t>
  </si>
  <si>
    <t>増田  梨花(2)</t>
  </si>
  <si>
    <t>ﾏｽﾀﾞ ﾘﾝｶ</t>
  </si>
  <si>
    <t>杉山  さい(3)</t>
  </si>
  <si>
    <t>西 宮 南</t>
  </si>
  <si>
    <t>松崎  華子(3)</t>
  </si>
  <si>
    <t>免出  治起(3)</t>
  </si>
  <si>
    <t>石田  愛温(2)</t>
  </si>
  <si>
    <t>齋藤    聖(2)</t>
  </si>
  <si>
    <t>佐野  陽依(1)</t>
  </si>
  <si>
    <t>ｻﾉ ﾋﾖﾘ</t>
  </si>
  <si>
    <t>土田  彩稀(1)</t>
  </si>
  <si>
    <t>ﾂﾁﾀﾞ ｻｷ</t>
  </si>
  <si>
    <t>江口  佳那(1)</t>
  </si>
  <si>
    <t>ｴｸﾞﾁ ｶﾅ</t>
  </si>
  <si>
    <t>松浦  千夏(1)</t>
  </si>
  <si>
    <t>ﾏﾂｳﾗ ﾁﾅﾂ</t>
  </si>
  <si>
    <t>川見  梨瑚(3)</t>
  </si>
  <si>
    <t>西北苦楽園</t>
  </si>
  <si>
    <t>古谷  菜穂(3)</t>
  </si>
  <si>
    <t>鳴    尾</t>
  </si>
  <si>
    <t>西村  胡春(3)</t>
  </si>
  <si>
    <t>呉田  花音(3)</t>
  </si>
  <si>
    <t>府中  芙樹(3)</t>
  </si>
  <si>
    <t>善齊  楓佳(2)</t>
  </si>
  <si>
    <t>五島  茉桜(2)</t>
  </si>
  <si>
    <t>髙久  亜珠(2)</t>
  </si>
  <si>
    <t>難波  里緒(1)</t>
  </si>
  <si>
    <t>ﾅﾝﾊﾞ ﾘｵ</t>
  </si>
  <si>
    <t>飯田    楓(1)</t>
  </si>
  <si>
    <t>ｲｲﾀﾞ ｶｴﾃﾞ</t>
  </si>
  <si>
    <t>福井万里子(1)</t>
  </si>
  <si>
    <t>ﾌｸｲ ﾏﾘｺ</t>
  </si>
  <si>
    <t>花井    愛(1)</t>
  </si>
  <si>
    <t>ﾊﾅｲ ｱｲ</t>
  </si>
  <si>
    <t>中川利香子(3)</t>
  </si>
  <si>
    <t>西宮今津</t>
  </si>
  <si>
    <t>藤本楽々花(3)</t>
  </si>
  <si>
    <t>小川穂乃果(3)</t>
  </si>
  <si>
    <t>井上  心花(2)</t>
  </si>
  <si>
    <t>吉村  玲奈(2)</t>
  </si>
  <si>
    <t>山下  美海(2)</t>
  </si>
  <si>
    <t>植木  春陽(2)</t>
  </si>
  <si>
    <t>山本  海咲(2)</t>
  </si>
  <si>
    <t>齊藤  奈央(1)</t>
  </si>
  <si>
    <t>ｻｲﾄｳ ﾅｵ</t>
  </si>
  <si>
    <t>富井  真依(1)</t>
  </si>
  <si>
    <t>ﾄﾐｲ ﾏｲ</t>
  </si>
  <si>
    <t>田辺  千宝(1)</t>
  </si>
  <si>
    <t>ﾀﾅﾍﾞ ﾁﾎ</t>
  </si>
  <si>
    <t>植木  杏紗(1)</t>
  </si>
  <si>
    <t>ｳｴｷ ｱｽﾞｻ</t>
  </si>
  <si>
    <t>井上  梨奈(3)</t>
  </si>
  <si>
    <t>関西学院</t>
  </si>
  <si>
    <t>荒井  祐香(3)</t>
  </si>
  <si>
    <t>二口  心美(3)</t>
  </si>
  <si>
    <t>岡  友実子(3)</t>
  </si>
  <si>
    <t>石野明日香(2)</t>
  </si>
  <si>
    <t>井阪  颯希(2)</t>
  </si>
  <si>
    <t>辻    理子(2)</t>
  </si>
  <si>
    <t>和田いおり(2)</t>
  </si>
  <si>
    <t>村林  咲季(2)</t>
  </si>
  <si>
    <t>三枝  もえ(1)</t>
  </si>
  <si>
    <t>ｻｴｸﾞｻ ﾓｴ</t>
  </si>
  <si>
    <t>太田    絢(1)</t>
  </si>
  <si>
    <t>ｵｵﾀ ｱﾔ</t>
  </si>
  <si>
    <t>山下  南美(1)</t>
  </si>
  <si>
    <t>ﾔﾏｼﾀ ﾐﾅﾐ</t>
  </si>
  <si>
    <t>徳永真藍子(1)</t>
  </si>
  <si>
    <t>ﾄｸﾅｶﾞ ﾏｱｺ</t>
  </si>
  <si>
    <t>松岡  志保(1)</t>
  </si>
  <si>
    <t>ﾏﾂｵｶ ｼﾎ</t>
  </si>
  <si>
    <t>新田  彩羽(1)</t>
  </si>
  <si>
    <t>ﾆｯﾀ ｲﾛﾊ</t>
  </si>
  <si>
    <t>井上  鈴蘭(1)</t>
  </si>
  <si>
    <t>ｲﾉｳｴ ﾘﾗ</t>
  </si>
  <si>
    <t>戸田あいり(1)</t>
  </si>
  <si>
    <t>ﾄﾀﾞ ｱｲﾘ</t>
  </si>
  <si>
    <t>井上麻莉紗(2)</t>
  </si>
  <si>
    <t>仁    川</t>
  </si>
  <si>
    <t>嶋田    優(1)</t>
  </si>
  <si>
    <t>ｼﾏﾀﾞ ﾕｳ</t>
  </si>
  <si>
    <t>三上  萌衣(1)</t>
  </si>
  <si>
    <t>ﾐｶﾐ ﾒｲ</t>
  </si>
  <si>
    <t>神田奈々晴(3)</t>
  </si>
  <si>
    <t>武庫川大附</t>
  </si>
  <si>
    <t>藤田  桃花(3)</t>
  </si>
  <si>
    <t>大城  千結(2)</t>
  </si>
  <si>
    <t>小山  綾華(2)</t>
  </si>
  <si>
    <t>西裏  紗果(2)</t>
  </si>
  <si>
    <t>岸本  叶和(2)</t>
  </si>
  <si>
    <t>乾    莉菜(2)</t>
  </si>
  <si>
    <t>足立    奏(1)</t>
  </si>
  <si>
    <t>ｱﾀﾞﾁ ｶﾅﾃﾞ</t>
  </si>
  <si>
    <t>生永  はる(1)</t>
  </si>
  <si>
    <t>ｲｷﾅｶﾞ ﾊﾙ</t>
  </si>
  <si>
    <t>酒井  優月(1)</t>
  </si>
  <si>
    <t>ｻｶｲ ﾕﾂﾞｷ</t>
  </si>
  <si>
    <t>小西  結月(1)</t>
  </si>
  <si>
    <t>ｺﾆｼ ﾅﾂｷ</t>
  </si>
  <si>
    <t>村上  紗花(1)</t>
  </si>
  <si>
    <t>ﾑﾗｶﾐ ｻﾔｶ</t>
  </si>
  <si>
    <t>濱田紗英良(1)</t>
  </si>
  <si>
    <t>ﾊﾏﾀﾞ ｻｴﾗ</t>
  </si>
  <si>
    <t>佐藤  亜希(1)</t>
  </si>
  <si>
    <t>ｻﾄｳ ｱｷ</t>
  </si>
  <si>
    <t>佐藤あおい(3)</t>
  </si>
  <si>
    <t>県 伊 丹</t>
  </si>
  <si>
    <t>野正  妃捺(3)</t>
  </si>
  <si>
    <t>針谷こころ(3)</t>
  </si>
  <si>
    <t>玉置  芽衣(3)</t>
  </si>
  <si>
    <t>伏屋  咲希(2)</t>
  </si>
  <si>
    <t>米田  桃菜(2)</t>
  </si>
  <si>
    <t>原    未咲(2)</t>
  </si>
  <si>
    <t>山上  万葉(2)</t>
  </si>
  <si>
    <t>籠池  咲希(2)</t>
  </si>
  <si>
    <t>秋岡    叶(2)</t>
  </si>
  <si>
    <t>井尾  美咲(2)</t>
  </si>
  <si>
    <t>木村  小夏(2)</t>
  </si>
  <si>
    <t>ｷﾑﾗ ｺﾅﾂ</t>
  </si>
  <si>
    <t>成瀬  未來(1)</t>
  </si>
  <si>
    <t>ﾅﾙｾ ﾐｸ</t>
  </si>
  <si>
    <t>園田みのり(1)</t>
  </si>
  <si>
    <t>ｿﾉﾀﾞ ﾐﾉﾘ</t>
  </si>
  <si>
    <t>竹井  那奈(1)</t>
  </si>
  <si>
    <t>ﾀｹｲ ﾅﾅ</t>
  </si>
  <si>
    <t>片山    涼(1)</t>
  </si>
  <si>
    <t>ｶﾀﾔﾏ ｽｽﾞ</t>
  </si>
  <si>
    <t>田代  柚衣(1)</t>
  </si>
  <si>
    <t>ﾀｼﾛ ﾕｲ</t>
  </si>
  <si>
    <t>福重  凜華(1)</t>
  </si>
  <si>
    <t>ﾌｸｼｹﾞ ﾘﾝｶ</t>
  </si>
  <si>
    <t>脇山  唯彩(1)</t>
  </si>
  <si>
    <t>ﾜｷﾔﾏ ﾕｲ</t>
  </si>
  <si>
    <t>ﾛｯｸﾊｰﾄ愛里(3)</t>
  </si>
  <si>
    <t>市 伊 丹</t>
  </si>
  <si>
    <t>前野  彩夏(3)</t>
  </si>
  <si>
    <t>谷位  羽琉(1)</t>
  </si>
  <si>
    <t>ﾀﾆｲ ﾊﾙ</t>
  </si>
  <si>
    <t>黒木  寧乃(1)</t>
  </si>
  <si>
    <t>ｸﾛｷ ｼｽﾞﾉ</t>
  </si>
  <si>
    <t>小田  紡希(1)</t>
  </si>
  <si>
    <t>ｵﾀﾞ ﾂﾑｷﾞ</t>
  </si>
  <si>
    <t>尾崎  遥愛(1)</t>
  </si>
  <si>
    <t>ｵｻﾞｷ ﾊﾅ</t>
  </si>
  <si>
    <t>斧田  紗菜(1)</t>
  </si>
  <si>
    <t>ｵﾉﾀﾞ ｻﾅ</t>
  </si>
  <si>
    <t>岩﨑  愛美(1)</t>
  </si>
  <si>
    <t>ｲﾜｻｷ ｱﾐ</t>
  </si>
  <si>
    <t>山本    楓(1)</t>
  </si>
  <si>
    <t>ﾔﾏﾓﾄ ｶｴﾃﾞ</t>
  </si>
  <si>
    <t>香川  心陽(3)</t>
  </si>
  <si>
    <t>伊 丹 西</t>
  </si>
  <si>
    <t>西原  愛哩(3)</t>
  </si>
  <si>
    <t>小池  藍梨(2)</t>
  </si>
  <si>
    <t>宮本  悠那(2)</t>
  </si>
  <si>
    <t>高田  明依(2)</t>
  </si>
  <si>
    <t>松本  仁奈(1)</t>
  </si>
  <si>
    <t>ﾏﾂﾓﾄ ﾆｲﾅ</t>
  </si>
  <si>
    <t>山田  結愛(1)</t>
  </si>
  <si>
    <t>ﾔﾏﾀﾞ ﾕｳﾅ</t>
  </si>
  <si>
    <t>山田  幸愛(1)</t>
  </si>
  <si>
    <t>ﾔﾏﾀﾞ ﾕｷﾅ</t>
  </si>
  <si>
    <t>藤沢  咲来(1)</t>
  </si>
  <si>
    <t>ﾌｼﾞｻﾜ ｻｸﾗ</t>
  </si>
  <si>
    <t>牧岡  愛実(1)</t>
  </si>
  <si>
    <t>ﾏｷｵｶ ﾏﾅﾐ</t>
  </si>
  <si>
    <t>木田  菜月(1)</t>
  </si>
  <si>
    <t>ｷﾀﾞ ﾅﾂｷ</t>
  </si>
  <si>
    <t>松本  奈々(2)</t>
  </si>
  <si>
    <t>伊 丹 北</t>
  </si>
  <si>
    <t>遠藤満里奈(1)</t>
  </si>
  <si>
    <t>ｴﾝﾄﾞｳ ﾏﾘﾅ</t>
  </si>
  <si>
    <t>松村    凛(1)</t>
  </si>
  <si>
    <t>ﾏﾂﾑﾗ ﾘﾝ</t>
  </si>
  <si>
    <t>丸尾  心晴(1)</t>
  </si>
  <si>
    <t>ﾏﾙｵ ﾐﾊﾙ</t>
  </si>
  <si>
    <t>牛之濵陽和(1)</t>
  </si>
  <si>
    <t>ｳｼﾉﾊﾏ ﾋﾖﾘ</t>
  </si>
  <si>
    <t>長谷川舞美(1)</t>
  </si>
  <si>
    <t>ﾊｾｶﾞﾜ ﾏﾐ</t>
  </si>
  <si>
    <t>宮原    凪(1)</t>
  </si>
  <si>
    <t>ﾐﾔﾊﾗ ﾅｷﾞ</t>
  </si>
  <si>
    <t>山下  莉奈(1)</t>
  </si>
  <si>
    <t>ﾔﾏｼﾀ ﾘﾅ</t>
  </si>
  <si>
    <t>辻下梨依子(3)</t>
  </si>
  <si>
    <t>川西緑台</t>
  </si>
  <si>
    <t>東    美咲(2)</t>
  </si>
  <si>
    <t>藤井  環夏(2)</t>
  </si>
  <si>
    <t>松本  志保(2)</t>
  </si>
  <si>
    <t>沖    咲良(1)</t>
  </si>
  <si>
    <t>ｵｷ ｻｸﾗ</t>
  </si>
  <si>
    <t>倉田    怜(1)</t>
  </si>
  <si>
    <t>ｸﾗﾀ ﾚｲ</t>
  </si>
  <si>
    <t>川島  杏奈(2)</t>
  </si>
  <si>
    <t>川西明峰</t>
  </si>
  <si>
    <t>野間  優羽(3)</t>
  </si>
  <si>
    <t>ﾉﾏ ﾕｳﾊ</t>
  </si>
  <si>
    <t>鈴木  小晴(1)</t>
  </si>
  <si>
    <t>ｽｽﾞｷ ｺﾊﾙ</t>
  </si>
  <si>
    <t>原  ひより(2)</t>
  </si>
  <si>
    <t>ﾊﾗ ﾋﾖﾘ</t>
  </si>
  <si>
    <t>舛田    凪(1)</t>
  </si>
  <si>
    <t>ﾏｽﾀﾞ ﾅｷﾞ</t>
  </si>
  <si>
    <t>片平  花音(3)</t>
  </si>
  <si>
    <t>川西北陵</t>
  </si>
  <si>
    <t>佐藤  怜菜(3)</t>
  </si>
  <si>
    <t>髙畑  日菜(3)</t>
  </si>
  <si>
    <t>ﾀｶﾊﾀ ﾋﾅ</t>
  </si>
  <si>
    <t>寺野  真望(3)</t>
  </si>
  <si>
    <t>常盤    絆(3)</t>
  </si>
  <si>
    <t>長谷明沙奈(3)</t>
  </si>
  <si>
    <t>保澤  来春(3)</t>
  </si>
  <si>
    <t>滝井  琴葉(2)</t>
  </si>
  <si>
    <t>東田あおい(2)</t>
  </si>
  <si>
    <t>猪 名 川</t>
  </si>
  <si>
    <t>住    優菜(2)</t>
  </si>
  <si>
    <t>阿部  愛弥(2)</t>
  </si>
  <si>
    <t>千馬いろは(1)</t>
  </si>
  <si>
    <t>ﾁﾊﾞ ｲﾛﾊ</t>
  </si>
  <si>
    <t>井上智香子(3)</t>
  </si>
  <si>
    <t>宝    塚</t>
  </si>
  <si>
    <t>上坂    凜(3)</t>
  </si>
  <si>
    <t>佐藤  絢音(3)</t>
  </si>
  <si>
    <t>上田  早夏(1)</t>
  </si>
  <si>
    <t>ｳｴﾀﾞ ｻﾅ</t>
  </si>
  <si>
    <t>河﨑  莉桜(1)</t>
  </si>
  <si>
    <t>ｶﾜｻｷ ﾘｵﾝ</t>
  </si>
  <si>
    <t>田中  蒼空(1)</t>
  </si>
  <si>
    <t>ﾀﾅｶ ｿﾗ</t>
  </si>
  <si>
    <t>三好こころ(1)</t>
  </si>
  <si>
    <t>ﾐﾖｼ ｺｺﾛ</t>
  </si>
  <si>
    <t>杉谷  彩織(1)</t>
  </si>
  <si>
    <t>ｽｷﾞﾀﾆ ｻｵﾘ</t>
  </si>
  <si>
    <t>上山  莉子(1)</t>
  </si>
  <si>
    <t>ｳｴﾔﾏ ﾘｺ</t>
  </si>
  <si>
    <t>近藤  彩羽(1)</t>
  </si>
  <si>
    <t>ｺﾝﾄﾞｳ ｲﾛﾊ</t>
  </si>
  <si>
    <t>水野  蒼栞(2)</t>
  </si>
  <si>
    <t>宝 塚 東</t>
  </si>
  <si>
    <t>益田  采夢(2)</t>
  </si>
  <si>
    <t>ﾏｽﾀﾞ ｺﾄﾐ</t>
  </si>
  <si>
    <t>小林  寧々(3)</t>
  </si>
  <si>
    <t>宝 塚 西</t>
  </si>
  <si>
    <t>鈴木  湖奈(3)</t>
  </si>
  <si>
    <t>髙須  玲杏(3)</t>
  </si>
  <si>
    <t>阿部  桜來(3)</t>
  </si>
  <si>
    <t>中瀬  美樹(3)</t>
  </si>
  <si>
    <t>徳田  優衣(2)</t>
  </si>
  <si>
    <t>ﾄｸﾀﾞ ﾕｲ</t>
  </si>
  <si>
    <t>松榮    歩(2)</t>
  </si>
  <si>
    <t>ﾏﾂｴ ｱﾕﾐ</t>
  </si>
  <si>
    <t>二ノ宮美の里(1)</t>
  </si>
  <si>
    <t>ﾆﾉﾐﾔ ﾐﾉﾘ</t>
  </si>
  <si>
    <t>中川  真瑚(1)</t>
  </si>
  <si>
    <t>ﾅｶｶﾞﾜ ﾏｺ</t>
  </si>
  <si>
    <t>棚橋  朱里(1)</t>
  </si>
  <si>
    <t>ﾀﾅﾊｼ ｱｶﾘ</t>
  </si>
  <si>
    <t>入江  咲空(1)</t>
  </si>
  <si>
    <t>ｲﾘｴ ｻｸ</t>
  </si>
  <si>
    <t>北山  凛佳(3)</t>
  </si>
  <si>
    <t>宝 塚 北</t>
  </si>
  <si>
    <t>澤田  夏葉(3)</t>
  </si>
  <si>
    <t>中濵  舞央(3)</t>
  </si>
  <si>
    <t>原田  莉緒(3)</t>
  </si>
  <si>
    <t>大倉    希(2)</t>
  </si>
  <si>
    <t>尾下  萌音(2)</t>
  </si>
  <si>
    <t>財田  七海(2)</t>
  </si>
  <si>
    <t>玉村  彩花(2)</t>
  </si>
  <si>
    <t>堤    万菜(2)</t>
  </si>
  <si>
    <t>前花  琴乃(2)</t>
  </si>
  <si>
    <t>山本  珠愛(2)</t>
  </si>
  <si>
    <t>緒方  日香(1)</t>
  </si>
  <si>
    <t>ｵｶﾞﾀ ﾆｺ</t>
  </si>
  <si>
    <t>菅野  桜子(1)</t>
  </si>
  <si>
    <t>ｶﾝﾉ ｻｸﾗｺ</t>
  </si>
  <si>
    <t>酒井  楓音(1)</t>
  </si>
  <si>
    <t>ｻｶｲ ﾌｳﾉ</t>
  </si>
  <si>
    <t>中田  明依(1)</t>
  </si>
  <si>
    <t>ﾅｶﾀ ﾒｲ</t>
  </si>
  <si>
    <t>松浦  幸音(1)</t>
  </si>
  <si>
    <t>ﾏﾂｳﾗ ｺﾄ</t>
  </si>
  <si>
    <t>凪    心春(1)</t>
  </si>
  <si>
    <t>ﾅｷﾞ ｺﾊﾙ</t>
  </si>
  <si>
    <t>執行  美誓(3)</t>
  </si>
  <si>
    <t>芦    屋</t>
  </si>
  <si>
    <t>青草みちる(3)</t>
  </si>
  <si>
    <t>和田  琴葉(3)</t>
  </si>
  <si>
    <t>竹田  奈未(3)</t>
  </si>
  <si>
    <t>眞鍋    舞(2)</t>
  </si>
  <si>
    <t>川原  和奏(2)</t>
  </si>
  <si>
    <t>神野    葵(2)</t>
  </si>
  <si>
    <t>高柳    冴(1)</t>
  </si>
  <si>
    <t>ﾀｶﾔﾅｷﾞ ｻｴﾙ</t>
  </si>
  <si>
    <t>早川  紗彩(1)</t>
  </si>
  <si>
    <t>ﾊﾔｶﾜ ｻﾔ</t>
  </si>
  <si>
    <t>田中  結乃(3)</t>
  </si>
  <si>
    <t>雲 雀 丘</t>
  </si>
  <si>
    <t>山﨑  美佳(3)</t>
  </si>
  <si>
    <t>森谷  莉子(2)</t>
  </si>
  <si>
    <t>上條心桜子(2)</t>
  </si>
  <si>
    <t>村瀬はづき(2)</t>
  </si>
  <si>
    <t>川上    優(2)</t>
  </si>
  <si>
    <t>嶋田  遥望(2)</t>
  </si>
  <si>
    <t>中山  舞子(1)</t>
  </si>
  <si>
    <t>ﾅｶﾔﾏ ﾏｲｺ</t>
  </si>
  <si>
    <t>小川  明凛(1)</t>
  </si>
  <si>
    <t>ｵｶﾞﾜ ｱﾘﾝ</t>
  </si>
  <si>
    <t>中川  咲希(1)</t>
  </si>
  <si>
    <t>ﾅｶｶﾞﾜ ｻｷ</t>
  </si>
  <si>
    <t>田淵  結子(1)</t>
  </si>
  <si>
    <t>ﾀﾌﾞﾁ ﾕｲｺ</t>
  </si>
  <si>
    <t>村上  遥香(1)</t>
  </si>
  <si>
    <t>ﾑﾗｶﾐ ﾊﾙｶ</t>
  </si>
  <si>
    <t>西川  瑠碧(1)</t>
  </si>
  <si>
    <t>ﾆｼｶﾜ ﾙｳｱ</t>
  </si>
  <si>
    <t>山根紗緒里(1)</t>
  </si>
  <si>
    <t>ﾔﾏﾈ ｻｵﾘ</t>
  </si>
  <si>
    <t>北川  杏奈(1)</t>
  </si>
  <si>
    <t>ｷﾀｶﾞﾜ ｱﾝﾅ</t>
  </si>
  <si>
    <t>森田  莉佳(3)</t>
  </si>
  <si>
    <t>ﾓﾘﾀ ﾘｶ</t>
  </si>
  <si>
    <t>県 国 際</t>
  </si>
  <si>
    <t>神田麻友子(3)</t>
  </si>
  <si>
    <t>ﾏﾕｺ ｶﾝﾀﾞ</t>
  </si>
  <si>
    <t>竹森  芽生(2)</t>
  </si>
  <si>
    <t>ﾀｹﾓﾘ ﾒｲ</t>
  </si>
  <si>
    <t>加藤  和花(1)</t>
  </si>
  <si>
    <t>ｶﾄｳ ﾜｶ</t>
  </si>
  <si>
    <t>山田桜美子(1)</t>
  </si>
  <si>
    <t>ﾔﾏﾀﾞ ｻｸﾗｺ</t>
  </si>
  <si>
    <t>山下さくら(2)</t>
  </si>
  <si>
    <t>芦屋学園</t>
  </si>
  <si>
    <t>井口茉莉花(1)</t>
  </si>
  <si>
    <t>ｲｸﾞﾁ ﾏﾘｶ</t>
  </si>
  <si>
    <t>長谷    咲(1)</t>
  </si>
  <si>
    <t>ﾅｶﾞﾀﾆ ｻｷ</t>
  </si>
  <si>
    <t>園    阿希(1)</t>
  </si>
  <si>
    <t>ｿﾉ ｱｷ</t>
  </si>
  <si>
    <t>高見  杏奈(1)</t>
  </si>
  <si>
    <t>ﾀｶﾐ ｱﾝﾅ</t>
  </si>
  <si>
    <t>森    愛舞(1)</t>
  </si>
  <si>
    <t>ﾓﾘ ｴﾏ</t>
  </si>
  <si>
    <t>矢野  蒼來(3)</t>
  </si>
  <si>
    <t>芦国中等</t>
  </si>
  <si>
    <t>藤原    芹(2)</t>
  </si>
  <si>
    <t>呉    安珠(2)</t>
  </si>
  <si>
    <t>伊藤    瑛(1)</t>
  </si>
  <si>
    <t>ｲﾄｳ ｱｷ</t>
  </si>
  <si>
    <t>高橋  颯吉(2)</t>
  </si>
  <si>
    <t>ﾀｶﾊｼ ｻｷﾁ</t>
  </si>
  <si>
    <t>志水  翔真(1)</t>
  </si>
  <si>
    <t>大津  隼琉(1)</t>
  </si>
  <si>
    <t>ｵｵﾂ ﾊﾙ</t>
  </si>
  <si>
    <t>仁木  悠斗(1)</t>
  </si>
  <si>
    <t>ﾆｷ ﾊﾙﾄ</t>
  </si>
  <si>
    <t>谷口  稜介(1)</t>
  </si>
  <si>
    <t>ﾀﾆｸﾞﾁ ﾘｮｳｽｹ</t>
  </si>
  <si>
    <t>佐々木遥希(1)</t>
  </si>
  <si>
    <t>ｻｻｷ ﾊﾙｷ</t>
  </si>
  <si>
    <t>三原  夢叶(1)</t>
  </si>
  <si>
    <t>ﾐﾊﾗ ﾊﾙﾄ</t>
  </si>
  <si>
    <t>森内  健世(1)</t>
  </si>
  <si>
    <t>ﾓﾘｳﾁ ｹﾝｾｲ</t>
  </si>
  <si>
    <t>小林  哲大(3)</t>
  </si>
  <si>
    <t>矢吹  亮磨(3)</t>
  </si>
  <si>
    <t>杉村  聡太(3)</t>
  </si>
  <si>
    <t>片岡    歌(3)</t>
  </si>
  <si>
    <t>谷口朔太郎(3)</t>
  </si>
  <si>
    <t>有本  椿季(3)</t>
  </si>
  <si>
    <t>小野  滉生(3)</t>
  </si>
  <si>
    <t>鳴神  佑規(2)</t>
  </si>
  <si>
    <t>岩本  拓士(2)</t>
  </si>
  <si>
    <t>山口  心優(2)</t>
  </si>
  <si>
    <t>濵嵜    遥(2)</t>
  </si>
  <si>
    <t>井口  敬太(2)</t>
  </si>
  <si>
    <t>保科  光一(2)</t>
  </si>
  <si>
    <t>能勢  楓空(2)</t>
  </si>
  <si>
    <t>植田  廉三(2)</t>
  </si>
  <si>
    <t>西尾弘太郎(2)</t>
  </si>
  <si>
    <t>濱田  颯太(2)</t>
  </si>
  <si>
    <t>竹内  湊真(2)</t>
  </si>
  <si>
    <t>中村  晏琉(2)</t>
  </si>
  <si>
    <t>岡田  悠介(2)</t>
  </si>
  <si>
    <t>宮尾龍ノ介(2)</t>
  </si>
  <si>
    <t>広沢  悠橙(2)</t>
  </si>
  <si>
    <t>石橋  優一(2)</t>
  </si>
  <si>
    <t>塩見  玲雄(2)</t>
  </si>
  <si>
    <t>加藤  雄貴(2)</t>
  </si>
  <si>
    <t>森部  慶大(2)</t>
  </si>
  <si>
    <t>植田  羚矢(2)</t>
  </si>
  <si>
    <t>河﨑    聖(2)</t>
  </si>
  <si>
    <t>峰元  謙志(2)</t>
  </si>
  <si>
    <t>入谷  元巳(2)</t>
  </si>
  <si>
    <t>松田  瑛希(2)</t>
  </si>
  <si>
    <t>森    健剛(2)</t>
  </si>
  <si>
    <t>石藏  優希(2)</t>
  </si>
  <si>
    <t>森田  啓志(2)</t>
  </si>
  <si>
    <t>徳永  拓己(1)</t>
  </si>
  <si>
    <t>ﾄｸﾅｶﾞ ﾀｸﾐ</t>
  </si>
  <si>
    <t>泉井  朱門(1)</t>
  </si>
  <si>
    <t>ｲｽﾞｲ ｼｭﾓﾝ</t>
  </si>
  <si>
    <t>池田  琉人(1)</t>
  </si>
  <si>
    <t>ｲｹﾀﾞ ﾘｭｳﾄ</t>
  </si>
  <si>
    <t>西村  優汰(1)</t>
  </si>
  <si>
    <t>ﾆｼﾑﾗ ﾕｳﾀ</t>
  </si>
  <si>
    <t>宮内勝信グッドラック(1)</t>
  </si>
  <si>
    <t>ﾐﾔｳﾁ ｶﾂﾉﾌﾞｸﾞｯﾄﾞﾗｯｸ</t>
  </si>
  <si>
    <t>田中  慧汰(1)</t>
  </si>
  <si>
    <t>ﾀﾅｶ ｹｲﾀ</t>
  </si>
  <si>
    <t>柿原    蓮(1)</t>
  </si>
  <si>
    <t>ｶｷﾊﾗ ﾚﾝ</t>
  </si>
  <si>
    <t>馬場園侑生(1)</t>
  </si>
  <si>
    <t>ﾊﾞﾊﾞｿﾞﾉ ﾕｳｷ</t>
  </si>
  <si>
    <t>大宮  佳輪(1)</t>
  </si>
  <si>
    <t>ｵｵﾐﾔ ｶｲﾘ</t>
  </si>
  <si>
    <t>髙橋  遼也(1)</t>
  </si>
  <si>
    <t>ﾀｶﾊｼ ﾘｮｳﾔ</t>
  </si>
  <si>
    <t>松田  和士(1)</t>
  </si>
  <si>
    <t>ﾏﾂﾀﾞ ﾔﾏﾄ</t>
  </si>
  <si>
    <t>永山  煌大(1)</t>
  </si>
  <si>
    <t>ﾅｶﾞﾔﾏ ｺｳﾀ</t>
  </si>
  <si>
    <t>藤井    隼(1)</t>
  </si>
  <si>
    <t>ﾌｼﾞｲ ｼｭﾝ</t>
  </si>
  <si>
    <t>山藤  楓太(1)</t>
  </si>
  <si>
    <t>ﾔﾏﾄｳ ﾌｳﾀ</t>
  </si>
  <si>
    <t>髙本  悠琉(1)</t>
  </si>
  <si>
    <t>ﾀｶﾓﾄ ﾊﾙ</t>
  </si>
  <si>
    <t>西川  楓人(1)</t>
  </si>
  <si>
    <t>ﾆｼｶﾜ ﾌｳﾄ</t>
  </si>
  <si>
    <t>有村  陽友(1)</t>
  </si>
  <si>
    <t>ｱﾘﾑﾗ ﾊﾙﾄ</t>
  </si>
  <si>
    <t>長谷川颯真(1)</t>
  </si>
  <si>
    <t>ﾊｾｶﾞﾜ ｿｳﾏ</t>
  </si>
  <si>
    <t>有井  慈瑛(3)</t>
  </si>
  <si>
    <t>上原  和希(3)</t>
  </si>
  <si>
    <t>奥田  春稀(3)</t>
  </si>
  <si>
    <t>駒井  響季(3)</t>
  </si>
  <si>
    <t>古田  紀貴(3)</t>
  </si>
  <si>
    <t>今屋  瑛都(3)</t>
  </si>
  <si>
    <t>壽﨑  大学(3)</t>
  </si>
  <si>
    <t>原田  惇輝(3)</t>
  </si>
  <si>
    <t>宮垣    湊(3)</t>
  </si>
  <si>
    <t>竹内  勇人(3)</t>
  </si>
  <si>
    <t>森    亮輔(3)</t>
  </si>
  <si>
    <t>脇    祥太(3)</t>
  </si>
  <si>
    <t>佐藤  壮真(3)</t>
  </si>
  <si>
    <t>森本  颯翔(3)</t>
  </si>
  <si>
    <t>辰巳  昊晴(3)</t>
  </si>
  <si>
    <t>石井  理久(3)</t>
  </si>
  <si>
    <t>榎本壮一郎(3)</t>
  </si>
  <si>
    <t>赤瀬    奨(3)</t>
  </si>
  <si>
    <t>杉野  陽一(3)</t>
  </si>
  <si>
    <t>池内  琉奏(3)</t>
  </si>
  <si>
    <t>大﨑  一輝(3)</t>
  </si>
  <si>
    <t>小川  大貴(3)</t>
  </si>
  <si>
    <t>角谷  凪冴(3)</t>
  </si>
  <si>
    <t>兼原  昌宏(3)</t>
  </si>
  <si>
    <t>本道  樟磨(3)</t>
  </si>
  <si>
    <t>矢橋  大樹(3)</t>
  </si>
  <si>
    <t>梅島悠一郎(3)</t>
  </si>
  <si>
    <t>吉川  颯人(2)</t>
  </si>
  <si>
    <t>藤田  琉心(2)</t>
  </si>
  <si>
    <t>足立    光(2)</t>
  </si>
  <si>
    <t>桝田  悠斗(2)</t>
  </si>
  <si>
    <t>仲川  颯真(1)</t>
  </si>
  <si>
    <t>ﾅｶｶﾞﾜ ｿｳﾏ</t>
  </si>
  <si>
    <t>髙木  陽太(1)</t>
  </si>
  <si>
    <t>ﾀｶｷﾞ ﾋﾅﾀ</t>
  </si>
  <si>
    <t>陳    浩威(1)</t>
  </si>
  <si>
    <t>ﾁﾝ ﾊｵｳｲ</t>
  </si>
  <si>
    <t>光武  凌汰(1)</t>
  </si>
  <si>
    <t>ﾐﾂﾀｹ ﾘｮｳﾀ</t>
  </si>
  <si>
    <t>久川  翔遠(1)</t>
  </si>
  <si>
    <t>ﾋｻｶﾜ ｼｵﾝ</t>
  </si>
  <si>
    <t>井上  駿哉(1)</t>
  </si>
  <si>
    <t>ｲﾉｳｴ ｼｭﾝﾔ</t>
  </si>
  <si>
    <t>真鍋    健(1)</t>
  </si>
  <si>
    <t>ﾏﾅﾍﾞ ﾀｹｼ</t>
  </si>
  <si>
    <t>馬場  月冴(1)</t>
  </si>
  <si>
    <t>ﾊﾞﾊﾞ ﾂｷﾊ</t>
  </si>
  <si>
    <t>上田  隼豊(1)</t>
  </si>
  <si>
    <t>ｳｴﾀﾞ ﾊﾔﾄ</t>
  </si>
  <si>
    <t>泊  琥太朗(1)</t>
  </si>
  <si>
    <t>ﾄﾏﾘ ｺﾀﾛｳ</t>
  </si>
  <si>
    <t>津倉  風慎(1)</t>
  </si>
  <si>
    <t>ﾂｸﾗ ﾌｳﾏ</t>
  </si>
  <si>
    <t>政木  元汰(3)</t>
  </si>
  <si>
    <t>宮本  琉誠(3)</t>
  </si>
  <si>
    <t>本村  優斗(3)</t>
  </si>
  <si>
    <t>ﾓﾄﾑﾗ ﾏｻﾄ</t>
  </si>
  <si>
    <t>生駒  叶翔(2)</t>
  </si>
  <si>
    <t>市橋  克考(2)</t>
  </si>
  <si>
    <t>富谷  葵也(2)</t>
  </si>
  <si>
    <t>畠    優心(2)</t>
  </si>
  <si>
    <t>前田  陽和(2)</t>
  </si>
  <si>
    <t>松本  空大(1)</t>
  </si>
  <si>
    <t>ﾏﾂﾓﾄ ｺｳﾀ</t>
  </si>
  <si>
    <t>岸    柊輔(1)</t>
  </si>
  <si>
    <t>ｷｼ ｼｭｳｽｹ</t>
  </si>
  <si>
    <t>石﨑  睦人(1)</t>
  </si>
  <si>
    <t>ｲｼｻﾞｷ ﾘｸﾄ</t>
  </si>
  <si>
    <t>守先  陸翔(1)</t>
  </si>
  <si>
    <t>ﾓﾘｻｷ ﾘｸﾄ</t>
  </si>
  <si>
    <t>篠田  慶人(1)</t>
  </si>
  <si>
    <t>ｼﾉﾀﾞ ｹｲﾄ</t>
  </si>
  <si>
    <t>中村  慶斗(1)</t>
  </si>
  <si>
    <t>ﾅｶﾑﾗ ｹｲﾄ</t>
  </si>
  <si>
    <t>太田    壮(1)</t>
  </si>
  <si>
    <t>ｵｵﾀ ｿｳ</t>
  </si>
  <si>
    <t>平尾  昊誠(1)</t>
  </si>
  <si>
    <t>ﾋﾗｵ ｺｳｾｲ</t>
  </si>
  <si>
    <t>鴇田  誇歩(2)</t>
  </si>
  <si>
    <t>ﾄｷﾀ ｺｱ</t>
  </si>
  <si>
    <t>川渕  琥晟(1)</t>
  </si>
  <si>
    <t>ｶﾜﾌﾞﾁ ｺｳｾｲ</t>
  </si>
  <si>
    <t>北野  景大(3)</t>
  </si>
  <si>
    <t>田中  大輔(3)</t>
  </si>
  <si>
    <t>中島  瞭佑(3)</t>
  </si>
  <si>
    <t>武雄  悠人(3)</t>
  </si>
  <si>
    <t>杉山晟一朗(3)</t>
  </si>
  <si>
    <t>吉田  伊吹(3)</t>
  </si>
  <si>
    <t>山本  佳知(3)</t>
  </si>
  <si>
    <t>本田  琉徠(3)</t>
  </si>
  <si>
    <t>宇野  陽登(3)</t>
  </si>
  <si>
    <t>小山  拓紀(3)</t>
  </si>
  <si>
    <t>藤川  隼世(2)</t>
  </si>
  <si>
    <t>前田  啓太(2)</t>
  </si>
  <si>
    <t>村上  大翔(2)</t>
  </si>
  <si>
    <t>城田  晃佑(2)</t>
  </si>
  <si>
    <t>丹羽  亮太(2)</t>
  </si>
  <si>
    <t>前田  遼太(2)</t>
  </si>
  <si>
    <t>山本  太一(2)</t>
  </si>
  <si>
    <t>酒井    優(2)</t>
  </si>
  <si>
    <t>伏井    翠(2)</t>
  </si>
  <si>
    <t>宮城    翔(1)</t>
  </si>
  <si>
    <t>ﾐﾔｷﾞ ｼｮｳ</t>
  </si>
  <si>
    <t>吉田    響(1)</t>
  </si>
  <si>
    <t>ﾖｼﾀﾞ ﾋﾋﾞｷ</t>
  </si>
  <si>
    <t>吉岡  夏陽(1)</t>
  </si>
  <si>
    <t>ﾖｼｵｶ ﾅﾂﾖｳ</t>
  </si>
  <si>
    <t>吉田  湊宥(1)</t>
  </si>
  <si>
    <t>ﾖｼﾀﾞ ｿｳｽｹ</t>
  </si>
  <si>
    <t>植木  蓮斗(1)</t>
  </si>
  <si>
    <t>ｳｴｷ ﾚﾝﾄ</t>
  </si>
  <si>
    <t>吉永  悠真(1)</t>
  </si>
  <si>
    <t>ﾖｼﾅｶﾞ ﾕｳﾏ</t>
  </si>
  <si>
    <t>稲家  礼翔(1)</t>
  </si>
  <si>
    <t>ｲﾅﾔ ﾗｲﾄ</t>
  </si>
  <si>
    <t>宮﨑  由弦(1)</t>
  </si>
  <si>
    <t>ﾐﾔｻﾞｷ ﾕｲﾄ</t>
  </si>
  <si>
    <t>山口  蒼馬(1)</t>
  </si>
  <si>
    <t>ﾔﾏｸﾞﾁ ｿｳﾏ</t>
  </si>
  <si>
    <t>髙月  遥翔(1)</t>
  </si>
  <si>
    <t>ﾀｶﾂｷ ﾊﾙﾄ</t>
  </si>
  <si>
    <t>中西  蓮太(1)</t>
  </si>
  <si>
    <t>ﾅｶﾆｼ ﾚﾝﾀ</t>
  </si>
  <si>
    <t>葉山洸千代(3)</t>
  </si>
  <si>
    <t>市島  優樹(3)</t>
  </si>
  <si>
    <t>佐藤  和哉(3)</t>
  </si>
  <si>
    <t>森    悠登(3)</t>
  </si>
  <si>
    <t>西村  颯真(3)</t>
  </si>
  <si>
    <t>蓑田  昊汰(3)</t>
  </si>
  <si>
    <t>別芝  諒也(3)</t>
  </si>
  <si>
    <t>南野  翔太(3)</t>
  </si>
  <si>
    <t>荒井  大輝(3)</t>
  </si>
  <si>
    <t>村井  新汰(3)</t>
  </si>
  <si>
    <t>伊藤  立希(3)</t>
  </si>
  <si>
    <t>品川    蓮(3)</t>
  </si>
  <si>
    <t>釘宮  壮佑(3)</t>
  </si>
  <si>
    <t>橋    陸仁(3)</t>
  </si>
  <si>
    <t>国富  悠斗(2)</t>
  </si>
  <si>
    <t>雫    友翔(2)</t>
  </si>
  <si>
    <t>浅井  雄介(2)</t>
  </si>
  <si>
    <t>横山  智大(2)</t>
  </si>
  <si>
    <t>小笹  涼太(2)</t>
  </si>
  <si>
    <t>小西  颯太(2)</t>
  </si>
  <si>
    <t>田口  煌稀(2)</t>
  </si>
  <si>
    <t>吉永  侑正(1)</t>
  </si>
  <si>
    <t>ﾖｼﾅｶﾞ ﾕｳｾｲ</t>
  </si>
  <si>
    <t>横山  智士(1)</t>
  </si>
  <si>
    <t>ﾖｺﾔﾏ ｻﾄｼ</t>
  </si>
  <si>
    <t>藤本    櫂(1)</t>
  </si>
  <si>
    <t>清水    柾(1)</t>
  </si>
  <si>
    <t>ｼﾐｽﾞ ﾏｻｷ</t>
  </si>
  <si>
    <t>青木倫太郎(1)</t>
  </si>
  <si>
    <t>ｱｵｷ ﾘﾝﾀﾛｳ</t>
  </si>
  <si>
    <t>中村  亮介(1)</t>
  </si>
  <si>
    <t>ﾅｶﾑﾗ ﾘｮｳｽｹ</t>
  </si>
  <si>
    <t>中川    輝(1)</t>
  </si>
  <si>
    <t>ﾅｶｶﾞﾜ ﾋｶﾘ</t>
  </si>
  <si>
    <t>德田  直人(3)</t>
  </si>
  <si>
    <t>金森  結叶(2)</t>
  </si>
  <si>
    <t>飯田    蓮(2)</t>
  </si>
  <si>
    <t>古川  拓洋(1)</t>
  </si>
  <si>
    <t>ﾌﾙｶﾜ ﾀｸﾐ</t>
  </si>
  <si>
    <t>中村  瑛介(1)</t>
  </si>
  <si>
    <t>ﾅｶﾑﾗ ｴｲｽｹ</t>
  </si>
  <si>
    <t>北池  大樹(1)</t>
  </si>
  <si>
    <t>ｷﾀｲｹ ﾀﾞｲｼﾞｭ</t>
  </si>
  <si>
    <t>永井  宙輝(1)</t>
  </si>
  <si>
    <t>ﾅｶﾞｲ ﾋﾛｷ</t>
  </si>
  <si>
    <t>淺川  雄杜(1)</t>
  </si>
  <si>
    <t>ｱｻｶﾜ ｵﾄ</t>
  </si>
  <si>
    <t>小西  雄仁(1)</t>
  </si>
  <si>
    <t>ｺﾆｼ ﾕｳﾄ</t>
  </si>
  <si>
    <t>木南  斗来(1)</t>
  </si>
  <si>
    <t>ｷﾅﾐ ﾄｷ</t>
  </si>
  <si>
    <t>竹﨑  鳳眞(1)</t>
  </si>
  <si>
    <t>ﾀｹｻﾞｷ ﾎｳﾏ</t>
  </si>
  <si>
    <t>山本  一颯(1)</t>
  </si>
  <si>
    <t>ﾔﾏﾓﾄ ｲﾌﾞｷ</t>
  </si>
  <si>
    <t>西村晴太郎(1)</t>
  </si>
  <si>
    <t>ﾆｼﾑﾗ ﾊﾙﾀﾛｳ</t>
  </si>
  <si>
    <t>森下  碧士(1)</t>
  </si>
  <si>
    <t>ﾓﾘｼﾀ ｱｵｼ</t>
  </si>
  <si>
    <t>小川  一咲(1)</t>
  </si>
  <si>
    <t>ｵｶﾞﾜ ｲｯｻ</t>
  </si>
  <si>
    <t>江崎  龍己(2)</t>
  </si>
  <si>
    <t>石田  凌太(2)</t>
  </si>
  <si>
    <t>勢志  晴樹(2)</t>
  </si>
  <si>
    <t>宮本  楓牙(2)</t>
  </si>
  <si>
    <t>ﾐﾔﾓﾄ ﾌｳｶﾞ</t>
  </si>
  <si>
    <t>輔信  瑠希(1)</t>
  </si>
  <si>
    <t>ｽｹﾉﾌﾞ ﾘｭｳｷ</t>
  </si>
  <si>
    <t>稗田  悠人(1)</t>
  </si>
  <si>
    <t>ﾋｴﾀﾞ ﾕｳﾄ</t>
  </si>
  <si>
    <t>新垣  丈琉(3)</t>
  </si>
  <si>
    <t>尼 崎 工</t>
  </si>
  <si>
    <t>佐藤    隼(3)</t>
  </si>
  <si>
    <t>獅子内希悠(2)</t>
  </si>
  <si>
    <t>篠畑矢真翔(2)</t>
  </si>
  <si>
    <t>原田    蓮(2)</t>
  </si>
  <si>
    <t>井上  大雅(2)</t>
  </si>
  <si>
    <t>田原  蒼太(2)</t>
  </si>
  <si>
    <t>日野  義希(1)</t>
  </si>
  <si>
    <t>ﾋﾉ ﾖｼｷ</t>
  </si>
  <si>
    <t>松本  一輝(1)</t>
  </si>
  <si>
    <t>ﾏﾂﾓﾄ ｶｽﾞｷ</t>
  </si>
  <si>
    <t>持田  大翔(1)</t>
  </si>
  <si>
    <t>ﾓﾁﾀﾞ ﾊﾙﾄ</t>
  </si>
  <si>
    <t>東浜  知輝(1)</t>
  </si>
  <si>
    <t>ﾋｶﾞｼﾊﾏ ﾄﾓｷ</t>
  </si>
  <si>
    <t>福井  結人(1)</t>
  </si>
  <si>
    <t>ﾌｸｲ ﾕｳﾄ</t>
  </si>
  <si>
    <t>植田  葉瑠(3)</t>
  </si>
  <si>
    <t>鎌倉    希(3)</t>
  </si>
  <si>
    <t>鎌田  蒼平(3)</t>
  </si>
  <si>
    <t>國本    駿(3)</t>
  </si>
  <si>
    <t>坂本  悠真(3)</t>
  </si>
  <si>
    <t>城屋敷  篤(3)</t>
  </si>
  <si>
    <t>中島  慶悟(3)</t>
  </si>
  <si>
    <t>中村    旬(3)</t>
  </si>
  <si>
    <t>藤村航太郎(3)</t>
  </si>
  <si>
    <t>槇野晄太郎(3)</t>
  </si>
  <si>
    <t>宮本  武典(3)</t>
  </si>
  <si>
    <t>向井  恒稀(3)</t>
  </si>
  <si>
    <t>三浦  維央(3)</t>
  </si>
  <si>
    <t>坂田  夕海(2)</t>
  </si>
  <si>
    <t>岩崎  令依(2)</t>
  </si>
  <si>
    <t>片山  慎也(2)</t>
  </si>
  <si>
    <t>衣笠  翔馬(2)</t>
  </si>
  <si>
    <t>坂口  大悟(2)</t>
  </si>
  <si>
    <t>田村  峻也(2)</t>
  </si>
  <si>
    <t>豊田  瑛士(2)</t>
  </si>
  <si>
    <t>永井  悠介(2)</t>
  </si>
  <si>
    <t>畑野  駿亮(2)</t>
  </si>
  <si>
    <t>真鍋  斗生(2)</t>
  </si>
  <si>
    <t>水野  透麻(2)</t>
  </si>
  <si>
    <t>本﨑  大湖(2)</t>
  </si>
  <si>
    <t>山根  大空(2)</t>
  </si>
  <si>
    <t>弓場  啓司(2)</t>
  </si>
  <si>
    <t>河野  素就(1)</t>
  </si>
  <si>
    <t>ｶﾜﾉ ﾓﾄﾅﾘ</t>
  </si>
  <si>
    <t>阪口  聡祐(1)</t>
  </si>
  <si>
    <t>ｻｶｸﾞﾁ ｿｳｽｹ</t>
  </si>
  <si>
    <t>山西  勇蔵(1)</t>
  </si>
  <si>
    <t>ﾔﾏﾆｼ ﾕｳｿﾞｳ</t>
  </si>
  <si>
    <t>井上  凌駕(1)</t>
  </si>
  <si>
    <t>ｲﾉｳｴ ﾘｮｳｶﾞ</t>
  </si>
  <si>
    <t>大串  隼人(1)</t>
  </si>
  <si>
    <t>ｵｵｸﾞｼ ﾊﾔﾄ</t>
  </si>
  <si>
    <t>小沼  玲陽(1)</t>
  </si>
  <si>
    <t>ｵﾇﾏ ﾚｲ</t>
  </si>
  <si>
    <t>神尾    旬(1)</t>
  </si>
  <si>
    <t>ｶﾐｵ ｼｭﾝ</t>
  </si>
  <si>
    <t>中島    翼(1)</t>
  </si>
  <si>
    <t>ﾅｶｼﾏ ﾂﾊﾞｻ</t>
  </si>
  <si>
    <t>中西  功一(1)</t>
  </si>
  <si>
    <t>ﾅｶﾆｼ ｺｳｲﾁ</t>
  </si>
  <si>
    <t>硲  宗一郎(1)</t>
  </si>
  <si>
    <t>ﾊｻﾞﾏ ｿｳｲﾁﾛｳ</t>
  </si>
  <si>
    <t>堀  琥太郎(1)</t>
  </si>
  <si>
    <t>ﾎﾘ ｺﾀﾛｳ</t>
  </si>
  <si>
    <t>村尾  颯介(1)</t>
  </si>
  <si>
    <t>ﾑﾗｵ ｿｳｽｹ</t>
  </si>
  <si>
    <t>村岡    駿(1)</t>
  </si>
  <si>
    <t>ﾑﾗｵｶ ｼｭﾝ</t>
  </si>
  <si>
    <t>山﨑  雄大(1)</t>
  </si>
  <si>
    <t>ﾔﾏｻｷ ﾕｳﾀﾞｲ</t>
  </si>
  <si>
    <t>澤田  聖七(1)</t>
  </si>
  <si>
    <t>ｻﾜﾀﾞ ｾﾅ</t>
  </si>
  <si>
    <t>髙島  颯希(1)</t>
  </si>
  <si>
    <t>ﾀｶｼﾏ ｻﾂｷ</t>
  </si>
  <si>
    <t>西澤    優(1)</t>
  </si>
  <si>
    <t>ﾆｼｻﾞﾜ ﾕｳ</t>
  </si>
  <si>
    <t>松風    海(3)</t>
  </si>
  <si>
    <t>今西  勇葵(3)</t>
  </si>
  <si>
    <t>辰己  恭一(3)</t>
  </si>
  <si>
    <t>前田朔太朗(3)</t>
  </si>
  <si>
    <t>本池  柚太(3)</t>
  </si>
  <si>
    <t>米澤  隼人(3)</t>
  </si>
  <si>
    <t>上田禮次郎(3)</t>
  </si>
  <si>
    <t>土井  優太(3)</t>
  </si>
  <si>
    <t>丸山  結翔(3)</t>
  </si>
  <si>
    <t>森本  啓太(3)</t>
  </si>
  <si>
    <t>阿部  真士(3)</t>
  </si>
  <si>
    <t>小原  匠海(3)</t>
  </si>
  <si>
    <t>辻  那悠太(3)</t>
  </si>
  <si>
    <t>向井    円(3)</t>
  </si>
  <si>
    <t>山中  秀真(3)</t>
  </si>
  <si>
    <t>吉田  祐大(2)</t>
  </si>
  <si>
    <t>皆川晃太朗(2)</t>
  </si>
  <si>
    <t>間  研一郎(2)</t>
  </si>
  <si>
    <t>楠本    秀(2)</t>
  </si>
  <si>
    <t>薦田  泰知(2)</t>
  </si>
  <si>
    <t>小畑  歩己(2)</t>
  </si>
  <si>
    <t>佐奈  琉成(2)</t>
  </si>
  <si>
    <t>渋谷  宥成(2)</t>
  </si>
  <si>
    <t>中井  柊駕(2)</t>
  </si>
  <si>
    <t>福家  佑樹(2)</t>
  </si>
  <si>
    <t>ﾌｹ ﾕｳｷ</t>
  </si>
  <si>
    <t>三隅  利音(2)</t>
  </si>
  <si>
    <t>山中  悠輔(2)</t>
  </si>
  <si>
    <t>横山  数馬(2)</t>
  </si>
  <si>
    <t>杉原  大悟(2)</t>
  </si>
  <si>
    <t>田辺  周平(1)</t>
  </si>
  <si>
    <t>ﾀﾅﾍﾞ ｼｭｳﾍｲ</t>
  </si>
  <si>
    <t>平田  莉久(1)</t>
  </si>
  <si>
    <t>ﾋﾗﾀ ﾘｸ</t>
  </si>
  <si>
    <t>古泉  悠希(1)</t>
  </si>
  <si>
    <t>ｺｲｽﾞﾐ ﾕｳｷ</t>
  </si>
  <si>
    <t>野本  将平(1)</t>
  </si>
  <si>
    <t>ﾉﾓﾄ ｼｮｳﾍｲ</t>
  </si>
  <si>
    <t>杏井  敬真(1)</t>
  </si>
  <si>
    <t>ｷｮｳｲ ﾀｶﾏｻ</t>
  </si>
  <si>
    <t>濵田    渉(1)</t>
  </si>
  <si>
    <t>ﾊﾏﾀﾞ ﾜﾀﾙ</t>
  </si>
  <si>
    <t>平  将之介(1)</t>
  </si>
  <si>
    <t>ﾀｲﾗ ｼｮｳﾉｽｹ</t>
  </si>
  <si>
    <t>濱﨑    翔(1)</t>
  </si>
  <si>
    <t>ﾊﾏｻﾞｷ ｼｮｳ</t>
  </si>
  <si>
    <t>寺川  朝陽(1)</t>
  </si>
  <si>
    <t>ﾃﾗｶﾜ ｱｻﾋ</t>
  </si>
  <si>
    <t>西本虎太郎(1)</t>
  </si>
  <si>
    <t>ﾆｼﾓﾄ ｺﾀﾛｳ</t>
  </si>
  <si>
    <t>國澤  凛人(1)</t>
  </si>
  <si>
    <t>ｸﾆｻﾜ ﾘﾝﾄ</t>
  </si>
  <si>
    <t>別芝  潤也(1)</t>
  </si>
  <si>
    <t>ﾍﾞｯｼ ｼﾞｭﾝﾔ</t>
  </si>
  <si>
    <t>吉村    晄(1)</t>
  </si>
  <si>
    <t>ﾖｼﾑﾗ ｺｳ</t>
  </si>
  <si>
    <t>中村吉之介(1)</t>
  </si>
  <si>
    <t>ﾅｶﾑﾗ ｷﾁﾉｽｹ</t>
  </si>
  <si>
    <t>岩崎  英朗(1)</t>
  </si>
  <si>
    <t>ｲﾜｻｷ ﾋﾃﾞｱｷ</t>
  </si>
  <si>
    <t>渡邊  健介(1)</t>
  </si>
  <si>
    <t>ﾜﾀﾅﾍﾞ ｹﾝｽｹ</t>
  </si>
  <si>
    <t>春芽  昂汰(1)</t>
  </si>
  <si>
    <t>ﾊﾙﾒ ｺｳﾀ</t>
  </si>
  <si>
    <t>長尾  亮汰(1)</t>
  </si>
  <si>
    <t>ﾅｶﾞｵ ﾘｮｳﾀ</t>
  </si>
  <si>
    <t>間島  良斗(1)</t>
  </si>
  <si>
    <t>ﾏｼﾞﾏ ﾘｮｳﾄ</t>
  </si>
  <si>
    <t>森    悠真(1)</t>
  </si>
  <si>
    <t>ﾓﾘ ﾕｳﾏ</t>
  </si>
  <si>
    <t>西田  温哉(3)</t>
  </si>
  <si>
    <t>廣田  大珂(3)</t>
  </si>
  <si>
    <t>松林  和哉(3)</t>
  </si>
  <si>
    <t>権田  雅暉(3)</t>
  </si>
  <si>
    <t>小柳  柊那(3)</t>
  </si>
  <si>
    <t>鳥本    翼(2)</t>
  </si>
  <si>
    <t>畦地  一輝(2)</t>
  </si>
  <si>
    <t>森    彬良(2)</t>
  </si>
  <si>
    <t>髙嶋  悠翔(2)</t>
  </si>
  <si>
    <t>小松  幸平(2)</t>
  </si>
  <si>
    <t>𠮷川　一輝(2)</t>
  </si>
  <si>
    <t>小玉  拓海(2)</t>
  </si>
  <si>
    <t>三田  悠生(2)</t>
  </si>
  <si>
    <t>添田  倖大(2)</t>
  </si>
  <si>
    <t>栗屋  岳弘(2)</t>
  </si>
  <si>
    <t>石垣  遥馬(1)</t>
  </si>
  <si>
    <t>ｲｼｶﾞｷ ﾊﾙﾏ</t>
  </si>
  <si>
    <t>三木  孝仁(1)</t>
  </si>
  <si>
    <t>ﾐｷ ｺｳｼﾞﾝ</t>
  </si>
  <si>
    <t>向井  慈樹(1)</t>
  </si>
  <si>
    <t>ﾑｶｲ ｲﾂｷ</t>
  </si>
  <si>
    <t>則松  良知(1)</t>
  </si>
  <si>
    <t>ﾉﾘﾏﾂ ﾖｼﾄﾓ</t>
  </si>
  <si>
    <t>國本    蓮(1)</t>
  </si>
  <si>
    <t>ｸﾆﾓﾄ ﾚﾝ</t>
  </si>
  <si>
    <t>杉本  勘助(1)</t>
  </si>
  <si>
    <t>ｽｷﾞﾓﾄ ｶﾝｽｹ</t>
  </si>
  <si>
    <t>有田  悠生(1)</t>
  </si>
  <si>
    <t>ｱﾘﾀ ﾕｳｾｲ</t>
  </si>
  <si>
    <t>古里  勇吏(1)</t>
  </si>
  <si>
    <t>ﾌﾙｻﾄ ﾕｳﾘ</t>
  </si>
  <si>
    <t>田辺  恭平(1)</t>
  </si>
  <si>
    <t>ﾀﾅﾍﾞ ｷｮｳﾍｲ</t>
  </si>
  <si>
    <t>塩田  怜音(1)</t>
  </si>
  <si>
    <t>ｼｵﾀ ﾚｵﾝ</t>
  </si>
  <si>
    <t>瀧本    凌(1)</t>
  </si>
  <si>
    <t>ﾀｷﾓﾄ ﾘｮｳ</t>
  </si>
  <si>
    <t>尾上  航大(3)</t>
  </si>
  <si>
    <t>木宮  肇太(3)</t>
  </si>
  <si>
    <t>溝邉  翔大(3)</t>
  </si>
  <si>
    <t>浅井  蒼天(3)</t>
  </si>
  <si>
    <t>春田  圭悟(3)</t>
  </si>
  <si>
    <t>須貝  蓮大(1)</t>
  </si>
  <si>
    <t>ｽｶﾞｲ ﾚｵ</t>
  </si>
  <si>
    <t>馬場  黎明(1)</t>
  </si>
  <si>
    <t>ﾊﾞﾊﾞ ﾚｲｱ</t>
  </si>
  <si>
    <t>原    涼眞(1)</t>
  </si>
  <si>
    <t>ﾊﾗ ﾘｮｳﾏ</t>
  </si>
  <si>
    <t>池上  泰司(1)</t>
  </si>
  <si>
    <t>ｲｹｶﾞﾐ ﾀｲｼ</t>
  </si>
  <si>
    <t>乾    陽翔(1)</t>
  </si>
  <si>
    <t>ｲﾇｲ ﾊﾙﾄ</t>
  </si>
  <si>
    <t>濵    英汰(3)</t>
  </si>
  <si>
    <t>藤本  光祐(3)</t>
  </si>
  <si>
    <t>神木  彗汰(3)</t>
  </si>
  <si>
    <t>山橋  颯斗(3)</t>
  </si>
  <si>
    <t>松田  大空(3)</t>
  </si>
  <si>
    <t>佐藤  由朔(3)</t>
  </si>
  <si>
    <t>山内  悠生(3)</t>
  </si>
  <si>
    <t>稲荷  優真(3)</t>
  </si>
  <si>
    <t>平木  大智(3)</t>
  </si>
  <si>
    <t>田村  駿英(3)</t>
  </si>
  <si>
    <t>吉成  敬斗(2)</t>
  </si>
  <si>
    <t>藤本  千慧(1)</t>
  </si>
  <si>
    <t>ﾌｼﾞﾓﾄ ﾁｻﾄ</t>
  </si>
  <si>
    <t>藤本    嶺(1)</t>
  </si>
  <si>
    <t>ﾌｼﾞﾓﾄ ﾘｮｳ</t>
  </si>
  <si>
    <t>倉田  登羽(1)</t>
  </si>
  <si>
    <t>ｸﾗﾀ ﾄﾜ</t>
  </si>
  <si>
    <t>石田  凌蒔(1)</t>
  </si>
  <si>
    <t>ｲｼﾀﾞ ﾘｮｳｼﾞ</t>
  </si>
  <si>
    <t>川崎  颯大(1)</t>
  </si>
  <si>
    <t>ｶﾜｻｷ ｿｳﾀ</t>
  </si>
  <si>
    <t>六田  八雲(1)</t>
  </si>
  <si>
    <t>ﾛｸﾀ ﾔｸﾓ</t>
  </si>
  <si>
    <t>桑田  璃空(1)</t>
  </si>
  <si>
    <t>ｸﾜﾀ ﾘｸ</t>
  </si>
  <si>
    <t>藤岡  直大(1)</t>
  </si>
  <si>
    <t>ﾌｼﾞｵｶ ﾅｵﾄ</t>
  </si>
  <si>
    <t>清水  勇希(1)</t>
  </si>
  <si>
    <t>ｼﾐｽﾞ ﾕｳｷ</t>
  </si>
  <si>
    <t>宮下  蒼大(1)</t>
  </si>
  <si>
    <t>ﾐﾔｼﾀ ｿｳﾀ</t>
  </si>
  <si>
    <t>河津  朔登(1)</t>
  </si>
  <si>
    <t>ｶﾜﾂﾞ ｻｸﾄ</t>
  </si>
  <si>
    <t>栁川  文吾(3)</t>
  </si>
  <si>
    <t>鈴池  研徳(3)</t>
  </si>
  <si>
    <t>蕨野  凌多(3)</t>
  </si>
  <si>
    <t>田中  智葵(2)</t>
  </si>
  <si>
    <t>小田桐  旭(2)</t>
  </si>
  <si>
    <t>川邊  裕也(2)</t>
  </si>
  <si>
    <t>北村    閃(2)</t>
  </si>
  <si>
    <t>中村  隼士(2)</t>
  </si>
  <si>
    <t>飯田    慶(2)</t>
  </si>
  <si>
    <t>池端    陽(2)</t>
  </si>
  <si>
    <t>尾河  遼也(2)</t>
  </si>
  <si>
    <t>池田    暁(2)</t>
  </si>
  <si>
    <t>ｲｹﾀﾞ ｱｶﾂｷ</t>
  </si>
  <si>
    <t>久下  紗月(2)</t>
  </si>
  <si>
    <t>ｸｹﾞ ｻﾂｷ</t>
  </si>
  <si>
    <t>中村    怜(2)</t>
  </si>
  <si>
    <t>ﾅｶﾑﾗ ﾚﾝ</t>
  </si>
  <si>
    <t>新川  陸人(2)</t>
  </si>
  <si>
    <t>ｼﾝｶﾜ ﾘｸﾄ</t>
  </si>
  <si>
    <t>海藏  建琉(2)</t>
  </si>
  <si>
    <t>ｶｲｿﾞｳ ﾀｹﾙ</t>
  </si>
  <si>
    <t>中川健志朗(3)</t>
  </si>
  <si>
    <t>竹村  晃琉(3)</t>
  </si>
  <si>
    <t>河    旺佑(3)</t>
  </si>
  <si>
    <t>岡田  耀仁(2)</t>
  </si>
  <si>
    <t>濵田  青波(2)</t>
  </si>
  <si>
    <t>原田  航汰(2)</t>
  </si>
  <si>
    <t>中谷  安吾(2)</t>
  </si>
  <si>
    <t>髙橋  大地(2)</t>
  </si>
  <si>
    <t>櫻井  康多(2)</t>
  </si>
  <si>
    <t>有野  将貴(2)</t>
  </si>
  <si>
    <t>島中  千晴(1)</t>
  </si>
  <si>
    <t>ｼﾏﾅｶ ﾁﾊﾙ</t>
  </si>
  <si>
    <t>池田  聡真(1)</t>
  </si>
  <si>
    <t>ｲｹﾀﾞ ｿｳﾏ</t>
  </si>
  <si>
    <t>木村  知暉(1)</t>
  </si>
  <si>
    <t>ｷﾑﾗ ﾄﾓｷ</t>
  </si>
  <si>
    <t>笹倉  颯太(1)</t>
  </si>
  <si>
    <t>ｻｻｸﾗ ｿｳﾀ</t>
  </si>
  <si>
    <t>前田  裕史(1)</t>
  </si>
  <si>
    <t>ﾏｴﾀﾞ ﾕｳｼ</t>
  </si>
  <si>
    <t>橋本  悠真(1)</t>
  </si>
  <si>
    <t>ﾊｼﾓﾄ ﾕｳﾏ</t>
  </si>
  <si>
    <t>池口  雅哉(1)</t>
  </si>
  <si>
    <t>ｲｹｸﾞﾁ ﾏｻﾔ</t>
  </si>
  <si>
    <t>菅    柊介(1)</t>
  </si>
  <si>
    <t>ｽｶﾞ ｼｭｳｽｹ</t>
  </si>
  <si>
    <t>射場  涼成(3)</t>
  </si>
  <si>
    <t>福竹  照彦(2)</t>
  </si>
  <si>
    <t>磯山直太郎(2)</t>
  </si>
  <si>
    <t>今里  哉斗(2)</t>
  </si>
  <si>
    <t>同免木  蓮(2)</t>
  </si>
  <si>
    <t>山﨑  颯太(2)</t>
  </si>
  <si>
    <t>後藤  真治(2)</t>
  </si>
  <si>
    <t>山下  雅仁(2)</t>
  </si>
  <si>
    <t>辻    壮真(2)</t>
  </si>
  <si>
    <t>鈴木  海生(2)</t>
  </si>
  <si>
    <t>田中  優也(2)</t>
  </si>
  <si>
    <t>東    航平(2)</t>
  </si>
  <si>
    <t>川原  一輝(2)</t>
  </si>
  <si>
    <t>藤原  直人(2)</t>
  </si>
  <si>
    <t>濱田  知洋(2)</t>
  </si>
  <si>
    <t>奥村  悠誓(2)</t>
  </si>
  <si>
    <t>椿    雄己(2)</t>
  </si>
  <si>
    <t>ﾂﾊﾞｷ ﾖｼｷ</t>
  </si>
  <si>
    <t>大北  和海(1)</t>
  </si>
  <si>
    <t>ｵｵﾀﾆ ｶｽﾞﾐ</t>
  </si>
  <si>
    <t>山﨑  祐雅(1)</t>
  </si>
  <si>
    <t>ﾔﾏｻｷ ﾕｳｶﾞ</t>
  </si>
  <si>
    <t>西田  響輝(1)</t>
  </si>
  <si>
    <t>ﾆｼﾀﾞ ﾋﾋﾞｷ</t>
  </si>
  <si>
    <t>蓮子  楓翔(1)</t>
  </si>
  <si>
    <t>ﾊｽｺ ﾌｳﾄ</t>
  </si>
  <si>
    <t>速水  亮太(1)</t>
  </si>
  <si>
    <t>ﾊﾔﾐ ﾘｮｳﾀ</t>
  </si>
  <si>
    <t>木戸  啓太(1)</t>
  </si>
  <si>
    <t>ｷﾄﾞ ｹｲﾀ</t>
  </si>
  <si>
    <t>古布  尚也(1)</t>
  </si>
  <si>
    <t>ｺﾌﾞ ﾅｵﾔ</t>
  </si>
  <si>
    <t>足立  瑛汰(1)</t>
  </si>
  <si>
    <t>ｱﾀﾞﾁ ｴｲﾀ</t>
  </si>
  <si>
    <t>森田  涼介(1)</t>
  </si>
  <si>
    <t>ﾓﾘﾀ ﾘｮｳｽｹ</t>
  </si>
  <si>
    <t>荒川  優生(1)</t>
  </si>
  <si>
    <t>ｱﾗｶﾜ ﾕｳｷ</t>
  </si>
  <si>
    <t>平野  航大(1)</t>
  </si>
  <si>
    <t>ﾋﾗﾉ ｺｳﾀﾞｲ</t>
  </si>
  <si>
    <t>宮城  温大(1)</t>
  </si>
  <si>
    <t>ﾐﾔｷﾞ ﾊﾙﾄ</t>
  </si>
  <si>
    <t>上東  拓史(1)</t>
  </si>
  <si>
    <t>ｳｴﾋｶﾞｼ ﾀｸﾄ</t>
  </si>
  <si>
    <t>塚本  涼太(1)</t>
  </si>
  <si>
    <t>ﾂｶﾓﾄ ﾘｮｳﾀ</t>
  </si>
  <si>
    <t>鳥羽  亮佑(1)</t>
  </si>
  <si>
    <t>ﾄﾊﾞ ﾘｮｳｽｹ</t>
  </si>
  <si>
    <t>菊池  輝弥(1)</t>
  </si>
  <si>
    <t>ｷｸﾁ ﾃﾙﾔ</t>
  </si>
  <si>
    <t>中西  律貴(1)</t>
  </si>
  <si>
    <t>ﾅｶﾆｼ ﾘﾂｷ</t>
  </si>
  <si>
    <t>川端  幸希(1)</t>
  </si>
  <si>
    <t>ｶﾜﾊﾞﾀ ｺｳｷ</t>
  </si>
  <si>
    <t>濱    結翔(1)</t>
  </si>
  <si>
    <t>ﾊﾏ ﾕｲﾄ</t>
  </si>
  <si>
    <t>西原  修吾(3)</t>
  </si>
  <si>
    <t>ﾆｼﾊﾗ ｼｭｳｺﾞ</t>
  </si>
  <si>
    <t>菅沼    剛(3)</t>
  </si>
  <si>
    <t>大谷  祐晴(3)</t>
  </si>
  <si>
    <t>加藤  友斗(3)</t>
  </si>
  <si>
    <t>宮本  一輝(3)</t>
  </si>
  <si>
    <t>松岡  南翔(3)</t>
  </si>
  <si>
    <t>杉本  修宇(3)</t>
  </si>
  <si>
    <t>逵    祐介(3)</t>
  </si>
  <si>
    <t>関本  雅久(2)</t>
  </si>
  <si>
    <t>岩本  拓翔(3)</t>
  </si>
  <si>
    <t>西宮甲山</t>
  </si>
  <si>
    <t>岸本  祐真(3)</t>
  </si>
  <si>
    <t>眞野  陽斗(3)</t>
  </si>
  <si>
    <t>ﾏﾉ ﾊﾙﾄ</t>
  </si>
  <si>
    <t>吉江  湊生(3)</t>
  </si>
  <si>
    <t>ﾖｼｴ ﾐﾅﾄ</t>
  </si>
  <si>
    <t>久保  桃汰(3)</t>
  </si>
  <si>
    <t>ｸﾎﾞ ﾓﾓﾀ</t>
  </si>
  <si>
    <t>平間    禮(3)</t>
  </si>
  <si>
    <t>甲    陽</t>
  </si>
  <si>
    <t>宮本    義(3)</t>
  </si>
  <si>
    <t>瀧    彰太(3)</t>
  </si>
  <si>
    <t>赤堀  永真(2)</t>
  </si>
  <si>
    <t>岩鶴  泰知(2)</t>
  </si>
  <si>
    <t>滝田  航太(2)</t>
  </si>
  <si>
    <t>田中航大郎(2)</t>
  </si>
  <si>
    <t>松田    類(2)</t>
  </si>
  <si>
    <t>江川  薫瑠(2)</t>
  </si>
  <si>
    <t>児玉  蒼士(2)</t>
  </si>
  <si>
    <t>眞岩  亮侑(2)</t>
  </si>
  <si>
    <t>佐々木崚成(2)</t>
  </si>
  <si>
    <t>飯田  陽太(1)</t>
  </si>
  <si>
    <t>ｲｲﾀﾞ ﾖｳﾀ</t>
  </si>
  <si>
    <t>吉井  祥真(1)</t>
  </si>
  <si>
    <t>ﾖｼｲ ｼｮｳﾏ</t>
  </si>
  <si>
    <t>山田慶太郎(1)</t>
  </si>
  <si>
    <t>ﾔﾏﾀﾞ ｹｲﾀﾛｳ</t>
  </si>
  <si>
    <t>鵜澤  陽樹(1)</t>
  </si>
  <si>
    <t>ｳｻﾞﾜ ﾊﾙｷ</t>
  </si>
  <si>
    <t>馬渕    新(1)</t>
  </si>
  <si>
    <t>ﾏﾌﾞﾁ ｱﾗﾀ</t>
  </si>
  <si>
    <t>奥畑  秀介(1)</t>
  </si>
  <si>
    <t>ｵｸﾊﾀ ｼｭｳｽｹ</t>
  </si>
  <si>
    <t>泉    朝貴(1)</t>
  </si>
  <si>
    <t>ｲｽﾞﾐ ﾄﾓﾀｶ</t>
  </si>
  <si>
    <t>佐々木尊壮(1)</t>
  </si>
  <si>
    <t>ｻｻｷ ﾀｶｱｷ</t>
  </si>
  <si>
    <t>門脇  瑛人(3)</t>
  </si>
  <si>
    <t>古今堂辰弥(3)</t>
  </si>
  <si>
    <t>井上  拓海(3)</t>
  </si>
  <si>
    <t>唐川  侑大(3)</t>
  </si>
  <si>
    <t>菅江  奏太(3)</t>
  </si>
  <si>
    <t>角谷  俊輔(3)</t>
  </si>
  <si>
    <t>今井  琉仁(3)</t>
  </si>
  <si>
    <t>飯森  慎介(3)</t>
  </si>
  <si>
    <t>中嶋    浬(3)</t>
  </si>
  <si>
    <t>大東  真空(3)</t>
  </si>
  <si>
    <t>楠本  幸助(2)</t>
  </si>
  <si>
    <t>網内  創大(2)</t>
  </si>
  <si>
    <t>土井  瑛太(2)</t>
  </si>
  <si>
    <t>中嶋  悠裕(2)</t>
  </si>
  <si>
    <t>平加  佳志(2)</t>
  </si>
  <si>
    <t>杉井  陸人(2)</t>
  </si>
  <si>
    <t>森田  智哉(2)</t>
  </si>
  <si>
    <t>辰巳  佳祐(2)</t>
  </si>
  <si>
    <t>山下    蓮(2)</t>
  </si>
  <si>
    <t>桑田  悠生(2)</t>
  </si>
  <si>
    <t>安樂    哲(2)</t>
  </si>
  <si>
    <t>今西  勇晴(2)</t>
  </si>
  <si>
    <t>谷    謙志(2)</t>
  </si>
  <si>
    <t>清水  裕充(2)</t>
  </si>
  <si>
    <t>成田  斗真(2)</t>
  </si>
  <si>
    <t>松本    響(2)</t>
  </si>
  <si>
    <t>伴  瑠希也(2)</t>
  </si>
  <si>
    <t>ﾊﾞﾝ ﾙｷﾔ</t>
  </si>
  <si>
    <t>八尾  爽太(1)</t>
  </si>
  <si>
    <t>ﾔｵ ｿｳﾀ</t>
  </si>
  <si>
    <t>矢田    望(1)</t>
  </si>
  <si>
    <t>ﾔﾀﾞ ﾉｿﾞﾑ</t>
  </si>
  <si>
    <t>向井  郁人(1)</t>
  </si>
  <si>
    <t>ﾑｶｲ ｲｸﾄ</t>
  </si>
  <si>
    <t>村木    倭(1)</t>
  </si>
  <si>
    <t>ﾑﾗｷ ﾔﾏﾄ</t>
  </si>
  <si>
    <t>三木  一輝(1)</t>
  </si>
  <si>
    <t>ﾐｷ ｶｽﾞｷ</t>
  </si>
  <si>
    <t>餘家    旬(1)</t>
  </si>
  <si>
    <t>ﾖｹ ｼｭﾝ</t>
  </si>
  <si>
    <t>桝本    陸(1)</t>
  </si>
  <si>
    <t>ﾏｽﾓﾄ ﾘｸ</t>
  </si>
  <si>
    <t>矢野  秀虎(1)</t>
  </si>
  <si>
    <t>ﾔﾉ ｼｭｳﾄ</t>
  </si>
  <si>
    <t>織田  倖成(1)</t>
  </si>
  <si>
    <t>ｵﾘﾀ ｺｳｾｲ</t>
  </si>
  <si>
    <t>梅田  春翔(2)</t>
  </si>
  <si>
    <t>村上  晃大(2)</t>
  </si>
  <si>
    <t>市川  直幹(3)</t>
  </si>
  <si>
    <t>鈴木  優斗(2)</t>
  </si>
  <si>
    <t>土居  祐貴(2)</t>
  </si>
  <si>
    <t>舛永  啓泰(2)</t>
  </si>
  <si>
    <t>田淵  頌大(2)</t>
  </si>
  <si>
    <t>浜松  そら(2)</t>
  </si>
  <si>
    <t>阿部  蒼馬(2)</t>
  </si>
  <si>
    <t>元井  太智(2)</t>
  </si>
  <si>
    <t>髙松  祢徳(2)</t>
  </si>
  <si>
    <t>三本松佑茉(2)</t>
  </si>
  <si>
    <t>増谷  佑太(2)</t>
  </si>
  <si>
    <t>山本  修大(2)</t>
  </si>
  <si>
    <t>川島  輝晃(2)</t>
  </si>
  <si>
    <t>小津  惺太(2)</t>
  </si>
  <si>
    <t>小寺  涼介(1)</t>
  </si>
  <si>
    <t>ｺﾃﾗ ﾘｮｳｽｹ</t>
  </si>
  <si>
    <t>平山    峻(1)</t>
  </si>
  <si>
    <t>ﾋﾗﾔﾏ ｼｭﾝ</t>
  </si>
  <si>
    <t>坂本翔太郎(1)</t>
  </si>
  <si>
    <t>ｻｶﾓﾄ ｼｮｳﾀﾛｳ</t>
  </si>
  <si>
    <t>清水  湧心(1)</t>
  </si>
  <si>
    <t>ｼﾐｽﾞ ﾕｳｼﾝ</t>
  </si>
  <si>
    <t>高田  英志(1)</t>
  </si>
  <si>
    <t>ﾀｶﾀﾞ ｴｲｼ</t>
  </si>
  <si>
    <t>西岡  奏大(1)</t>
  </si>
  <si>
    <t>ﾆｼｵｶ ｿｳﾀﾞｲ</t>
  </si>
  <si>
    <t>鬼頭  秀輔(1)</t>
  </si>
  <si>
    <t>ｷﾄｳ ｼｭｳｽｹ</t>
  </si>
  <si>
    <t>堀    博登(1)</t>
  </si>
  <si>
    <t>ﾎﾘ ﾋﾛﾄ</t>
  </si>
  <si>
    <t>伊藤  颯一(1)</t>
  </si>
  <si>
    <t>ｲﾄｳ ｿｳｲﾁ</t>
  </si>
  <si>
    <t>加藤  由真(1)</t>
  </si>
  <si>
    <t>ｶﾄｳ ﾕｳﾏ</t>
  </si>
  <si>
    <t>高橋  颯佑(1)</t>
  </si>
  <si>
    <t>ﾀｶﾊｼ ｿｳｽｹ</t>
  </si>
  <si>
    <t>佐野本大地(2)</t>
  </si>
  <si>
    <t>報    徳</t>
  </si>
  <si>
    <t>徳山  泰輝(2)</t>
  </si>
  <si>
    <t>村上  慧宕(2)</t>
  </si>
  <si>
    <t>横山  千尋(2)</t>
  </si>
  <si>
    <t>野口  大成(2)</t>
  </si>
  <si>
    <t>太田  継聖(2)</t>
  </si>
  <si>
    <t>堤    仁真(2)</t>
  </si>
  <si>
    <t>杉谷  悠真(2)</t>
  </si>
  <si>
    <t>末永    翼(1)</t>
  </si>
  <si>
    <t>ｽｴﾅｶﾞ ﾂﾊﾞｻ</t>
  </si>
  <si>
    <t>中川  創太(1)</t>
  </si>
  <si>
    <t>ﾅｶｶﾞﾜ ｿｳﾀ</t>
  </si>
  <si>
    <t>中西  晴也(1)</t>
  </si>
  <si>
    <t>ﾅｶﾆｼ ﾊﾙﾔ</t>
  </si>
  <si>
    <t>野村  佑馬(1)</t>
  </si>
  <si>
    <t>ﾉﾑﾗ ﾕｳﾏ</t>
  </si>
  <si>
    <t>畑    智陽(1)</t>
  </si>
  <si>
    <t>ﾊﾀ ﾄﾓﾊﾙ</t>
  </si>
  <si>
    <t>日野  陽琉(1)</t>
  </si>
  <si>
    <t>ﾋﾉ ｱﾀﾙ</t>
  </si>
  <si>
    <t>堀内  優真(1)</t>
  </si>
  <si>
    <t>ﾎﾘｳﾁ ﾕｳｼﾝ</t>
  </si>
  <si>
    <t>真中    塁(1)</t>
  </si>
  <si>
    <t>ﾏﾅｶ ﾙｲ</t>
  </si>
  <si>
    <t>義積  侑晟(1)</t>
  </si>
  <si>
    <t>ﾖｼﾂﾞﾐ ﾕｳｾｲ</t>
  </si>
  <si>
    <t>小助川大和(1)</t>
  </si>
  <si>
    <t>ｺｽｹｶﾞﾜ ﾔﾏﾄ</t>
  </si>
  <si>
    <t>福江    塁(1)</t>
  </si>
  <si>
    <t>ﾌｸｴ ﾙｲ</t>
  </si>
  <si>
    <t>白井  大翔(1)</t>
  </si>
  <si>
    <t>ｼﾗｲ ﾋﾛﾄ</t>
  </si>
  <si>
    <t>杉野  蒼馬(1)</t>
  </si>
  <si>
    <t>ｽｷﾞﾉ ｿｳﾏ</t>
  </si>
  <si>
    <t>松本  琉達(1)</t>
  </si>
  <si>
    <t>ﾏﾂﾓﾄ ﾙｳﾀ</t>
  </si>
  <si>
    <t>西海  光馬(3)</t>
  </si>
  <si>
    <t>岩上琥太朗(3)</t>
  </si>
  <si>
    <t>伊藤  拓海(3)</t>
  </si>
  <si>
    <t>大野  遥矢(3)</t>
  </si>
  <si>
    <t>塩田  拓未(3)</t>
  </si>
  <si>
    <t>谷田颯太朗(3)</t>
  </si>
  <si>
    <t>中里  唯人(3)</t>
  </si>
  <si>
    <t>西向    蒼(3)</t>
  </si>
  <si>
    <t>馬場  祐多(3)</t>
  </si>
  <si>
    <t>林    大貴(3)</t>
  </si>
  <si>
    <t>南    唯嘉(3)</t>
  </si>
  <si>
    <t>松本  羚也(3)</t>
  </si>
  <si>
    <t>楊井  大貴(3)</t>
  </si>
  <si>
    <t>大和    煌(3)</t>
  </si>
  <si>
    <t>米田  尚恭(2)</t>
  </si>
  <si>
    <t>椎谷  雄樹(2)</t>
  </si>
  <si>
    <t>須内  遙也(2)</t>
  </si>
  <si>
    <t>辻    結太(2)</t>
  </si>
  <si>
    <t>富田  周佑(2)</t>
  </si>
  <si>
    <t>福沢  賢心(2)</t>
  </si>
  <si>
    <t>舟橋  奏佑(2)</t>
  </si>
  <si>
    <t>井倉  琉惺(2)</t>
  </si>
  <si>
    <t>池田  稜弥(2)</t>
  </si>
  <si>
    <t>小阪  琉碧(2)</t>
  </si>
  <si>
    <t>髙橋  祐翔(3)</t>
  </si>
  <si>
    <t>中川  透輪(3)</t>
  </si>
  <si>
    <t>西森  真賢(3)</t>
  </si>
  <si>
    <t>菅生  汰朗(3)</t>
  </si>
  <si>
    <t>北住  惟央(3)</t>
  </si>
  <si>
    <t>清島  信惇(3)</t>
  </si>
  <si>
    <t>三好  爽介(3)</t>
  </si>
  <si>
    <t>柴田  昊明(3)</t>
  </si>
  <si>
    <t>津村  将希(3)</t>
  </si>
  <si>
    <t>濵    悠太(3)</t>
  </si>
  <si>
    <t>小倉    皓(3)</t>
  </si>
  <si>
    <t>徳穂  隼祐(3)</t>
  </si>
  <si>
    <t>小谷  純己(2)</t>
  </si>
  <si>
    <t>森    祐太(2)</t>
  </si>
  <si>
    <t>鎌田  大翔(2)</t>
  </si>
  <si>
    <t>中野    樹(2)</t>
  </si>
  <si>
    <t>小林  凌雅(2)</t>
  </si>
  <si>
    <t>久保田航陽(2)</t>
  </si>
  <si>
    <t>古賀  大晴(2)</t>
  </si>
  <si>
    <t>戸髙  友翔(2)</t>
  </si>
  <si>
    <t>森岡  咲太(2)</t>
  </si>
  <si>
    <t>中西  宏将(2)</t>
  </si>
  <si>
    <t>井上    葵(2)</t>
  </si>
  <si>
    <t>後藤  蒼空(1)</t>
  </si>
  <si>
    <t>ｺﾞﾄｳ ｿﾗ</t>
  </si>
  <si>
    <t>足立  統真(1)</t>
  </si>
  <si>
    <t>ｱﾀﾞﾁ ﾄｳﾏ</t>
  </si>
  <si>
    <t>稲村  真紘(1)</t>
  </si>
  <si>
    <t>ｲﾅﾑﾗ ﾏﾋﾛ</t>
  </si>
  <si>
    <t>福井  遥斗(1)</t>
  </si>
  <si>
    <t>ﾌｸｲ ﾊﾙﾄ</t>
  </si>
  <si>
    <t>山下  結生(1)</t>
  </si>
  <si>
    <t>ﾔﾏｼﾀ ﾕｳ</t>
  </si>
  <si>
    <t>髙橋  魁斗(1)</t>
  </si>
  <si>
    <t>ﾀｶﾊｼ ｶｲﾄ</t>
  </si>
  <si>
    <t>山崎  翔大(1)</t>
  </si>
  <si>
    <t>ﾔﾏｻｷ ｼｮｳﾀ</t>
  </si>
  <si>
    <t>新井  大友(1)</t>
  </si>
  <si>
    <t>ｱﾗｲ ｵｵｽｹ</t>
  </si>
  <si>
    <t>岡    浩輝(1)</t>
  </si>
  <si>
    <t>ｵｶ ﾋﾛｷ</t>
  </si>
  <si>
    <t>倉田  凱士(1)</t>
  </si>
  <si>
    <t>ｸﾗﾀ ｶｲﾄ</t>
  </si>
  <si>
    <t>柴田唯央利(1)</t>
  </si>
  <si>
    <t>ｼﾊﾞﾀ ｲｵﾘ</t>
  </si>
  <si>
    <t>杉本    渉(1)</t>
  </si>
  <si>
    <t>ｽｷﾞﾓﾄ ﾜﾀﾙ</t>
  </si>
  <si>
    <t>梅﨑颯太朗(1)</t>
  </si>
  <si>
    <t>ｳﾒｻﾞｷ ｿｳﾀﾛｳ</t>
  </si>
  <si>
    <t>丸田  陸人(3)</t>
  </si>
  <si>
    <t>頃安  陽仁(3)</t>
  </si>
  <si>
    <t>藤枝  晴生(3)</t>
  </si>
  <si>
    <t>立花  将大(2)</t>
  </si>
  <si>
    <t>岡野  琉生(2)</t>
  </si>
  <si>
    <t>河岸  拓臣(2)</t>
  </si>
  <si>
    <t>斎藤  悠真(1)</t>
  </si>
  <si>
    <t>ｻｲﾄｳ ﾕｳﾏ</t>
  </si>
  <si>
    <t>大久保歩成(3)</t>
  </si>
  <si>
    <t>川﨑  稀生(3)</t>
  </si>
  <si>
    <t>輔信  颯真(3)</t>
  </si>
  <si>
    <t>開田  陽大(2)</t>
  </si>
  <si>
    <t>向田  悠真(2)</t>
  </si>
  <si>
    <t>松本  知樹(2)</t>
  </si>
  <si>
    <t>常賀  陽斗(2)</t>
  </si>
  <si>
    <t>畑佐  海翔(2)</t>
  </si>
  <si>
    <t>京兼  広汰(2)</t>
  </si>
  <si>
    <t>佐藤昂太郎(2)</t>
  </si>
  <si>
    <t>御﨑  大輔(2)</t>
  </si>
  <si>
    <t>桑田  凌冴(2)</t>
  </si>
  <si>
    <t>上川  大紀(1)</t>
  </si>
  <si>
    <t>ｶﾐｶﾜ ﾀﾞｲｷ</t>
  </si>
  <si>
    <t>日下    将(1)</t>
  </si>
  <si>
    <t>ｸｻｶ ﾀｽｸ</t>
  </si>
  <si>
    <t>細見  漣志(1)</t>
  </si>
  <si>
    <t>ﾎｿﾐ ﾚﾝｼ</t>
  </si>
  <si>
    <t>安部  弘将(1)</t>
  </si>
  <si>
    <t>ｱﾍﾞ ﾋﾛﾏｻ</t>
  </si>
  <si>
    <t>菅原  真樹(3)</t>
  </si>
  <si>
    <t>川筋  泰輔(3)</t>
  </si>
  <si>
    <t>平井  淳貴(3)</t>
  </si>
  <si>
    <t>兵頭  玲音(3)</t>
  </si>
  <si>
    <t>藤井  輝生(3)</t>
  </si>
  <si>
    <t>米山  龍星(3)</t>
  </si>
  <si>
    <t>若松  遼泰(3)</t>
  </si>
  <si>
    <t>根占  航太(3)</t>
  </si>
  <si>
    <t>河島  大翔(2)</t>
  </si>
  <si>
    <t>鈴木  庸平(2)</t>
  </si>
  <si>
    <t>土井慎太郎(2)</t>
  </si>
  <si>
    <t>本間    瞬(2)</t>
  </si>
  <si>
    <t>小林  泰地(2)</t>
  </si>
  <si>
    <t>佐藤  聖悟(2)</t>
  </si>
  <si>
    <t>佐藤  理雄(2)</t>
  </si>
  <si>
    <t>田口  陽葵(2)</t>
  </si>
  <si>
    <t>中島  温太(2)</t>
  </si>
  <si>
    <t>新田  啓翔(2)</t>
  </si>
  <si>
    <t>前田  大輝(2)</t>
  </si>
  <si>
    <t>前田  暦音(2)</t>
  </si>
  <si>
    <t>昌川  銀河(2)</t>
  </si>
  <si>
    <t>吉田  捷人(2)</t>
  </si>
  <si>
    <t>瀬木  海詞(2)</t>
  </si>
  <si>
    <t>ｾｷﾞ ｶｲｼﾞ</t>
  </si>
  <si>
    <t>内藤  希歩(1)</t>
  </si>
  <si>
    <t>ﾅｲﾄｳ ﾉｱ</t>
  </si>
  <si>
    <t>甲斐  悠真(1)</t>
  </si>
  <si>
    <t>ｶｲ ﾕｳﾏ</t>
  </si>
  <si>
    <t>阿漕  蒼空(1)</t>
  </si>
  <si>
    <t>ｱｺｷﾞ ｿﾗ</t>
  </si>
  <si>
    <t>尾﨑  隼人(1)</t>
  </si>
  <si>
    <t>ｵｻﾞｷ ﾊﾔﾄ</t>
  </si>
  <si>
    <t>角﨑虎太朗(1)</t>
  </si>
  <si>
    <t>ｶｸｻﾞｷ ｺﾀﾛｳ</t>
  </si>
  <si>
    <t>金光    蕉(1)</t>
  </si>
  <si>
    <t>ｶﾈﾐﾂ ｼｮｳ</t>
  </si>
  <si>
    <t>坂之上拓士(1)</t>
  </si>
  <si>
    <t>ｻｶﾉｳｴ ﾀｸﾄ</t>
  </si>
  <si>
    <t>南部  春光(1)</t>
  </si>
  <si>
    <t>ﾅﾝﾌﾞ ﾊﾙﾐﾂ</t>
  </si>
  <si>
    <t>寳來  隼人(1)</t>
  </si>
  <si>
    <t>ﾎｳﾗｲ ﾊﾔﾄ</t>
  </si>
  <si>
    <t>山本  遥大(1)</t>
  </si>
  <si>
    <t>ﾔﾏﾓﾄ ﾊﾙﾀ</t>
  </si>
  <si>
    <t>大杉    悠(3)</t>
  </si>
  <si>
    <t>岡﨑  航輝(3)</t>
  </si>
  <si>
    <t>垣本  和輝(3)</t>
  </si>
  <si>
    <t>上良  幸土(3)</t>
  </si>
  <si>
    <t>佐々木  優(3)</t>
  </si>
  <si>
    <t>春田    敦(3)</t>
  </si>
  <si>
    <t>横江  秀虎(3)</t>
  </si>
  <si>
    <t>市原宇宙斗(2)</t>
  </si>
  <si>
    <t>小谷  陽汰(2)</t>
  </si>
  <si>
    <t>辻    拓馬(2)</t>
  </si>
  <si>
    <t>由永  叡梧(2)</t>
  </si>
  <si>
    <t>泉谷  捷斗(2)</t>
  </si>
  <si>
    <t>小林聡一郎(2)</t>
  </si>
  <si>
    <t>齊藤  天飛(2)</t>
  </si>
  <si>
    <t>野村  将晃(2)</t>
  </si>
  <si>
    <t>深見  亮仁(2)</t>
  </si>
  <si>
    <t>石津  俊翔(1)</t>
  </si>
  <si>
    <t>ｲｼﾂﾞ ｼｭﾝﾄ</t>
  </si>
  <si>
    <t>五十嵐隼翔(1)</t>
  </si>
  <si>
    <t>ｲｶﾞﾗｼ ﾊﾔﾄ</t>
  </si>
  <si>
    <t>植田  倖礼(1)</t>
  </si>
  <si>
    <t>ｳｴﾀﾞ ﾕｷﾋﾛ</t>
  </si>
  <si>
    <t>中橋  颯甫(1)</t>
  </si>
  <si>
    <t>ﾅｶﾊｼ ｻｽｹ</t>
  </si>
  <si>
    <t>安田  成輝(1)</t>
  </si>
  <si>
    <t>ﾔｽﾀﾞ ﾅﾙｷ</t>
  </si>
  <si>
    <t>森口  智成(3)</t>
  </si>
  <si>
    <t>山下  幸斗(3)</t>
  </si>
  <si>
    <t>濱田  雄祐(3)</t>
  </si>
  <si>
    <t>髙原  蓮斗(1)</t>
  </si>
  <si>
    <t>ﾀｶﾊﾗ ﾚﾝﾄ</t>
  </si>
  <si>
    <t>宮田  直弥(1)</t>
  </si>
  <si>
    <t>ﾐﾔﾀ ﾅｵﾔ</t>
  </si>
  <si>
    <t>紀伊  桔平(1)</t>
  </si>
  <si>
    <t>ｷｲ ｷｯﾍﾟｲ</t>
  </si>
  <si>
    <t>柳沼  志有(1)</t>
  </si>
  <si>
    <t>ﾔﾅｷﾞﾇﾏ ｼｭｳ</t>
  </si>
  <si>
    <t>生田  宗輔(3)</t>
  </si>
  <si>
    <t>稲林  伸崇(3)</t>
  </si>
  <si>
    <t>浦山    翔(3)</t>
  </si>
  <si>
    <t>音地  広翔(3)</t>
  </si>
  <si>
    <t>香川    心(3)</t>
  </si>
  <si>
    <t>山本  剛義(3)</t>
  </si>
  <si>
    <t>上内  大成(2)</t>
  </si>
  <si>
    <t>宇杉  伊織(2)</t>
  </si>
  <si>
    <t>亀岡    脩(2)</t>
  </si>
  <si>
    <t>糀谷    颯(2)</t>
  </si>
  <si>
    <t>高橋    央(2)</t>
  </si>
  <si>
    <t>髙見  蒼汰(2)</t>
  </si>
  <si>
    <t>髙森  蒼空(2)</t>
  </si>
  <si>
    <t>武村  光流(2)</t>
  </si>
  <si>
    <t>寺床  賢人(2)</t>
  </si>
  <si>
    <t>三浦  琉虹(2)</t>
  </si>
  <si>
    <t>瀬戸口里輝(3)</t>
  </si>
  <si>
    <t>猪子惣一郎(1)</t>
  </si>
  <si>
    <t>ｲﾉｺ ｿｳｲﾁﾛｳ</t>
  </si>
  <si>
    <t>北浦    舜(1)</t>
  </si>
  <si>
    <t>ｷﾀｳﾗ ｼｭﾝ</t>
  </si>
  <si>
    <t>坂下  永遠(1)</t>
  </si>
  <si>
    <t>ｻｶｼﾀ ﾄﾜ</t>
  </si>
  <si>
    <t>田中  心温(1)</t>
  </si>
  <si>
    <t>ﾀﾅｶ ｼｵﾝ</t>
  </si>
  <si>
    <t>鳴田  蓮大(1)</t>
  </si>
  <si>
    <t>ﾅﾙﾀ ﾚｵ</t>
  </si>
  <si>
    <t>堀田  泰世(1)</t>
  </si>
  <si>
    <t>ﾎﾘﾀ ﾀｲｾｲ</t>
  </si>
  <si>
    <t>水落  慧太(1)</t>
  </si>
  <si>
    <t>ﾐｽﾞｵﾁ ｹｲﾀ</t>
  </si>
  <si>
    <t>光田  幸喜(1)</t>
  </si>
  <si>
    <t>ﾐﾂﾀﾞ ｺｳｷ</t>
  </si>
  <si>
    <t>笹倉  理音(3)</t>
  </si>
  <si>
    <t>羽田野史弥(3)</t>
  </si>
  <si>
    <t>野口  紅晴(3)</t>
  </si>
  <si>
    <t>ﾉｸﾞﾁ ｸﾚﾊ</t>
  </si>
  <si>
    <t>ロバートソン悠(3)</t>
  </si>
  <si>
    <t>北坂桜太朗(2)</t>
  </si>
  <si>
    <t>春名  結太(1)</t>
  </si>
  <si>
    <t>ﾊﾙﾅ ﾕｳﾀ</t>
  </si>
  <si>
    <t>高橋    和(1)</t>
  </si>
  <si>
    <t>ﾀｶﾊｼ ﾅｺﾞﾐ</t>
  </si>
  <si>
    <t>上田  千陽(1)</t>
  </si>
  <si>
    <t>ｳｴﾀﾞ ﾁﾊﾙ</t>
  </si>
  <si>
    <t>ロバートソン光(1)</t>
  </si>
  <si>
    <t>ﾛﾊﾞｰﾄｿﾝ ｺｳ</t>
  </si>
  <si>
    <t>池田  颯亮(1)</t>
  </si>
  <si>
    <t>ｲｹﾀﾞ ｿｳｽｹ</t>
  </si>
  <si>
    <t>山口  翔也(1)</t>
  </si>
  <si>
    <t>ﾔﾏｸﾞﾁ ｼｮｳﾔ</t>
  </si>
  <si>
    <t>菊地  翔太(1)</t>
  </si>
  <si>
    <t>ｷｸﾁ ｼｮｳﾀ</t>
  </si>
  <si>
    <t>橘田  雄真(1)</t>
  </si>
  <si>
    <t>ｷﾂﾀﾞ ﾕｳﾏ</t>
  </si>
  <si>
    <t>立花  友雅(3)</t>
  </si>
  <si>
    <t>中務  優和(3)</t>
  </si>
  <si>
    <t>本多    翔(3)</t>
  </si>
  <si>
    <t>村上  亮斗(3)</t>
  </si>
  <si>
    <t>宇都宮航生(3)</t>
  </si>
  <si>
    <t>谷口  颯亮(3)</t>
  </si>
  <si>
    <t>友成  悠太(3)</t>
  </si>
  <si>
    <t>橋本  翔太(3)</t>
  </si>
  <si>
    <t>渡辺  雅樹(3)</t>
  </si>
  <si>
    <t>時本  悠生(2)</t>
  </si>
  <si>
    <t>前田  育人(2)</t>
  </si>
  <si>
    <t>楠田  蒼甫(2)</t>
  </si>
  <si>
    <t>塚本旺士郎(2)</t>
  </si>
  <si>
    <t>田中  皓久(2)</t>
  </si>
  <si>
    <t>水口  悠大(2)</t>
  </si>
  <si>
    <t>神園    樹(2)</t>
  </si>
  <si>
    <t>中村  友海(2)</t>
  </si>
  <si>
    <t>久保  温輝(1)</t>
  </si>
  <si>
    <t>ｸﾎﾞ ﾊﾙｷ</t>
  </si>
  <si>
    <t>島津  瑛志(1)</t>
  </si>
  <si>
    <t>ｼﾏｽﾞ ｴｲｼ</t>
  </si>
  <si>
    <t>關  悠士郎(1)</t>
  </si>
  <si>
    <t>ｾｷ ﾕｳｼﾞﾛｳ</t>
  </si>
  <si>
    <t>田中  修也(1)</t>
  </si>
  <si>
    <t>ﾀﾅｶ ｼｭｳﾔ</t>
  </si>
  <si>
    <t>地主  唯人(1)</t>
  </si>
  <si>
    <t>ﾁﾞﾇｼ ﾕｳﾄ</t>
  </si>
  <si>
    <t>原田  泰知(1)</t>
  </si>
  <si>
    <t>ﾊﾗﾀﾞ ﾀｲﾁ</t>
  </si>
  <si>
    <t>阪本    翔(1)</t>
  </si>
  <si>
    <t>尾崎  悠太(1)</t>
  </si>
  <si>
    <t>ｵｻﾞｷ ﾕｳﾀ</t>
  </si>
  <si>
    <t>徳澤昂太郎(1)</t>
  </si>
  <si>
    <t>ﾄｸｻﾞﾜ ｺｳﾀﾛｳ</t>
  </si>
  <si>
    <t>岩山  伊吹(1)</t>
  </si>
  <si>
    <t>ｲﾜﾔﾏ ｲﾌﾞｷ</t>
  </si>
  <si>
    <t>高瀬  陽路(2)</t>
  </si>
  <si>
    <t>熊    悠翔(2)</t>
  </si>
  <si>
    <t>奥野  祥史(2)</t>
  </si>
  <si>
    <t>澤田  翔太(2)</t>
  </si>
  <si>
    <t>植田  七碧(2)</t>
  </si>
  <si>
    <t>樋口  祥斗(2)</t>
  </si>
  <si>
    <t>古賀  陽葵(2)</t>
  </si>
  <si>
    <t>西村  悠仁(1)</t>
  </si>
  <si>
    <t>ﾆｼﾑﾗ ﾊﾙﾄ</t>
  </si>
  <si>
    <t>西川  一輝(1)</t>
  </si>
  <si>
    <t>ﾆｼｶﾜ ｲﾂｷ</t>
  </si>
  <si>
    <t>松山  翔海(1)</t>
  </si>
  <si>
    <t>ﾏﾂﾔﾏ ｼｮｳﾏ</t>
  </si>
  <si>
    <t>中務  想介(1)</t>
  </si>
  <si>
    <t>ﾅｶﾂｶｻ ｿｳｽｹ</t>
  </si>
  <si>
    <t>本田  勇翔(3)</t>
  </si>
  <si>
    <t>ﾎﾝﾀﾞ ﾕｳﾄ</t>
  </si>
  <si>
    <t>小笠原和己(3)</t>
  </si>
  <si>
    <t>田村    匠(2)</t>
  </si>
  <si>
    <t>四方  悠貴(3)</t>
  </si>
  <si>
    <t>荻下直太郎(3)</t>
  </si>
  <si>
    <t>田中  拓斗(2)</t>
  </si>
  <si>
    <t>光吉  智央(2)</t>
  </si>
  <si>
    <t>西園  勇吹(2)</t>
  </si>
  <si>
    <t>佐藤  佑樹(3)</t>
  </si>
  <si>
    <t>木原  脩太(2)</t>
  </si>
  <si>
    <t>木村  凌久(2)</t>
  </si>
  <si>
    <t>口田  瑛也(2)</t>
  </si>
  <si>
    <t>高田  恭佑(2)</t>
  </si>
  <si>
    <t>市村  知寛(2)</t>
  </si>
  <si>
    <t>丸小野  魁(2)</t>
  </si>
  <si>
    <t>名島奏太朗(1)</t>
  </si>
  <si>
    <t>ﾅｼﾞﾏ ｿｳﾀﾛｳ</t>
  </si>
  <si>
    <t>松本  真翔(1)</t>
  </si>
  <si>
    <t>ﾏﾂﾓﾄ ﾏｻﾄ</t>
  </si>
  <si>
    <t>村上    宝(1)</t>
  </si>
  <si>
    <t>ﾑﾗｶﾐ ﾄﾐ</t>
  </si>
  <si>
    <t>久田  航大(1)</t>
  </si>
  <si>
    <t>ﾋｻﾀﾞ ｺｳﾀ</t>
  </si>
  <si>
    <t>阪上  蒼空(3)</t>
  </si>
  <si>
    <t>野村  絢也(3)</t>
  </si>
  <si>
    <t>山口  悠斗(3)</t>
  </si>
  <si>
    <t>安達  巧馬(3)</t>
  </si>
  <si>
    <t>辻    快統(3)</t>
  </si>
  <si>
    <t>石井  光騎(3)</t>
  </si>
  <si>
    <t>島本  瑛真(3)</t>
  </si>
  <si>
    <t>中山  瑛音(3)</t>
  </si>
  <si>
    <t>伊賀  一騎(3)</t>
  </si>
  <si>
    <t>山口  稜生(3)</t>
  </si>
  <si>
    <t>江川  凜祐(2)</t>
  </si>
  <si>
    <t>沖    康太(2)</t>
  </si>
  <si>
    <t>栗原    優(2)</t>
  </si>
  <si>
    <t>原田  壮真(2)</t>
  </si>
  <si>
    <t>前川  陽太(2)</t>
  </si>
  <si>
    <t>松本    蒼(2)</t>
  </si>
  <si>
    <t>下井  章歳(2)</t>
  </si>
  <si>
    <t>乾    修也(1)</t>
  </si>
  <si>
    <t>ｲﾇｲ ｼｭｳﾔ</t>
  </si>
  <si>
    <t>岡添  稜平(1)</t>
  </si>
  <si>
    <t>ｵｶｿﾞｴ ﾘｮｳﾍｲ</t>
  </si>
  <si>
    <t>小澤  宜陽(1)</t>
  </si>
  <si>
    <t>ｵｻﾞﾜ ﾖｼﾊﾙ</t>
  </si>
  <si>
    <t>川本  真己(1)</t>
  </si>
  <si>
    <t>ｶﾜﾓﾄ ﾏｻｷ</t>
  </si>
  <si>
    <t>木村  晴喜(1)</t>
  </si>
  <si>
    <t>ｷﾑﾗ ﾊﾙｷ</t>
  </si>
  <si>
    <t>河野  大輝(1)</t>
  </si>
  <si>
    <t>ｺｳﾉ ﾀﾞｲｷ</t>
  </si>
  <si>
    <t>清水  智映(1)</t>
  </si>
  <si>
    <t>ｼﾐｽﾞ ﾄﾓｱｷ</t>
  </si>
  <si>
    <t>隅田  真心(1)</t>
  </si>
  <si>
    <t>ｽﾐﾀﾞ ﾏｻﾑﾈ</t>
  </si>
  <si>
    <t>千田  湊人(1)</t>
  </si>
  <si>
    <t>ﾁﾀﾞ ﾐﾅﾄ</t>
  </si>
  <si>
    <t>鳥居  克海(1)</t>
  </si>
  <si>
    <t>ﾄﾘｲ ｶﾂﾐ</t>
  </si>
  <si>
    <t>中橋  颯大(1)</t>
  </si>
  <si>
    <t>ﾅｶﾊｼ ｿｳﾀ</t>
  </si>
  <si>
    <t>藤川  祐基(1)</t>
  </si>
  <si>
    <t>ﾌｼﾞｶﾜ ﾕｳｷ</t>
  </si>
  <si>
    <t>山内  琉成(1)</t>
  </si>
  <si>
    <t>ﾔﾏｳﾁ ﾘｭｳｾｲ</t>
  </si>
  <si>
    <t>山田  晴輝(1)</t>
  </si>
  <si>
    <t>ﾔﾏﾀﾞ ﾊﾙｷ</t>
  </si>
  <si>
    <t>住野  春樹(3)</t>
  </si>
  <si>
    <t>吉田  圭志(3)</t>
  </si>
  <si>
    <t>磯川    友(3)</t>
  </si>
  <si>
    <t>末定優之介(3)</t>
  </si>
  <si>
    <t>森田  優羽(3)</t>
  </si>
  <si>
    <t>土井  大我(1)</t>
  </si>
  <si>
    <t>ﾄﾞｲ ﾀｲｶﾞ</t>
  </si>
  <si>
    <t>重廣  涼平(1)</t>
  </si>
  <si>
    <t>ｼｹﾞﾋﾛ ﾘｮｳﾍｲ</t>
  </si>
  <si>
    <t>戸澤  智哉(1)</t>
  </si>
  <si>
    <t>ﾄｻﾞﾜ ﾄﾓﾔ</t>
  </si>
  <si>
    <t>中村  理人(1)</t>
  </si>
  <si>
    <t>ﾅｶﾑﾗ ﾘﾋﾄ</t>
  </si>
  <si>
    <t>難波  侑矢(1)</t>
  </si>
  <si>
    <t>ﾅﾝﾊﾞ ﾕｳﾔ</t>
  </si>
  <si>
    <t>藤田  泰志(1)</t>
  </si>
  <si>
    <t>ﾌｼﾞﾀ ﾀｲｼ</t>
  </si>
  <si>
    <t>仲  慶一朗(3)</t>
  </si>
  <si>
    <t>出口  大翔(3)</t>
  </si>
  <si>
    <t>豊原  颯真(3)</t>
  </si>
  <si>
    <t>吉田  隼悠(3)</t>
  </si>
  <si>
    <t>嶋本  拓磨(3)</t>
  </si>
  <si>
    <t>山﨑  文暁(3)</t>
  </si>
  <si>
    <t>小寺  智仁(3)</t>
  </si>
  <si>
    <t>堺    皐樹(3)</t>
  </si>
  <si>
    <t>紀伊聡一郎(3)</t>
  </si>
  <si>
    <t>町塚    悠(3)</t>
  </si>
  <si>
    <t>蘓我原大翔(3)</t>
  </si>
  <si>
    <t>山下  慶輔(3)</t>
  </si>
  <si>
    <t>竹中  琉生(2)</t>
  </si>
  <si>
    <t>井田  陸王(2)</t>
  </si>
  <si>
    <t>大﨑  陽太(2)</t>
  </si>
  <si>
    <t>牧部  英幸(2)</t>
  </si>
  <si>
    <t>松本  煌生(2)</t>
  </si>
  <si>
    <t>仁科  颯人(2)</t>
  </si>
  <si>
    <t>中尾  颯志(2)</t>
  </si>
  <si>
    <t>二木  侑隼(2)</t>
  </si>
  <si>
    <t>橋本  寛平(2)</t>
  </si>
  <si>
    <t>岩下  明叡(2)</t>
  </si>
  <si>
    <t>冨田  和佐(2)</t>
  </si>
  <si>
    <t>松本  拓也(2)</t>
  </si>
  <si>
    <t>戸田  天翔(2)</t>
  </si>
  <si>
    <t>長島乘太朗(2)</t>
  </si>
  <si>
    <t>山口  泰生(2)</t>
  </si>
  <si>
    <t>板倉  有吾(1)</t>
  </si>
  <si>
    <t>ｲﾀｸﾗ ﾕｳｺﾞ</t>
  </si>
  <si>
    <t>作田  悠貴(1)</t>
  </si>
  <si>
    <t>ｻｸﾀﾞ ﾕｳｷ</t>
  </si>
  <si>
    <t>西岡  大雅(1)</t>
  </si>
  <si>
    <t>ﾆｼｵｶ ﾀｲｶﾞ</t>
  </si>
  <si>
    <t>西田  彰吾(1)</t>
  </si>
  <si>
    <t>ﾆｼﾀﾞ ｼｮｳｺﾞ</t>
  </si>
  <si>
    <t>井上  一惺(1)</t>
  </si>
  <si>
    <t>ｲﾉｳｴ ｲｯｾｲ</t>
  </si>
  <si>
    <t>木田龍太郎(1)</t>
  </si>
  <si>
    <t>ｷﾀﾞ ﾘｮｳﾀﾛｳ</t>
  </si>
  <si>
    <t>近藤    蒼(1)</t>
  </si>
  <si>
    <t>ｺﾝﾄﾞｳ ｱｵｲ</t>
  </si>
  <si>
    <t>島林  航大(1)</t>
  </si>
  <si>
    <t>ｼﾏﾊﾞﾔｼ ｺｳﾀ</t>
  </si>
  <si>
    <t>柏原  健人(1)</t>
  </si>
  <si>
    <t>ｶｼﾊﾗ ｹﾝﾄ</t>
  </si>
  <si>
    <t>石本  幸翔(1)</t>
  </si>
  <si>
    <t>ｲｼﾓﾄ ﾕｷﾄ</t>
  </si>
  <si>
    <t>長田  唯斗(1)</t>
  </si>
  <si>
    <t>ﾅｶﾞﾀ ﾕｲﾄ</t>
  </si>
  <si>
    <t>窪井  亮人(3)</t>
  </si>
  <si>
    <t>森本  祥輝(3)</t>
  </si>
  <si>
    <t>南馬  大翔(3)</t>
  </si>
  <si>
    <t>吉重  慧斗(3)</t>
  </si>
  <si>
    <t>榎元  琉太(3)</t>
  </si>
  <si>
    <t>野原  英心(3)</t>
  </si>
  <si>
    <t>柴田  健翔(3)</t>
  </si>
  <si>
    <t>衣笠  大地(3)</t>
  </si>
  <si>
    <t>藤本    凱(2)</t>
  </si>
  <si>
    <t>大台  一真(2)</t>
  </si>
  <si>
    <t>若狹  大輔(2)</t>
  </si>
  <si>
    <t>芳村  宇海(2)</t>
  </si>
  <si>
    <t>北畠  悠馬(2)</t>
  </si>
  <si>
    <t>中林  慶博(2)</t>
  </si>
  <si>
    <t>小笠原拓己(2)</t>
  </si>
  <si>
    <t>ｵｶﾞｻﾜﾗ ﾀｸﾐ</t>
  </si>
  <si>
    <t>田中  湧士(1)</t>
  </si>
  <si>
    <t>ﾀﾅｶ ﾕｳｼ</t>
  </si>
  <si>
    <t>横畠    晴(1)</t>
  </si>
  <si>
    <t>ﾖｺﾊﾀ ﾊﾙ</t>
  </si>
  <si>
    <t>工藤  有将(1)</t>
  </si>
  <si>
    <t>ｸﾄﾞｳ ﾕｳｽｹ</t>
  </si>
  <si>
    <t>山本  來輝(1)</t>
  </si>
  <si>
    <t>ﾔﾏﾓﾄ ﾗｲｷ</t>
  </si>
  <si>
    <t>濵本  蒼太(1)</t>
  </si>
  <si>
    <t>ﾊﾏﾓﾄ ｿｳﾀ</t>
  </si>
  <si>
    <t>米谷丞太郎(1)</t>
  </si>
  <si>
    <t>ｺﾒﾀﾆ ｼﾞｮｳﾀﾛｳ</t>
  </si>
  <si>
    <t>浜田有史郎(1)</t>
  </si>
  <si>
    <t>ﾊﾏﾀﾞ ﾕｳｼﾛｳ</t>
  </si>
  <si>
    <t>甲    南</t>
  </si>
  <si>
    <t>森田  晃平(1)</t>
  </si>
  <si>
    <t>ﾓﾘﾀ ｺｳﾍｲ</t>
  </si>
  <si>
    <t>田中  亮成(1)</t>
  </si>
  <si>
    <t>ﾀﾅｶ ﾘｮｳｾｲ</t>
  </si>
  <si>
    <t>大東  功英(1)</t>
  </si>
  <si>
    <t>ﾀﾞｲﾄｳ ｺｳｴｲ</t>
  </si>
  <si>
    <t>河村  悠叶(1)</t>
  </si>
  <si>
    <t>ｶﾜﾑﾗ ﾊﾙﾄ</t>
  </si>
  <si>
    <t>松尾  颯士(1)</t>
  </si>
  <si>
    <t>ﾏﾂｵ ﾌｳﾄ</t>
  </si>
  <si>
    <t>川畑    陸(1)</t>
  </si>
  <si>
    <t>ｶﾜﾊﾞﾀ ﾘｸ</t>
  </si>
  <si>
    <t>三坂    琉(1)</t>
  </si>
  <si>
    <t>ﾐｻｶ ﾘｭｳ</t>
  </si>
  <si>
    <t>園田  慶人(1)</t>
  </si>
  <si>
    <t>ｿﾉﾀﾞ ｹｲﾄ</t>
  </si>
  <si>
    <t>山下  航輝(1)</t>
  </si>
  <si>
    <t>ﾔﾏｼﾀ ｺｳｷ</t>
  </si>
  <si>
    <t>平井  敦也(1)</t>
  </si>
  <si>
    <t>ﾋﾗｲ ｱﾂﾔ</t>
  </si>
  <si>
    <t>高山  遼斗(1)</t>
  </si>
  <si>
    <t>ﾀｶﾔﾏ ﾘｮｳﾄ</t>
  </si>
  <si>
    <t>廣田    樹(3)</t>
  </si>
  <si>
    <t>玉置    舜(2)</t>
  </si>
  <si>
    <t>小儀  謙太(1)</t>
  </si>
  <si>
    <t>ｵｷﾞ ｹﾝﾀ</t>
  </si>
  <si>
    <t>藤原  有毅(2)</t>
  </si>
  <si>
    <t>第53回　阪神地区高等学校女子駅伝競走大会</t>
    <rPh sb="0" eb="1">
      <t>ダイ</t>
    </rPh>
    <rPh sb="3" eb="4">
      <t>カイ</t>
    </rPh>
    <rPh sb="5" eb="7">
      <t>ハンシン</t>
    </rPh>
    <rPh sb="7" eb="9">
      <t>チク</t>
    </rPh>
    <rPh sb="9" eb="11">
      <t>コウトウ</t>
    </rPh>
    <rPh sb="11" eb="13">
      <t>ガッコウ</t>
    </rPh>
    <rPh sb="13" eb="15">
      <t>ジョシ</t>
    </rPh>
    <rPh sb="15" eb="17">
      <t>エキデン</t>
    </rPh>
    <rPh sb="17" eb="19">
      <t>キョウソウ</t>
    </rPh>
    <rPh sb="19" eb="21">
      <t>タイカイ</t>
    </rPh>
    <phoneticPr fontId="3"/>
  </si>
  <si>
    <t>兼　女子43回　兵庫県高等学校駅伝競走大会阪神地区予選会</t>
    <rPh sb="0" eb="1">
      <t>ケン</t>
    </rPh>
    <rPh sb="2" eb="4">
      <t>ジョシ</t>
    </rPh>
    <rPh sb="6" eb="7">
      <t>カイ</t>
    </rPh>
    <rPh sb="8" eb="11">
      <t>ヒョウゴケン</t>
    </rPh>
    <rPh sb="11" eb="13">
      <t>コウトウ</t>
    </rPh>
    <rPh sb="13" eb="15">
      <t>ガッコウ</t>
    </rPh>
    <rPh sb="15" eb="17">
      <t>エキデン</t>
    </rPh>
    <rPh sb="17" eb="19">
      <t>キョウソウ</t>
    </rPh>
    <rPh sb="19" eb="21">
      <t>タイカイ</t>
    </rPh>
    <rPh sb="21" eb="23">
      <t>ハンシン</t>
    </rPh>
    <rPh sb="23" eb="25">
      <t>チク</t>
    </rPh>
    <rPh sb="25" eb="28">
      <t>ヨセンカイ</t>
    </rPh>
    <phoneticPr fontId="3"/>
  </si>
  <si>
    <t>第64回　阪神地区高等学校駅伝競走大会</t>
    <rPh sb="0" eb="1">
      <t>ダイ</t>
    </rPh>
    <rPh sb="3" eb="4">
      <t>カイ</t>
    </rPh>
    <rPh sb="5" eb="7">
      <t>ハンシン</t>
    </rPh>
    <rPh sb="7" eb="9">
      <t>チク</t>
    </rPh>
    <rPh sb="9" eb="11">
      <t>コウトウ</t>
    </rPh>
    <rPh sb="11" eb="13">
      <t>ガッコウ</t>
    </rPh>
    <rPh sb="13" eb="15">
      <t>エキデン</t>
    </rPh>
    <rPh sb="15" eb="17">
      <t>キョウソウ</t>
    </rPh>
    <rPh sb="17" eb="19">
      <t>タイカイ</t>
    </rPh>
    <phoneticPr fontId="3"/>
  </si>
  <si>
    <t>兼　男子81回　兵庫県高等学校駅伝競走大会阪神地区予選会</t>
    <rPh sb="0" eb="1">
      <t>ケン</t>
    </rPh>
    <rPh sb="2" eb="4">
      <t>ダンシ</t>
    </rPh>
    <rPh sb="6" eb="7">
      <t>カイ</t>
    </rPh>
    <rPh sb="8" eb="11">
      <t>ヒョウゴケン</t>
    </rPh>
    <rPh sb="11" eb="13">
      <t>コウトウ</t>
    </rPh>
    <rPh sb="13" eb="15">
      <t>ガッコウ</t>
    </rPh>
    <rPh sb="15" eb="17">
      <t>エキデン</t>
    </rPh>
    <rPh sb="17" eb="19">
      <t>キョウソウ</t>
    </rPh>
    <rPh sb="19" eb="21">
      <t>タイカイ</t>
    </rPh>
    <rPh sb="21" eb="23">
      <t>ハンシン</t>
    </rPh>
    <rPh sb="23" eb="25">
      <t>チク</t>
    </rPh>
    <rPh sb="25" eb="28">
      <t>ヨセンカイ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</si>
</sst>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24"/>
      <name val="ＭＳ ゴシック"/>
      <family val="3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HGP創英角ｺﾞｼｯｸUB"/>
      <family val="3"/>
      <charset val="128"/>
    </font>
    <font>
      <sz val="11"/>
      <color theme="1"/>
      <name val="HGP創英角ｺﾞｼｯｸUB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1"/>
      <name val="HGP創英角ｺﾞｼｯｸUB"/>
      <family val="3"/>
      <charset val="128"/>
    </font>
    <font>
      <sz val="11"/>
      <name val="ＭＳ Ｐゴシック"/>
      <family val="2"/>
      <charset val="128"/>
    </font>
    <font>
      <sz val="11"/>
      <color rgb="FFFF0000"/>
      <name val="HGP創英角ｺﾞｼｯｸUB"/>
      <family val="3"/>
      <charset val="128"/>
    </font>
    <font>
      <sz val="11"/>
      <color rgb="FFFF0000"/>
      <name val="HGS創英角ｺﾞｼｯｸUB"/>
      <family val="3"/>
      <charset val="128"/>
    </font>
    <font>
      <sz val="1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6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3" borderId="0" xfId="1" applyFill="1">
      <alignment vertical="center"/>
    </xf>
    <xf numFmtId="0" fontId="2" fillId="4" borderId="0" xfId="1" applyFill="1">
      <alignment vertical="center"/>
    </xf>
    <xf numFmtId="0" fontId="2" fillId="0" borderId="0" xfId="1">
      <alignment vertical="center"/>
    </xf>
    <xf numFmtId="0" fontId="2" fillId="5" borderId="0" xfId="1" applyFill="1" applyAlignment="1">
      <alignment horizontal="center" vertical="center"/>
    </xf>
    <xf numFmtId="0" fontId="1" fillId="5" borderId="0" xfId="1" applyFont="1" applyFill="1">
      <alignment vertical="center"/>
    </xf>
    <xf numFmtId="0" fontId="2" fillId="8" borderId="0" xfId="1" applyFill="1">
      <alignment vertical="center"/>
    </xf>
    <xf numFmtId="0" fontId="1" fillId="8" borderId="0" xfId="1" applyFont="1" applyFill="1" applyAlignment="1">
      <alignment horizontal="center" vertical="center"/>
    </xf>
    <xf numFmtId="0" fontId="12" fillId="0" borderId="0" xfId="1" applyFont="1">
      <alignment vertical="center"/>
    </xf>
    <xf numFmtId="0" fontId="12" fillId="0" borderId="0" xfId="1" applyFont="1" applyProtection="1">
      <alignment vertical="center"/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2" fillId="7" borderId="0" xfId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6" borderId="0" xfId="0" applyFill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14" fillId="8" borderId="0" xfId="1" applyFont="1" applyFill="1">
      <alignment vertical="center"/>
    </xf>
    <xf numFmtId="0" fontId="1" fillId="8" borderId="0" xfId="1" applyFont="1" applyFill="1" applyAlignment="1">
      <alignment horizontal="right" vertical="center"/>
    </xf>
    <xf numFmtId="0" fontId="12" fillId="8" borderId="0" xfId="1" applyFont="1" applyFill="1" applyAlignment="1">
      <alignment horizontal="left" vertical="center"/>
    </xf>
    <xf numFmtId="0" fontId="12" fillId="8" borderId="0" xfId="1" applyFont="1" applyFill="1">
      <alignment vertical="center"/>
    </xf>
    <xf numFmtId="0" fontId="15" fillId="0" borderId="0" xfId="0" applyFont="1">
      <alignment vertical="center"/>
    </xf>
    <xf numFmtId="0" fontId="16" fillId="8" borderId="0" xfId="1" applyFont="1" applyFill="1">
      <alignment vertical="center"/>
    </xf>
    <xf numFmtId="0" fontId="12" fillId="0" borderId="0" xfId="1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0" xfId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center" vertical="center" shrinkToFit="1"/>
    </xf>
    <xf numFmtId="0" fontId="10" fillId="0" borderId="19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shrinkToFit="1"/>
    </xf>
    <xf numFmtId="0" fontId="6" fillId="0" borderId="32" xfId="0" applyFont="1" applyBorder="1" applyAlignment="1">
      <alignment horizontal="center" vertical="center" shrinkToFit="1"/>
    </xf>
    <xf numFmtId="0" fontId="6" fillId="0" borderId="24" xfId="0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0" fontId="6" fillId="0" borderId="35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21" fillId="0" borderId="31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shrinkToFit="1"/>
    </xf>
    <xf numFmtId="0" fontId="4" fillId="0" borderId="17" xfId="0" applyFont="1" applyBorder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13" fillId="8" borderId="0" xfId="1" applyFont="1" applyFill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"/>
  <sheetViews>
    <sheetView tabSelected="1" zoomScaleNormal="100" workbookViewId="0">
      <pane ySplit="1" topLeftCell="A29" activePane="bottomLeft" state="frozen"/>
      <selection pane="bottomLeft" activeCell="C13" sqref="C13"/>
    </sheetView>
  </sheetViews>
  <sheetFormatPr defaultColWidth="9" defaultRowHeight="13.5" x14ac:dyDescent="0.15"/>
  <cols>
    <col min="1" max="1" width="12.625" customWidth="1"/>
    <col min="2" max="2" width="13.5" bestFit="1" customWidth="1"/>
    <col min="3" max="3" width="11.375" customWidth="1"/>
    <col min="4" max="4" width="17" customWidth="1"/>
    <col min="5" max="5" width="5.25" bestFit="1" customWidth="1"/>
  </cols>
  <sheetData>
    <row r="1" spans="1:8" ht="18.75" x14ac:dyDescent="0.15">
      <c r="A1" s="22" t="s">
        <v>98</v>
      </c>
      <c r="H1" t="s">
        <v>109</v>
      </c>
    </row>
    <row r="2" spans="1:8" x14ac:dyDescent="0.15">
      <c r="A2" s="13" t="s">
        <v>56</v>
      </c>
      <c r="B2" s="16"/>
      <c r="C2" s="14" t="s">
        <v>2</v>
      </c>
      <c r="D2" s="15" t="str">
        <f>IF(B2="","",VLOOKUP(B2,学校名!$A$2:$D$49,4,0))</f>
        <v/>
      </c>
      <c r="E2" s="15"/>
      <c r="F2" s="15"/>
      <c r="H2" t="s">
        <v>70</v>
      </c>
    </row>
    <row r="3" spans="1:8" x14ac:dyDescent="0.15">
      <c r="A3" s="13" t="s">
        <v>94</v>
      </c>
      <c r="B3" s="16"/>
      <c r="H3" t="s">
        <v>108</v>
      </c>
    </row>
    <row r="4" spans="1:8" x14ac:dyDescent="0.15">
      <c r="A4" s="13"/>
      <c r="B4" s="13"/>
    </row>
    <row r="5" spans="1:8" x14ac:dyDescent="0.15">
      <c r="A5" s="13" t="s">
        <v>86</v>
      </c>
      <c r="B5" s="13" t="s">
        <v>124</v>
      </c>
      <c r="C5" s="16"/>
      <c r="D5" s="14" t="s">
        <v>112</v>
      </c>
      <c r="E5" s="15" t="str">
        <f>IF(C5="","",IF(C5=2,"Ｂ",IF(C5=3,"Ｃ",IF(C5=4,"（合同）","不正な値です"))))</f>
        <v/>
      </c>
      <c r="F5" s="15"/>
      <c r="H5" t="s">
        <v>121</v>
      </c>
    </row>
    <row r="6" spans="1:8" x14ac:dyDescent="0.15">
      <c r="A6" s="13"/>
      <c r="B6" s="13"/>
      <c r="H6" t="s">
        <v>111</v>
      </c>
    </row>
    <row r="7" spans="1:8" x14ac:dyDescent="0.15">
      <c r="A7" s="13"/>
      <c r="C7" t="s">
        <v>9</v>
      </c>
      <c r="D7" s="13" t="s">
        <v>62</v>
      </c>
      <c r="E7" s="13" t="s">
        <v>3</v>
      </c>
      <c r="F7" t="s">
        <v>72</v>
      </c>
    </row>
    <row r="8" spans="1:8" x14ac:dyDescent="0.15">
      <c r="A8" s="13" t="s">
        <v>71</v>
      </c>
      <c r="B8">
        <v>1</v>
      </c>
      <c r="C8" s="17"/>
      <c r="D8" s="15" t="str">
        <f>IFERROR(IF(VLOOKUP($C8,男子選手!$B$5:$F$103,2,0)="",VLOOKUP($C8,男子追加!$B$2:$E$20,2,0),VLOOKUP($C8,男子選手!$B$5:$F$103,2,0)),"")</f>
        <v/>
      </c>
      <c r="E8" s="15" t="str">
        <f>IFERROR(IF(VLOOKUP($C8,男子選手!$B$5:$F$103,4,0)="",VLOOKUP($C8,男子追加!$B$2:$E$20,4,0),VLOOKUP($C8,男子選手!$B$5:$F$103,4,0)),"")</f>
        <v/>
      </c>
      <c r="F8" s="15" t="str">
        <f>IF(D8="","","良　　好")</f>
        <v/>
      </c>
      <c r="H8" t="s">
        <v>113</v>
      </c>
    </row>
    <row r="9" spans="1:8" x14ac:dyDescent="0.15">
      <c r="A9" s="13"/>
      <c r="B9">
        <v>2</v>
      </c>
      <c r="C9" s="17"/>
      <c r="D9" s="15" t="str">
        <f>IFERROR(IF(VLOOKUP($C9,男子選手!$B$5:$F$103,2,0)="",VLOOKUP($C9,男子追加!$B$2:$E$20,2,0),VLOOKUP($C9,男子選手!$B$5:$F$103,2,0)),"")</f>
        <v/>
      </c>
      <c r="E9" s="15" t="str">
        <f>IFERROR(IF(VLOOKUP($C9,男子選手!$B$5:$F$103,4,0)="",VLOOKUP($C9,男子追加!$B$2:$E$20,4,0),VLOOKUP($C9,男子選手!$B$5:$F$103,4,0)),"")</f>
        <v/>
      </c>
      <c r="F9" s="15" t="str">
        <f t="shared" ref="F9:F17" si="0">IF(D9="","","良　　好")</f>
        <v/>
      </c>
      <c r="H9" t="s">
        <v>114</v>
      </c>
    </row>
    <row r="10" spans="1:8" x14ac:dyDescent="0.15">
      <c r="A10" s="13"/>
      <c r="B10">
        <v>3</v>
      </c>
      <c r="C10" s="17"/>
      <c r="D10" s="15" t="str">
        <f>IFERROR(IF(VLOOKUP($C10,男子選手!$B$5:$F$103,2,0)="",VLOOKUP($C10,男子追加!$B$2:$E$20,2,0),VLOOKUP($C10,男子選手!$B$5:$F$103,2,0)),"")</f>
        <v/>
      </c>
      <c r="E10" s="15" t="str">
        <f>IFERROR(IF(VLOOKUP($C10,男子選手!$B$5:$F$103,4,0)="",VLOOKUP($C10,男子追加!$B$2:$E$20,4,0),VLOOKUP($C10,男子選手!$B$5:$F$103,4,0)),"")</f>
        <v/>
      </c>
      <c r="F10" s="15" t="str">
        <f t="shared" si="0"/>
        <v/>
      </c>
      <c r="H10" t="s">
        <v>110</v>
      </c>
    </row>
    <row r="11" spans="1:8" x14ac:dyDescent="0.15">
      <c r="A11" s="13"/>
      <c r="B11">
        <v>4</v>
      </c>
      <c r="C11" s="17"/>
      <c r="D11" s="15" t="str">
        <f>IFERROR(IF(VLOOKUP($C11,男子選手!$B$5:$F$103,2,0)="",VLOOKUP($C11,男子追加!$B$2:$E$20,2,0),VLOOKUP($C11,男子選手!$B$5:$F$103,2,0)),"")</f>
        <v/>
      </c>
      <c r="E11" s="15" t="str">
        <f>IFERROR(IF(VLOOKUP($C11,男子選手!$B$5:$F$103,4,0)="",VLOOKUP($C11,男子追加!$B$2:$E$20,4,0),VLOOKUP($C11,男子選手!$B$5:$F$103,4,0)),"")</f>
        <v/>
      </c>
      <c r="F11" s="15" t="str">
        <f t="shared" si="0"/>
        <v/>
      </c>
    </row>
    <row r="12" spans="1:8" x14ac:dyDescent="0.15">
      <c r="A12" s="13"/>
      <c r="B12">
        <v>5</v>
      </c>
      <c r="C12" s="17"/>
      <c r="D12" s="15" t="str">
        <f>IFERROR(IF(VLOOKUP($C12,男子選手!$B$5:$F$103,2,0)="",VLOOKUP($C12,男子追加!$B$2:$E$20,2,0),VLOOKUP($C12,男子選手!$B$5:$F$103,2,0)),"")</f>
        <v/>
      </c>
      <c r="E12" s="15" t="str">
        <f>IFERROR(IF(VLOOKUP($C12,男子選手!$B$5:$F$103,4,0)="",VLOOKUP($C12,男子追加!$B$2:$E$20,4,0),VLOOKUP($C12,男子選手!$B$5:$F$103,4,0)),"")</f>
        <v/>
      </c>
      <c r="F12" s="15" t="str">
        <f t="shared" si="0"/>
        <v/>
      </c>
    </row>
    <row r="13" spans="1:8" x14ac:dyDescent="0.15">
      <c r="A13" s="13"/>
      <c r="B13">
        <v>6</v>
      </c>
      <c r="C13" s="17"/>
      <c r="D13" s="15" t="str">
        <f>IFERROR(IF(VLOOKUP($C13,男子選手!$B$5:$F$103,2,0)="",VLOOKUP($C13,男子追加!$B$2:$E$20,2,0),VLOOKUP($C13,男子選手!$B$5:$F$103,2,0)),"")</f>
        <v/>
      </c>
      <c r="E13" s="15" t="str">
        <f>IFERROR(IF(VLOOKUP($C13,男子選手!$B$5:$F$103,4,0)="",VLOOKUP($C13,男子追加!$B$2:$E$20,4,0),VLOOKUP($C13,男子選手!$B$5:$F$103,4,0)),"")</f>
        <v/>
      </c>
      <c r="F13" s="15" t="str">
        <f t="shared" si="0"/>
        <v/>
      </c>
    </row>
    <row r="14" spans="1:8" x14ac:dyDescent="0.15">
      <c r="A14" s="13"/>
      <c r="B14">
        <v>7</v>
      </c>
      <c r="C14" s="17"/>
      <c r="D14" s="15" t="str">
        <f>IFERROR(IF(VLOOKUP($C14,男子選手!$B$5:$F$103,2,0)="",VLOOKUP($C14,男子追加!$B$2:$E$20,2,0),VLOOKUP($C14,男子選手!$B$5:$F$103,2,0)),"")</f>
        <v/>
      </c>
      <c r="E14" s="15" t="str">
        <f>IFERROR(IF(VLOOKUP($C14,男子選手!$B$5:$F$103,4,0)="",VLOOKUP($C14,男子追加!$B$2:$E$20,4,0),VLOOKUP($C14,男子選手!$B$5:$F$103,4,0)),"")</f>
        <v/>
      </c>
      <c r="F14" s="15" t="str">
        <f t="shared" si="0"/>
        <v/>
      </c>
    </row>
    <row r="15" spans="1:8" x14ac:dyDescent="0.15">
      <c r="A15" s="13"/>
      <c r="B15">
        <v>8</v>
      </c>
      <c r="C15" s="17"/>
      <c r="D15" s="15" t="str">
        <f>IFERROR(IF(VLOOKUP($C15,男子選手!$B$5:$F$103,2,0)="",VLOOKUP($C15,男子追加!$B$2:$E$20,2,0),VLOOKUP($C15,男子選手!$B$5:$F$103,2,0)),"")</f>
        <v/>
      </c>
      <c r="E15" s="15" t="str">
        <f>IFERROR(IF(VLOOKUP($C15,男子選手!$B$5:$F$103,4,0)="",VLOOKUP($C15,男子追加!$B$2:$E$20,4,0),VLOOKUP($C15,男子選手!$B$5:$F$103,4,0)),"")</f>
        <v/>
      </c>
      <c r="F15" s="15" t="str">
        <f t="shared" si="0"/>
        <v/>
      </c>
    </row>
    <row r="16" spans="1:8" x14ac:dyDescent="0.15">
      <c r="A16" s="13"/>
      <c r="B16">
        <v>9</v>
      </c>
      <c r="C16" s="17"/>
      <c r="D16" s="15" t="str">
        <f>IFERROR(IF(VLOOKUP($C16,男子選手!$B$5:$F$103,2,0)="",VLOOKUP($C16,男子追加!$B$2:$E$20,2,0),VLOOKUP($C16,男子選手!$B$5:$F$103,2,0)),"")</f>
        <v/>
      </c>
      <c r="E16" s="15" t="str">
        <f>IFERROR(IF(VLOOKUP($C16,男子選手!$B$5:$F$103,4,0)="",VLOOKUP($C16,男子追加!$B$2:$E$20,4,0),VLOOKUP($C16,男子選手!$B$5:$F$103,4,0)),"")</f>
        <v/>
      </c>
      <c r="F16" s="15" t="str">
        <f t="shared" si="0"/>
        <v/>
      </c>
    </row>
    <row r="17" spans="1:8" x14ac:dyDescent="0.15">
      <c r="A17" s="13"/>
      <c r="B17">
        <v>10</v>
      </c>
      <c r="C17" s="17"/>
      <c r="D17" s="15" t="str">
        <f>IFERROR(IF(VLOOKUP($C17,男子選手!$B$5:$F$103,2,0)="",VLOOKUP($C17,男子追加!$B$2:$E$20,2,0),VLOOKUP($C17,男子選手!$B$5:$F$103,2,0)),"")</f>
        <v/>
      </c>
      <c r="E17" s="15" t="str">
        <f>IFERROR(IF(VLOOKUP($C17,男子選手!$B$5:$F$103,4,0)="",VLOOKUP($C17,男子追加!$B$2:$E$20,4,0),VLOOKUP($C17,男子選手!$B$5:$F$103,4,0)),"")</f>
        <v/>
      </c>
      <c r="F17" s="15" t="str">
        <f t="shared" si="0"/>
        <v/>
      </c>
    </row>
    <row r="18" spans="1:8" x14ac:dyDescent="0.15">
      <c r="A18" s="13"/>
    </row>
    <row r="19" spans="1:8" x14ac:dyDescent="0.15">
      <c r="A19" s="13" t="s">
        <v>86</v>
      </c>
      <c r="B19" s="13" t="s">
        <v>99</v>
      </c>
      <c r="C19" s="17"/>
      <c r="H19" t="s">
        <v>115</v>
      </c>
    </row>
    <row r="20" spans="1:8" x14ac:dyDescent="0.15">
      <c r="B20" s="13" t="s">
        <v>87</v>
      </c>
      <c r="C20" s="17"/>
      <c r="H20" t="s">
        <v>123</v>
      </c>
    </row>
    <row r="21" spans="1:8" x14ac:dyDescent="0.15">
      <c r="B21" s="13" t="s">
        <v>100</v>
      </c>
      <c r="C21" s="17"/>
    </row>
    <row r="22" spans="1:8" x14ac:dyDescent="0.15">
      <c r="B22" s="13" t="s">
        <v>88</v>
      </c>
      <c r="C22" s="17"/>
    </row>
    <row r="23" spans="1:8" x14ac:dyDescent="0.15">
      <c r="B23" s="13" t="s">
        <v>89</v>
      </c>
      <c r="C23" s="17"/>
    </row>
    <row r="24" spans="1:8" x14ac:dyDescent="0.15">
      <c r="B24" s="13" t="s">
        <v>97</v>
      </c>
      <c r="C24" s="17"/>
    </row>
    <row r="27" spans="1:8" x14ac:dyDescent="0.15">
      <c r="A27" s="13" t="s">
        <v>93</v>
      </c>
      <c r="B27" s="13" t="s">
        <v>124</v>
      </c>
      <c r="C27" s="16"/>
      <c r="D27" s="14" t="s">
        <v>112</v>
      </c>
      <c r="E27" s="15" t="str">
        <f>IF(C27="","",IF(C27=2,"Ｂ",IF(C27=3,"Ｃ",IF(C27=4,"（合同）","不正な値です"))))</f>
        <v/>
      </c>
      <c r="F27" s="15"/>
      <c r="H27" t="s">
        <v>122</v>
      </c>
    </row>
    <row r="28" spans="1:8" x14ac:dyDescent="0.15">
      <c r="A28" s="13"/>
      <c r="B28" s="13"/>
      <c r="H28" t="s">
        <v>111</v>
      </c>
    </row>
    <row r="29" spans="1:8" x14ac:dyDescent="0.15">
      <c r="A29" s="13"/>
      <c r="C29" t="s">
        <v>9</v>
      </c>
      <c r="D29" s="13" t="s">
        <v>62</v>
      </c>
      <c r="E29" s="13" t="s">
        <v>3</v>
      </c>
      <c r="F29" t="s">
        <v>72</v>
      </c>
    </row>
    <row r="30" spans="1:8" x14ac:dyDescent="0.15">
      <c r="A30" s="13" t="s">
        <v>91</v>
      </c>
      <c r="B30">
        <v>1</v>
      </c>
      <c r="C30" s="17"/>
      <c r="D30" s="15" t="str">
        <f>IFERROR(IF(VLOOKUP($C30,女子選手!$B$5:$F$103,2,0)="",VLOOKUP($C30,女子追加!$B$2:$E$20,2,0),VLOOKUP($C30,女子選手!$B$5:$F$103,2,0)),"")</f>
        <v/>
      </c>
      <c r="E30" s="15" t="str">
        <f>IFERROR(IF(VLOOKUP($C30,女子選手!$B$5:$F$103,4,0)="",VLOOKUP($C30,女子追加!$B$2:$E$20,4,0),VLOOKUP($C30,女子選手!$B$5:$F$103,4,0)),"")</f>
        <v/>
      </c>
      <c r="F30" s="15" t="str">
        <f>IF(D30="","","良　　好")</f>
        <v/>
      </c>
      <c r="H30" t="s">
        <v>116</v>
      </c>
    </row>
    <row r="31" spans="1:8" x14ac:dyDescent="0.15">
      <c r="A31" s="13"/>
      <c r="B31">
        <v>2</v>
      </c>
      <c r="C31" s="17"/>
      <c r="D31" s="15" t="str">
        <f>IFERROR(IF(VLOOKUP($C31,女子選手!$B$5:$F$103,2,0)="",VLOOKUP($C31,女子追加!$B$2:$E$20,2,0),VLOOKUP($C31,女子選手!$B$5:$F$103,2,0)),"")</f>
        <v/>
      </c>
      <c r="E31" s="15" t="str">
        <f>IFERROR(IF(VLOOKUP($C31,女子選手!$B$5:$F$103,4,0)="",VLOOKUP($C31,女子追加!$B$2:$E$20,4,0),VLOOKUP($C31,女子選手!$B$5:$F$103,4,0)),"")</f>
        <v/>
      </c>
      <c r="F31" s="15" t="str">
        <f t="shared" ref="F31:F37" si="1">IF(D31="","","良　　好")</f>
        <v/>
      </c>
      <c r="H31" t="s">
        <v>117</v>
      </c>
    </row>
    <row r="32" spans="1:8" x14ac:dyDescent="0.15">
      <c r="A32" s="13"/>
      <c r="B32">
        <v>3</v>
      </c>
      <c r="C32" s="17"/>
      <c r="D32" s="15" t="str">
        <f>IFERROR(IF(VLOOKUP($C32,女子選手!$B$5:$F$103,2,0)="",VLOOKUP($C32,女子追加!$B$2:$E$20,2,0),VLOOKUP($C32,女子選手!$B$5:$F$103,2,0)),"")</f>
        <v/>
      </c>
      <c r="E32" s="15" t="str">
        <f>IFERROR(IF(VLOOKUP($C32,女子選手!$B$5:$F$103,4,0)="",VLOOKUP($C32,女子追加!$B$2:$E$20,4,0),VLOOKUP($C32,女子選手!$B$5:$F$103,4,0)),"")</f>
        <v/>
      </c>
      <c r="F32" s="15" t="str">
        <f t="shared" si="1"/>
        <v/>
      </c>
      <c r="H32" t="s">
        <v>92</v>
      </c>
    </row>
    <row r="33" spans="1:8" x14ac:dyDescent="0.15">
      <c r="A33" s="13"/>
      <c r="B33">
        <v>4</v>
      </c>
      <c r="C33" s="17"/>
      <c r="D33" s="15" t="str">
        <f>IFERROR(IF(VLOOKUP($C33,女子選手!$B$5:$F$103,2,0)="",VLOOKUP($C33,女子追加!$B$2:$E$20,2,0),VLOOKUP($C33,女子選手!$B$5:$F$103,2,0)),"")</f>
        <v/>
      </c>
      <c r="E33" s="15" t="str">
        <f>IFERROR(IF(VLOOKUP($C33,女子選手!$B$5:$F$103,4,0)="",VLOOKUP($C33,女子追加!$B$2:$E$20,4,0),VLOOKUP($C33,女子選手!$B$5:$F$103,4,0)),"")</f>
        <v/>
      </c>
      <c r="F33" s="15" t="str">
        <f t="shared" si="1"/>
        <v/>
      </c>
    </row>
    <row r="34" spans="1:8" x14ac:dyDescent="0.15">
      <c r="A34" s="13"/>
      <c r="B34">
        <v>5</v>
      </c>
      <c r="C34" s="17"/>
      <c r="D34" s="15" t="str">
        <f>IFERROR(IF(VLOOKUP($C34,女子選手!$B$5:$F$103,2,0)="",VLOOKUP($C34,女子追加!$B$2:$E$20,2,0),VLOOKUP($C34,女子選手!$B$5:$F$103,2,0)),"")</f>
        <v/>
      </c>
      <c r="E34" s="15" t="str">
        <f>IFERROR(IF(VLOOKUP($C34,女子選手!$B$5:$F$103,4,0)="",VLOOKUP($C34,女子追加!$B$2:$E$20,4,0),VLOOKUP($C34,女子選手!$B$5:$F$103,4,0)),"")</f>
        <v/>
      </c>
      <c r="F34" s="15" t="str">
        <f t="shared" si="1"/>
        <v/>
      </c>
    </row>
    <row r="35" spans="1:8" x14ac:dyDescent="0.15">
      <c r="A35" s="13"/>
      <c r="B35">
        <v>6</v>
      </c>
      <c r="C35" s="17"/>
      <c r="D35" s="15" t="str">
        <f>IFERROR(IF(VLOOKUP($C35,女子選手!$B$5:$F$103,2,0)="",VLOOKUP($C35,女子追加!$B$2:$E$20,2,0),VLOOKUP($C35,女子選手!$B$5:$F$103,2,0)),"")</f>
        <v/>
      </c>
      <c r="E35" s="15" t="str">
        <f>IFERROR(IF(VLOOKUP($C35,女子選手!$B$5:$F$103,4,0)="",VLOOKUP($C35,女子追加!$B$2:$E$20,4,0),VLOOKUP($C35,女子選手!$B$5:$F$103,4,0)),"")</f>
        <v/>
      </c>
      <c r="F35" s="15" t="str">
        <f t="shared" si="1"/>
        <v/>
      </c>
    </row>
    <row r="36" spans="1:8" x14ac:dyDescent="0.15">
      <c r="A36" s="13"/>
      <c r="B36">
        <v>7</v>
      </c>
      <c r="C36" s="17"/>
      <c r="D36" s="15" t="str">
        <f>IFERROR(IF(VLOOKUP($C36,女子選手!$B$5:$F$103,2,0)="",VLOOKUP($C36,女子追加!$B$2:$E$20,2,0),VLOOKUP($C36,女子選手!$B$5:$F$103,2,0)),"")</f>
        <v/>
      </c>
      <c r="E36" s="15" t="str">
        <f>IFERROR(IF(VLOOKUP($C36,女子選手!$B$5:$F$103,4,0)="",VLOOKUP($C36,女子追加!$B$2:$E$20,4,0),VLOOKUP($C36,女子選手!$B$5:$F$103,4,0)),"")</f>
        <v/>
      </c>
      <c r="F36" s="15" t="str">
        <f t="shared" si="1"/>
        <v/>
      </c>
    </row>
    <row r="37" spans="1:8" x14ac:dyDescent="0.15">
      <c r="A37" s="13"/>
      <c r="B37">
        <v>8</v>
      </c>
      <c r="C37" s="17"/>
      <c r="D37" s="15" t="str">
        <f>IFERROR(IF(VLOOKUP($C37,女子選手!$B$5:$F$103,2,0)="",VLOOKUP($C37,女子追加!$B$2:$E$20,2,0),VLOOKUP($C37,女子選手!$B$5:$F$103,2,0)),"")</f>
        <v/>
      </c>
      <c r="E37" s="15" t="str">
        <f>IFERROR(IF(VLOOKUP($C37,女子選手!$B$5:$F$103,4,0)="",VLOOKUP($C37,女子追加!$B$2:$E$20,4,0),VLOOKUP($C37,女子選手!$B$5:$F$103,4,0)),"")</f>
        <v/>
      </c>
      <c r="F37" s="15" t="str">
        <f t="shared" si="1"/>
        <v/>
      </c>
    </row>
    <row r="39" spans="1:8" x14ac:dyDescent="0.15">
      <c r="A39" s="13" t="s">
        <v>93</v>
      </c>
      <c r="B39" s="13" t="s">
        <v>99</v>
      </c>
      <c r="C39" s="17"/>
      <c r="H39" t="s">
        <v>118</v>
      </c>
    </row>
    <row r="40" spans="1:8" x14ac:dyDescent="0.15">
      <c r="B40" s="13" t="s">
        <v>87</v>
      </c>
      <c r="C40" s="17"/>
      <c r="H40" t="s">
        <v>123</v>
      </c>
    </row>
    <row r="41" spans="1:8" x14ac:dyDescent="0.15">
      <c r="B41" s="13" t="s">
        <v>100</v>
      </c>
      <c r="C41" s="17"/>
    </row>
    <row r="42" spans="1:8" x14ac:dyDescent="0.15">
      <c r="B42" s="13" t="s">
        <v>88</v>
      </c>
      <c r="C42" s="17"/>
      <c r="H42" s="25" t="s">
        <v>119</v>
      </c>
    </row>
    <row r="43" spans="1:8" x14ac:dyDescent="0.15">
      <c r="B43" s="13" t="s">
        <v>89</v>
      </c>
      <c r="C43" s="17"/>
      <c r="H43" s="25" t="s">
        <v>120</v>
      </c>
    </row>
    <row r="44" spans="1:8" x14ac:dyDescent="0.15">
      <c r="B44" s="13" t="s">
        <v>97</v>
      </c>
      <c r="C44" s="17"/>
      <c r="H44" s="25" t="s">
        <v>464</v>
      </c>
    </row>
    <row r="45" spans="1:8" x14ac:dyDescent="0.15">
      <c r="H45" s="25" t="s">
        <v>463</v>
      </c>
    </row>
    <row r="46" spans="1:8" x14ac:dyDescent="0.15">
      <c r="H46" s="25" t="s">
        <v>465</v>
      </c>
    </row>
    <row r="47" spans="1:8" x14ac:dyDescent="0.15">
      <c r="H47" s="25"/>
    </row>
  </sheetData>
  <sheetProtection sheet="1" objects="1" scenarios="1" selectLockedCells="1"/>
  <phoneticPr fontId="3"/>
  <conditionalFormatting sqref="B2:B3">
    <cfRule type="containsBlanks" dxfId="6" priority="7">
      <formula>LEN(TRIM(B2))=0</formula>
    </cfRule>
  </conditionalFormatting>
  <conditionalFormatting sqref="C5">
    <cfRule type="containsBlanks" dxfId="5" priority="3">
      <formula>LEN(TRIM(C5))=0</formula>
    </cfRule>
  </conditionalFormatting>
  <conditionalFormatting sqref="C8:C17">
    <cfRule type="containsBlanks" dxfId="4" priority="9">
      <formula>LEN(TRIM(C8))=0</formula>
    </cfRule>
  </conditionalFormatting>
  <conditionalFormatting sqref="C19:C24">
    <cfRule type="containsBlanks" dxfId="3" priority="8">
      <formula>LEN(TRIM(C19))=0</formula>
    </cfRule>
  </conditionalFormatting>
  <conditionalFormatting sqref="C27">
    <cfRule type="containsBlanks" dxfId="2" priority="2">
      <formula>LEN(TRIM(C27))=0</formula>
    </cfRule>
  </conditionalFormatting>
  <conditionalFormatting sqref="C30:C37">
    <cfRule type="containsBlanks" dxfId="1" priority="6">
      <formula>LEN(TRIM(C30))=0</formula>
    </cfRule>
  </conditionalFormatting>
  <conditionalFormatting sqref="C39:C44">
    <cfRule type="containsBlanks" dxfId="0" priority="1">
      <formula>LEN(TRIM(C39))=0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08"/>
  <sheetViews>
    <sheetView view="pageBreakPreview" zoomScale="60" zoomScaleNormal="100" workbookViewId="0">
      <selection activeCell="A6" sqref="A6"/>
    </sheetView>
  </sheetViews>
  <sheetFormatPr defaultColWidth="2.25" defaultRowHeight="13.5" x14ac:dyDescent="0.15"/>
  <cols>
    <col min="1" max="16384" width="2.25" style="1"/>
  </cols>
  <sheetData>
    <row r="1" spans="1:34" x14ac:dyDescent="0.15">
      <c r="A1" s="114" t="s">
        <v>2900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</row>
    <row r="2" spans="1:34" x14ac:dyDescent="0.15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</row>
    <row r="4" spans="1:34" x14ac:dyDescent="0.15">
      <c r="A4" s="67" t="s">
        <v>2901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</row>
    <row r="5" spans="1:34" x14ac:dyDescent="0.15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</row>
    <row r="6" spans="1:34" ht="14.25" thickBot="1" x14ac:dyDescent="0.2"/>
    <row r="7" spans="1:34" ht="14.25" customHeight="1" thickTop="1" x14ac:dyDescent="0.15">
      <c r="H7" s="76" t="s">
        <v>0</v>
      </c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8"/>
    </row>
    <row r="8" spans="1:34" ht="13.5" customHeight="1" x14ac:dyDescent="0.15">
      <c r="H8" s="79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1"/>
      <c r="W8" s="67" t="s">
        <v>1</v>
      </c>
      <c r="X8" s="67"/>
      <c r="Y8" s="67"/>
      <c r="Z8" s="67"/>
    </row>
    <row r="9" spans="1:34" ht="14.25" customHeight="1" thickBot="1" x14ac:dyDescent="0.2">
      <c r="H9" s="82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4"/>
      <c r="W9" s="67"/>
      <c r="X9" s="67"/>
      <c r="Y9" s="67"/>
      <c r="Z9" s="67"/>
    </row>
    <row r="10" spans="1:34" ht="14.25" thickTop="1" x14ac:dyDescent="0.15"/>
    <row r="12" spans="1:34" ht="13.5" customHeight="1" x14ac:dyDescent="0.15">
      <c r="A12" s="101" t="s">
        <v>10</v>
      </c>
      <c r="B12" s="102"/>
      <c r="C12" s="102"/>
      <c r="D12" s="103" t="str">
        <f>IF(入力用!B2="","",入力用!B2)</f>
        <v/>
      </c>
      <c r="E12" s="103"/>
      <c r="F12" s="103"/>
      <c r="G12" s="103"/>
      <c r="H12" s="103"/>
      <c r="I12" s="103"/>
      <c r="L12" s="104" t="s">
        <v>2</v>
      </c>
      <c r="M12" s="104"/>
      <c r="N12" s="104"/>
      <c r="O12" s="104"/>
      <c r="P12" s="104"/>
      <c r="Q12" s="105" t="str">
        <f>入力用!D2&amp;入力用!E5</f>
        <v/>
      </c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7"/>
    </row>
    <row r="13" spans="1:34" ht="13.5" customHeight="1" x14ac:dyDescent="0.15">
      <c r="A13" s="102"/>
      <c r="B13" s="102"/>
      <c r="C13" s="102"/>
      <c r="D13" s="103"/>
      <c r="E13" s="103"/>
      <c r="F13" s="103"/>
      <c r="G13" s="103"/>
      <c r="H13" s="103"/>
      <c r="I13" s="103"/>
      <c r="L13" s="104"/>
      <c r="M13" s="104"/>
      <c r="N13" s="104"/>
      <c r="O13" s="104"/>
      <c r="P13" s="104"/>
      <c r="Q13" s="108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10"/>
    </row>
    <row r="14" spans="1:34" ht="13.5" customHeight="1" x14ac:dyDescent="0.15">
      <c r="A14" s="102"/>
      <c r="B14" s="102"/>
      <c r="C14" s="102"/>
      <c r="D14" s="103"/>
      <c r="E14" s="103"/>
      <c r="F14" s="103"/>
      <c r="G14" s="103"/>
      <c r="H14" s="103"/>
      <c r="I14" s="103"/>
      <c r="L14" s="104"/>
      <c r="M14" s="104"/>
      <c r="N14" s="104"/>
      <c r="O14" s="104"/>
      <c r="P14" s="104"/>
      <c r="Q14" s="111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3"/>
    </row>
    <row r="17" spans="1:34" x14ac:dyDescent="0.15">
      <c r="A17" s="61" t="s">
        <v>12</v>
      </c>
      <c r="B17" s="63"/>
      <c r="C17" s="61" t="s">
        <v>9</v>
      </c>
      <c r="D17" s="62"/>
      <c r="E17" s="62"/>
      <c r="F17" s="62"/>
      <c r="G17" s="63"/>
      <c r="H17" s="61" t="s">
        <v>101</v>
      </c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3"/>
      <c r="T17" s="61" t="s">
        <v>3</v>
      </c>
      <c r="U17" s="62"/>
      <c r="V17" s="63"/>
      <c r="W17" s="61" t="s">
        <v>11</v>
      </c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3"/>
    </row>
    <row r="18" spans="1:34" x14ac:dyDescent="0.15">
      <c r="A18" s="64"/>
      <c r="B18" s="66"/>
      <c r="C18" s="64"/>
      <c r="D18" s="65"/>
      <c r="E18" s="65"/>
      <c r="F18" s="65"/>
      <c r="G18" s="66"/>
      <c r="H18" s="64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6"/>
      <c r="T18" s="64"/>
      <c r="U18" s="65"/>
      <c r="V18" s="66"/>
      <c r="W18" s="64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6"/>
    </row>
    <row r="19" spans="1:34" x14ac:dyDescent="0.15">
      <c r="A19" s="115">
        <v>1</v>
      </c>
      <c r="B19" s="116"/>
      <c r="C19" s="129" t="str">
        <f>IF(入力用!C8="","",入力用!C8)</f>
        <v/>
      </c>
      <c r="D19" s="130"/>
      <c r="E19" s="130"/>
      <c r="F19" s="130"/>
      <c r="G19" s="131"/>
      <c r="H19" s="132" t="str">
        <f>入力用!D8</f>
        <v/>
      </c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4"/>
      <c r="T19" s="129" t="str">
        <f>入力用!E8</f>
        <v/>
      </c>
      <c r="U19" s="130"/>
      <c r="V19" s="131"/>
      <c r="W19" s="129" t="str">
        <f>入力用!F8</f>
        <v/>
      </c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1"/>
    </row>
    <row r="20" spans="1:34" x14ac:dyDescent="0.15">
      <c r="A20" s="68"/>
      <c r="B20" s="69"/>
      <c r="C20" s="73"/>
      <c r="D20" s="74"/>
      <c r="E20" s="74"/>
      <c r="F20" s="74"/>
      <c r="G20" s="75"/>
      <c r="H20" s="88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90"/>
      <c r="T20" s="73"/>
      <c r="U20" s="74"/>
      <c r="V20" s="75"/>
      <c r="W20" s="73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5"/>
    </row>
    <row r="21" spans="1:34" x14ac:dyDescent="0.15">
      <c r="A21" s="68">
        <v>2</v>
      </c>
      <c r="B21" s="69"/>
      <c r="C21" s="70" t="str">
        <f>IF(入力用!C9="","",入力用!C9)</f>
        <v/>
      </c>
      <c r="D21" s="71"/>
      <c r="E21" s="71"/>
      <c r="F21" s="71"/>
      <c r="G21" s="72"/>
      <c r="H21" s="85" t="str">
        <f>入力用!D9</f>
        <v/>
      </c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7"/>
      <c r="T21" s="70" t="str">
        <f>入力用!E9</f>
        <v/>
      </c>
      <c r="U21" s="71"/>
      <c r="V21" s="72"/>
      <c r="W21" s="70" t="str">
        <f>入力用!F9</f>
        <v/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2"/>
    </row>
    <row r="22" spans="1:34" x14ac:dyDescent="0.15">
      <c r="A22" s="68"/>
      <c r="B22" s="69"/>
      <c r="C22" s="73"/>
      <c r="D22" s="74"/>
      <c r="E22" s="74"/>
      <c r="F22" s="74"/>
      <c r="G22" s="75"/>
      <c r="H22" s="88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90"/>
      <c r="T22" s="73"/>
      <c r="U22" s="74"/>
      <c r="V22" s="75"/>
      <c r="W22" s="73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5"/>
    </row>
    <row r="23" spans="1:34" x14ac:dyDescent="0.15">
      <c r="A23" s="68">
        <v>3</v>
      </c>
      <c r="B23" s="69"/>
      <c r="C23" s="70" t="str">
        <f>IF(入力用!C10="","",入力用!C10)</f>
        <v/>
      </c>
      <c r="D23" s="71"/>
      <c r="E23" s="71"/>
      <c r="F23" s="71"/>
      <c r="G23" s="72"/>
      <c r="H23" s="85" t="str">
        <f>入力用!D10</f>
        <v/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7"/>
      <c r="T23" s="70" t="str">
        <f>入力用!E10</f>
        <v/>
      </c>
      <c r="U23" s="71"/>
      <c r="V23" s="72"/>
      <c r="W23" s="70" t="str">
        <f>入力用!F10</f>
        <v/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2"/>
    </row>
    <row r="24" spans="1:34" x14ac:dyDescent="0.15">
      <c r="A24" s="68"/>
      <c r="B24" s="69"/>
      <c r="C24" s="73"/>
      <c r="D24" s="74"/>
      <c r="E24" s="74"/>
      <c r="F24" s="74"/>
      <c r="G24" s="75"/>
      <c r="H24" s="88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90"/>
      <c r="T24" s="73"/>
      <c r="U24" s="74"/>
      <c r="V24" s="75"/>
      <c r="W24" s="73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5"/>
    </row>
    <row r="25" spans="1:34" x14ac:dyDescent="0.15">
      <c r="A25" s="68">
        <v>4</v>
      </c>
      <c r="B25" s="69"/>
      <c r="C25" s="70" t="str">
        <f>IF(入力用!C11="","",入力用!C11)</f>
        <v/>
      </c>
      <c r="D25" s="71"/>
      <c r="E25" s="71"/>
      <c r="F25" s="71"/>
      <c r="G25" s="72"/>
      <c r="H25" s="85" t="str">
        <f>入力用!D11</f>
        <v/>
      </c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7"/>
      <c r="T25" s="70" t="str">
        <f>入力用!E11</f>
        <v/>
      </c>
      <c r="U25" s="71"/>
      <c r="V25" s="72"/>
      <c r="W25" s="70" t="str">
        <f>入力用!F11</f>
        <v/>
      </c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2"/>
    </row>
    <row r="26" spans="1:34" x14ac:dyDescent="0.15">
      <c r="A26" s="68"/>
      <c r="B26" s="69"/>
      <c r="C26" s="73"/>
      <c r="D26" s="74"/>
      <c r="E26" s="74"/>
      <c r="F26" s="74"/>
      <c r="G26" s="75"/>
      <c r="H26" s="88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90"/>
      <c r="T26" s="73"/>
      <c r="U26" s="74"/>
      <c r="V26" s="75"/>
      <c r="W26" s="73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5"/>
    </row>
    <row r="27" spans="1:34" x14ac:dyDescent="0.15">
      <c r="A27" s="68">
        <v>5</v>
      </c>
      <c r="B27" s="69"/>
      <c r="C27" s="70" t="str">
        <f>IF(入力用!C12="","",入力用!C12)</f>
        <v/>
      </c>
      <c r="D27" s="71"/>
      <c r="E27" s="71"/>
      <c r="F27" s="71"/>
      <c r="G27" s="72"/>
      <c r="H27" s="85" t="str">
        <f>入力用!D12</f>
        <v/>
      </c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7"/>
      <c r="T27" s="70" t="str">
        <f>入力用!E12</f>
        <v/>
      </c>
      <c r="U27" s="71"/>
      <c r="V27" s="72"/>
      <c r="W27" s="70" t="str">
        <f>入力用!F12</f>
        <v/>
      </c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2"/>
    </row>
    <row r="28" spans="1:34" x14ac:dyDescent="0.15">
      <c r="A28" s="68"/>
      <c r="B28" s="69"/>
      <c r="C28" s="73"/>
      <c r="D28" s="74"/>
      <c r="E28" s="74"/>
      <c r="F28" s="74"/>
      <c r="G28" s="75"/>
      <c r="H28" s="88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90"/>
      <c r="T28" s="73"/>
      <c r="U28" s="74"/>
      <c r="V28" s="75"/>
      <c r="W28" s="73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5"/>
    </row>
    <row r="29" spans="1:34" x14ac:dyDescent="0.15">
      <c r="A29" s="68">
        <v>6</v>
      </c>
      <c r="B29" s="69"/>
      <c r="C29" s="70" t="str">
        <f>IF(入力用!C13="","",入力用!C13)</f>
        <v/>
      </c>
      <c r="D29" s="71"/>
      <c r="E29" s="71"/>
      <c r="F29" s="71"/>
      <c r="G29" s="72"/>
      <c r="H29" s="85" t="str">
        <f>入力用!D13</f>
        <v/>
      </c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7"/>
      <c r="T29" s="70" t="str">
        <f>入力用!E13</f>
        <v/>
      </c>
      <c r="U29" s="71"/>
      <c r="V29" s="72"/>
      <c r="W29" s="70" t="str">
        <f>入力用!F13</f>
        <v/>
      </c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2"/>
    </row>
    <row r="30" spans="1:34" x14ac:dyDescent="0.15">
      <c r="A30" s="68"/>
      <c r="B30" s="69"/>
      <c r="C30" s="73"/>
      <c r="D30" s="74"/>
      <c r="E30" s="74"/>
      <c r="F30" s="74"/>
      <c r="G30" s="75"/>
      <c r="H30" s="88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90"/>
      <c r="T30" s="73"/>
      <c r="U30" s="74"/>
      <c r="V30" s="75"/>
      <c r="W30" s="73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5"/>
    </row>
    <row r="31" spans="1:34" x14ac:dyDescent="0.15">
      <c r="A31" s="68">
        <v>7</v>
      </c>
      <c r="B31" s="69"/>
      <c r="C31" s="70" t="str">
        <f>IF(入力用!C14="","",入力用!C14)</f>
        <v/>
      </c>
      <c r="D31" s="71"/>
      <c r="E31" s="71"/>
      <c r="F31" s="71"/>
      <c r="G31" s="72"/>
      <c r="H31" s="85" t="str">
        <f>入力用!D14</f>
        <v/>
      </c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7"/>
      <c r="T31" s="70" t="str">
        <f>入力用!E14</f>
        <v/>
      </c>
      <c r="U31" s="71"/>
      <c r="V31" s="72"/>
      <c r="W31" s="70" t="str">
        <f>入力用!F14</f>
        <v/>
      </c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2"/>
    </row>
    <row r="32" spans="1:34" x14ac:dyDescent="0.15">
      <c r="A32" s="68"/>
      <c r="B32" s="69"/>
      <c r="C32" s="73"/>
      <c r="D32" s="74"/>
      <c r="E32" s="74"/>
      <c r="F32" s="74"/>
      <c r="G32" s="75"/>
      <c r="H32" s="88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90"/>
      <c r="T32" s="73"/>
      <c r="U32" s="74"/>
      <c r="V32" s="75"/>
      <c r="W32" s="73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5"/>
    </row>
    <row r="33" spans="1:34" x14ac:dyDescent="0.15">
      <c r="A33" s="68">
        <v>8</v>
      </c>
      <c r="B33" s="69"/>
      <c r="C33" s="70" t="str">
        <f>IF(入力用!C15="","",入力用!C15)</f>
        <v/>
      </c>
      <c r="D33" s="71"/>
      <c r="E33" s="71"/>
      <c r="F33" s="71"/>
      <c r="G33" s="72"/>
      <c r="H33" s="85" t="str">
        <f>入力用!D15</f>
        <v/>
      </c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  <c r="T33" s="70" t="str">
        <f>入力用!E15</f>
        <v/>
      </c>
      <c r="U33" s="71"/>
      <c r="V33" s="72"/>
      <c r="W33" s="70" t="str">
        <f>入力用!F15</f>
        <v/>
      </c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2"/>
    </row>
    <row r="34" spans="1:34" x14ac:dyDescent="0.15">
      <c r="A34" s="68"/>
      <c r="B34" s="69"/>
      <c r="C34" s="73"/>
      <c r="D34" s="74"/>
      <c r="E34" s="74"/>
      <c r="F34" s="74"/>
      <c r="G34" s="75"/>
      <c r="H34" s="88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90"/>
      <c r="T34" s="73"/>
      <c r="U34" s="74"/>
      <c r="V34" s="75"/>
      <c r="W34" s="73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5"/>
    </row>
    <row r="35" spans="1:34" x14ac:dyDescent="0.15">
      <c r="A35" s="68">
        <v>9</v>
      </c>
      <c r="B35" s="69"/>
      <c r="C35" s="70" t="str">
        <f>IF(入力用!C16="","",入力用!C16)</f>
        <v/>
      </c>
      <c r="D35" s="71"/>
      <c r="E35" s="71"/>
      <c r="F35" s="71"/>
      <c r="G35" s="72"/>
      <c r="H35" s="85" t="str">
        <f>入力用!D16</f>
        <v/>
      </c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  <c r="T35" s="70" t="str">
        <f>入力用!E16</f>
        <v/>
      </c>
      <c r="U35" s="71"/>
      <c r="V35" s="72"/>
      <c r="W35" s="70" t="str">
        <f>入力用!F16</f>
        <v/>
      </c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2"/>
    </row>
    <row r="36" spans="1:34" x14ac:dyDescent="0.15">
      <c r="A36" s="68"/>
      <c r="B36" s="69"/>
      <c r="C36" s="73"/>
      <c r="D36" s="74"/>
      <c r="E36" s="74"/>
      <c r="F36" s="74"/>
      <c r="G36" s="75"/>
      <c r="H36" s="88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90"/>
      <c r="T36" s="73"/>
      <c r="U36" s="74"/>
      <c r="V36" s="75"/>
      <c r="W36" s="73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5"/>
    </row>
    <row r="37" spans="1:34" x14ac:dyDescent="0.15">
      <c r="A37" s="68">
        <v>10</v>
      </c>
      <c r="B37" s="69"/>
      <c r="C37" s="70" t="str">
        <f>IF(入力用!C17="","",入力用!C17)</f>
        <v/>
      </c>
      <c r="D37" s="71"/>
      <c r="E37" s="71"/>
      <c r="F37" s="71"/>
      <c r="G37" s="72"/>
      <c r="H37" s="85" t="str">
        <f>入力用!D17</f>
        <v/>
      </c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7"/>
      <c r="T37" s="70" t="str">
        <f>入力用!E17</f>
        <v/>
      </c>
      <c r="U37" s="71"/>
      <c r="V37" s="72"/>
      <c r="W37" s="70" t="str">
        <f>入力用!F17</f>
        <v/>
      </c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2"/>
    </row>
    <row r="38" spans="1:34" x14ac:dyDescent="0.15">
      <c r="A38" s="123"/>
      <c r="B38" s="124"/>
      <c r="C38" s="95"/>
      <c r="D38" s="96"/>
      <c r="E38" s="96"/>
      <c r="F38" s="96"/>
      <c r="G38" s="97"/>
      <c r="H38" s="125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7"/>
      <c r="T38" s="95"/>
      <c r="U38" s="96"/>
      <c r="V38" s="97"/>
      <c r="W38" s="95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7"/>
    </row>
    <row r="39" spans="1:34" x14ac:dyDescent="0.15">
      <c r="U39" s="128" t="s">
        <v>8</v>
      </c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</row>
    <row r="41" spans="1:34" ht="13.5" customHeight="1" x14ac:dyDescent="0.15">
      <c r="B41" s="67" t="s">
        <v>5</v>
      </c>
      <c r="C41" s="67"/>
      <c r="D41" s="67"/>
      <c r="E41" s="67"/>
      <c r="F41" s="67"/>
      <c r="G41" s="67"/>
      <c r="H41" s="39" t="str">
        <f>IF(入力用!C19="","",入力用!C19)</f>
        <v/>
      </c>
      <c r="I41" s="39"/>
      <c r="J41" s="39"/>
      <c r="K41" s="39"/>
      <c r="L41" s="39"/>
      <c r="M41" s="39"/>
      <c r="N41" s="39"/>
      <c r="O41" s="39"/>
      <c r="P41" s="39"/>
      <c r="Q41" s="39"/>
    </row>
    <row r="42" spans="1:34" ht="13.5" customHeight="1" x14ac:dyDescent="0.15">
      <c r="B42" s="67"/>
      <c r="C42" s="67"/>
      <c r="D42" s="67"/>
      <c r="E42" s="67"/>
      <c r="F42" s="67"/>
      <c r="G42" s="67"/>
      <c r="H42" s="41"/>
      <c r="I42" s="41"/>
      <c r="J42" s="41"/>
      <c r="K42" s="41"/>
      <c r="L42" s="41"/>
      <c r="M42" s="41"/>
      <c r="N42" s="41"/>
      <c r="O42" s="41"/>
      <c r="P42" s="41"/>
      <c r="Q42" s="41"/>
    </row>
    <row r="44" spans="1:34" ht="13.5" customHeight="1" x14ac:dyDescent="0.15">
      <c r="B44" s="67" t="s">
        <v>4</v>
      </c>
      <c r="C44" s="67"/>
      <c r="D44" s="67"/>
      <c r="E44" s="67"/>
      <c r="F44" s="67"/>
      <c r="G44" s="67"/>
      <c r="H44" s="39" t="str">
        <f>IF(入力用!C20="","",入力用!C20)</f>
        <v/>
      </c>
      <c r="I44" s="39"/>
      <c r="J44" s="39"/>
      <c r="K44" s="39"/>
      <c r="L44" s="39"/>
      <c r="M44" s="39"/>
      <c r="N44" s="39"/>
      <c r="O44" s="39"/>
      <c r="P44" s="39"/>
      <c r="Q44" s="39"/>
      <c r="AA44" s="39" t="str">
        <f>IF(入力用!C21="","",入力用!C21)</f>
        <v/>
      </c>
      <c r="AB44" s="39"/>
      <c r="AC44" s="39"/>
      <c r="AD44" s="39"/>
      <c r="AE44" s="39"/>
      <c r="AF44" s="39"/>
      <c r="AG44" s="39"/>
      <c r="AH44" s="39"/>
    </row>
    <row r="45" spans="1:34" ht="13.5" customHeight="1" x14ac:dyDescent="0.15">
      <c r="B45" s="67"/>
      <c r="C45" s="67"/>
      <c r="D45" s="67"/>
      <c r="E45" s="67"/>
      <c r="F45" s="67"/>
      <c r="G45" s="67"/>
      <c r="H45" s="41"/>
      <c r="I45" s="41"/>
      <c r="J45" s="41"/>
      <c r="K45" s="41"/>
      <c r="L45" s="41"/>
      <c r="M45" s="41"/>
      <c r="N45" s="41"/>
      <c r="O45" s="41"/>
      <c r="P45" s="41"/>
      <c r="Q45" s="41"/>
      <c r="T45" s="54" t="s">
        <v>102</v>
      </c>
      <c r="U45" s="54"/>
      <c r="V45" s="54"/>
      <c r="W45" s="54"/>
      <c r="X45" s="54"/>
      <c r="Y45" s="54"/>
      <c r="Z45" s="54"/>
      <c r="AA45" s="41"/>
      <c r="AB45" s="41"/>
      <c r="AC45" s="41"/>
      <c r="AD45" s="41"/>
      <c r="AE45" s="41"/>
      <c r="AF45" s="41"/>
      <c r="AG45" s="41"/>
      <c r="AH45" s="41"/>
    </row>
    <row r="47" spans="1:34" ht="12.95" customHeight="1" x14ac:dyDescent="0.15">
      <c r="H47" s="39" t="str">
        <f>IF(入力用!C22="","",入力用!C22)</f>
        <v/>
      </c>
      <c r="I47" s="39"/>
      <c r="J47" s="39"/>
      <c r="K47" s="39"/>
      <c r="L47" s="39"/>
      <c r="M47" s="39"/>
      <c r="N47" s="39"/>
      <c r="O47" s="39"/>
      <c r="P47" s="54" t="s">
        <v>6</v>
      </c>
      <c r="Q47" s="39" t="str">
        <f>IF(入力用!C23="","",入力用!C23)</f>
        <v/>
      </c>
      <c r="R47" s="39"/>
      <c r="S47" s="39"/>
      <c r="T47" s="39"/>
      <c r="U47" s="39"/>
      <c r="V47" s="39"/>
      <c r="W47" s="39"/>
      <c r="X47" s="39"/>
      <c r="Y47" s="54" t="s">
        <v>6</v>
      </c>
      <c r="Z47" s="39" t="str">
        <f>IF(入力用!C24="","",入力用!C24)</f>
        <v/>
      </c>
      <c r="AA47" s="39"/>
      <c r="AB47" s="39"/>
      <c r="AC47" s="39"/>
      <c r="AD47" s="39"/>
      <c r="AE47" s="39"/>
      <c r="AF47" s="39"/>
      <c r="AG47" s="39"/>
    </row>
    <row r="48" spans="1:34" ht="12.95" customHeight="1" x14ac:dyDescent="0.15">
      <c r="B48" s="54" t="s">
        <v>103</v>
      </c>
      <c r="C48" s="54"/>
      <c r="D48" s="54"/>
      <c r="E48" s="54"/>
      <c r="F48" s="54"/>
      <c r="G48" s="54"/>
      <c r="H48" s="41"/>
      <c r="I48" s="41"/>
      <c r="J48" s="41"/>
      <c r="K48" s="41"/>
      <c r="L48" s="41"/>
      <c r="M48" s="41"/>
      <c r="N48" s="41"/>
      <c r="O48" s="41"/>
      <c r="P48" s="54"/>
      <c r="Q48" s="41"/>
      <c r="R48" s="41"/>
      <c r="S48" s="41"/>
      <c r="T48" s="41"/>
      <c r="U48" s="41"/>
      <c r="V48" s="41"/>
      <c r="W48" s="41"/>
      <c r="X48" s="41"/>
      <c r="Y48" s="54"/>
      <c r="Z48" s="41"/>
      <c r="AA48" s="41"/>
      <c r="AB48" s="41"/>
      <c r="AC48" s="41"/>
      <c r="AD48" s="41"/>
      <c r="AE48" s="41"/>
      <c r="AF48" s="41"/>
      <c r="AG48" s="41"/>
    </row>
    <row r="53" spans="1:34" x14ac:dyDescent="0.15">
      <c r="A53" s="27" t="s">
        <v>94</v>
      </c>
      <c r="B53" s="28"/>
      <c r="C53" s="28"/>
      <c r="D53" s="28"/>
      <c r="E53" s="29"/>
      <c r="F53" s="36" t="str">
        <f>IF(入力用!B3="","",入力用!B3)</f>
        <v/>
      </c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28" t="s">
        <v>90</v>
      </c>
      <c r="T53" s="29"/>
    </row>
    <row r="54" spans="1:34" x14ac:dyDescent="0.15">
      <c r="A54" s="30"/>
      <c r="B54" s="31"/>
      <c r="C54" s="31"/>
      <c r="D54" s="31"/>
      <c r="E54" s="32"/>
      <c r="F54" s="38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1"/>
      <c r="T54" s="32"/>
    </row>
    <row r="55" spans="1:34" x14ac:dyDescent="0.15">
      <c r="A55" s="33"/>
      <c r="B55" s="34"/>
      <c r="C55" s="34"/>
      <c r="D55" s="34"/>
      <c r="E55" s="35"/>
      <c r="F55" s="40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34"/>
      <c r="T55" s="35"/>
    </row>
    <row r="57" spans="1:34" x14ac:dyDescent="0.15">
      <c r="A57" s="114" t="s">
        <v>2898</v>
      </c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14"/>
    </row>
    <row r="58" spans="1:34" x14ac:dyDescent="0.15">
      <c r="A58" s="114"/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14"/>
    </row>
    <row r="60" spans="1:34" ht="13.5" customHeight="1" x14ac:dyDescent="0.15">
      <c r="A60" s="67" t="s">
        <v>2899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</row>
    <row r="61" spans="1:34" ht="13.5" customHeight="1" x14ac:dyDescent="0.15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</row>
    <row r="62" spans="1:34" ht="14.25" thickBot="1" x14ac:dyDescent="0.2"/>
    <row r="63" spans="1:34" ht="14.25" customHeight="1" thickTop="1" x14ac:dyDescent="0.15">
      <c r="H63" s="45" t="s">
        <v>0</v>
      </c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7"/>
    </row>
    <row r="64" spans="1:34" ht="13.5" customHeight="1" x14ac:dyDescent="0.15">
      <c r="H64" s="48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50"/>
      <c r="W64" s="67" t="s">
        <v>7</v>
      </c>
      <c r="X64" s="67"/>
      <c r="Y64" s="67"/>
      <c r="Z64" s="67"/>
    </row>
    <row r="65" spans="1:34" ht="14.25" customHeight="1" thickBot="1" x14ac:dyDescent="0.2">
      <c r="H65" s="51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3"/>
      <c r="W65" s="67"/>
      <c r="X65" s="67"/>
      <c r="Y65" s="67"/>
      <c r="Z65" s="67"/>
    </row>
    <row r="66" spans="1:34" ht="14.25" thickTop="1" x14ac:dyDescent="0.15"/>
    <row r="68" spans="1:34" ht="13.5" customHeight="1" x14ac:dyDescent="0.15">
      <c r="A68" s="101" t="s">
        <v>10</v>
      </c>
      <c r="B68" s="102"/>
      <c r="C68" s="102"/>
      <c r="D68" s="103" t="str">
        <f>IF(入力用!B2="","",入力用!B2)</f>
        <v/>
      </c>
      <c r="E68" s="103"/>
      <c r="F68" s="103"/>
      <c r="G68" s="103"/>
      <c r="H68" s="103"/>
      <c r="I68" s="103"/>
      <c r="L68" s="104" t="s">
        <v>2</v>
      </c>
      <c r="M68" s="104"/>
      <c r="N68" s="104"/>
      <c r="O68" s="104"/>
      <c r="P68" s="104"/>
      <c r="Q68" s="105" t="str">
        <f>入力用!D2&amp;入力用!E27</f>
        <v/>
      </c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7"/>
    </row>
    <row r="69" spans="1:34" ht="13.5" customHeight="1" x14ac:dyDescent="0.15">
      <c r="A69" s="102"/>
      <c r="B69" s="102"/>
      <c r="C69" s="102"/>
      <c r="D69" s="103"/>
      <c r="E69" s="103"/>
      <c r="F69" s="103"/>
      <c r="G69" s="103"/>
      <c r="H69" s="103"/>
      <c r="I69" s="103"/>
      <c r="L69" s="104"/>
      <c r="M69" s="104"/>
      <c r="N69" s="104"/>
      <c r="O69" s="104"/>
      <c r="P69" s="104"/>
      <c r="Q69" s="108"/>
      <c r="R69" s="109"/>
      <c r="S69" s="109"/>
      <c r="T69" s="109"/>
      <c r="U69" s="109"/>
      <c r="V69" s="109"/>
      <c r="W69" s="109"/>
      <c r="X69" s="109"/>
      <c r="Y69" s="109"/>
      <c r="Z69" s="109"/>
      <c r="AA69" s="109"/>
      <c r="AB69" s="109"/>
      <c r="AC69" s="109"/>
      <c r="AD69" s="109"/>
      <c r="AE69" s="109"/>
      <c r="AF69" s="109"/>
      <c r="AG69" s="109"/>
      <c r="AH69" s="110"/>
    </row>
    <row r="70" spans="1:34" ht="13.5" customHeight="1" x14ac:dyDescent="0.15">
      <c r="A70" s="102"/>
      <c r="B70" s="102"/>
      <c r="C70" s="102"/>
      <c r="D70" s="103"/>
      <c r="E70" s="103"/>
      <c r="F70" s="103"/>
      <c r="G70" s="103"/>
      <c r="H70" s="103"/>
      <c r="I70" s="103"/>
      <c r="L70" s="104"/>
      <c r="M70" s="104"/>
      <c r="N70" s="104"/>
      <c r="O70" s="104"/>
      <c r="P70" s="104"/>
      <c r="Q70" s="111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3"/>
    </row>
    <row r="73" spans="1:34" ht="13.5" customHeight="1" x14ac:dyDescent="0.15">
      <c r="A73" s="61" t="s">
        <v>12</v>
      </c>
      <c r="B73" s="63"/>
      <c r="C73" s="61" t="s">
        <v>9</v>
      </c>
      <c r="D73" s="62"/>
      <c r="E73" s="62"/>
      <c r="F73" s="62"/>
      <c r="G73" s="63"/>
      <c r="H73" s="61" t="s">
        <v>101</v>
      </c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3"/>
      <c r="T73" s="61" t="s">
        <v>3</v>
      </c>
      <c r="U73" s="62"/>
      <c r="V73" s="63"/>
      <c r="W73" s="61" t="s">
        <v>11</v>
      </c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3"/>
    </row>
    <row r="74" spans="1:34" ht="13.5" customHeight="1" x14ac:dyDescent="0.15">
      <c r="A74" s="64"/>
      <c r="B74" s="66"/>
      <c r="C74" s="64"/>
      <c r="D74" s="65"/>
      <c r="E74" s="65"/>
      <c r="F74" s="65"/>
      <c r="G74" s="66"/>
      <c r="H74" s="64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6"/>
      <c r="T74" s="64"/>
      <c r="U74" s="65"/>
      <c r="V74" s="66"/>
      <c r="W74" s="64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6"/>
    </row>
    <row r="75" spans="1:34" x14ac:dyDescent="0.15">
      <c r="A75" s="115">
        <v>1</v>
      </c>
      <c r="B75" s="116"/>
      <c r="C75" s="117" t="str">
        <f>IF(入力用!C30="","",入力用!C30)</f>
        <v/>
      </c>
      <c r="D75" s="118"/>
      <c r="E75" s="118"/>
      <c r="F75" s="118"/>
      <c r="G75" s="119"/>
      <c r="H75" s="120" t="str">
        <f>入力用!D30</f>
        <v/>
      </c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2"/>
      <c r="T75" s="117" t="str">
        <f>入力用!E30</f>
        <v/>
      </c>
      <c r="U75" s="118"/>
      <c r="V75" s="119"/>
      <c r="W75" s="117" t="str">
        <f>入力用!F30</f>
        <v/>
      </c>
      <c r="X75" s="118"/>
      <c r="Y75" s="118"/>
      <c r="Z75" s="118"/>
      <c r="AA75" s="118"/>
      <c r="AB75" s="118"/>
      <c r="AC75" s="118"/>
      <c r="AD75" s="118"/>
      <c r="AE75" s="118"/>
      <c r="AF75" s="118"/>
      <c r="AG75" s="118"/>
      <c r="AH75" s="119"/>
    </row>
    <row r="76" spans="1:34" x14ac:dyDescent="0.15">
      <c r="A76" s="68"/>
      <c r="B76" s="69"/>
      <c r="C76" s="42"/>
      <c r="D76" s="43"/>
      <c r="E76" s="43"/>
      <c r="F76" s="43"/>
      <c r="G76" s="44"/>
      <c r="H76" s="58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60"/>
      <c r="T76" s="42"/>
      <c r="U76" s="43"/>
      <c r="V76" s="44"/>
      <c r="W76" s="42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4"/>
    </row>
    <row r="77" spans="1:34" x14ac:dyDescent="0.15">
      <c r="A77" s="68">
        <v>2</v>
      </c>
      <c r="B77" s="69"/>
      <c r="C77" s="42" t="str">
        <f>IF(入力用!C31="","",入力用!C31)</f>
        <v/>
      </c>
      <c r="D77" s="43"/>
      <c r="E77" s="43"/>
      <c r="F77" s="43"/>
      <c r="G77" s="44"/>
      <c r="H77" s="58" t="str">
        <f>入力用!D31</f>
        <v/>
      </c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60"/>
      <c r="T77" s="42" t="str">
        <f>入力用!E31</f>
        <v/>
      </c>
      <c r="U77" s="43"/>
      <c r="V77" s="44"/>
      <c r="W77" s="42" t="str">
        <f>入力用!F31</f>
        <v/>
      </c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/>
    </row>
    <row r="78" spans="1:34" x14ac:dyDescent="0.15">
      <c r="A78" s="68"/>
      <c r="B78" s="69"/>
      <c r="C78" s="42"/>
      <c r="D78" s="43"/>
      <c r="E78" s="43"/>
      <c r="F78" s="43"/>
      <c r="G78" s="44"/>
      <c r="H78" s="58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60"/>
      <c r="T78" s="42"/>
      <c r="U78" s="43"/>
      <c r="V78" s="44"/>
      <c r="W78" s="42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4"/>
    </row>
    <row r="79" spans="1:34" x14ac:dyDescent="0.15">
      <c r="A79" s="68">
        <v>3</v>
      </c>
      <c r="B79" s="69"/>
      <c r="C79" s="70" t="str">
        <f>IF(入力用!C32="","",入力用!C32)</f>
        <v/>
      </c>
      <c r="D79" s="71"/>
      <c r="E79" s="71"/>
      <c r="F79" s="71"/>
      <c r="G79" s="72"/>
      <c r="H79" s="58" t="str">
        <f>入力用!D32</f>
        <v/>
      </c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60"/>
      <c r="T79" s="42" t="str">
        <f>入力用!E32</f>
        <v/>
      </c>
      <c r="U79" s="43"/>
      <c r="V79" s="44"/>
      <c r="W79" s="42" t="str">
        <f>入力用!F32</f>
        <v/>
      </c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4"/>
    </row>
    <row r="80" spans="1:34" x14ac:dyDescent="0.15">
      <c r="A80" s="68"/>
      <c r="B80" s="69"/>
      <c r="C80" s="73"/>
      <c r="D80" s="74"/>
      <c r="E80" s="74"/>
      <c r="F80" s="74"/>
      <c r="G80" s="75"/>
      <c r="H80" s="58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60"/>
      <c r="T80" s="42"/>
      <c r="U80" s="43"/>
      <c r="V80" s="44"/>
      <c r="W80" s="42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4"/>
    </row>
    <row r="81" spans="1:34" x14ac:dyDescent="0.15">
      <c r="A81" s="68">
        <v>4</v>
      </c>
      <c r="B81" s="69"/>
      <c r="C81" s="70" t="str">
        <f>IF(入力用!C33="","",入力用!C33)</f>
        <v/>
      </c>
      <c r="D81" s="71"/>
      <c r="E81" s="71"/>
      <c r="F81" s="71"/>
      <c r="G81" s="72"/>
      <c r="H81" s="58" t="str">
        <f>入力用!D33</f>
        <v/>
      </c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60"/>
      <c r="T81" s="42" t="str">
        <f>入力用!E33</f>
        <v/>
      </c>
      <c r="U81" s="43"/>
      <c r="V81" s="44"/>
      <c r="W81" s="42" t="str">
        <f>入力用!F33</f>
        <v/>
      </c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4"/>
    </row>
    <row r="82" spans="1:34" x14ac:dyDescent="0.15">
      <c r="A82" s="68"/>
      <c r="B82" s="69"/>
      <c r="C82" s="73"/>
      <c r="D82" s="74"/>
      <c r="E82" s="74"/>
      <c r="F82" s="74"/>
      <c r="G82" s="75"/>
      <c r="H82" s="58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60"/>
      <c r="T82" s="42"/>
      <c r="U82" s="43"/>
      <c r="V82" s="44"/>
      <c r="W82" s="42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4"/>
    </row>
    <row r="83" spans="1:34" x14ac:dyDescent="0.15">
      <c r="A83" s="68">
        <v>5</v>
      </c>
      <c r="B83" s="69"/>
      <c r="C83" s="70" t="str">
        <f>IF(入力用!C34="","",入力用!C34)</f>
        <v/>
      </c>
      <c r="D83" s="71"/>
      <c r="E83" s="71"/>
      <c r="F83" s="71"/>
      <c r="G83" s="72"/>
      <c r="H83" s="58" t="str">
        <f>入力用!D34</f>
        <v/>
      </c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60"/>
      <c r="T83" s="42" t="str">
        <f>入力用!E34</f>
        <v/>
      </c>
      <c r="U83" s="43"/>
      <c r="V83" s="44"/>
      <c r="W83" s="42" t="str">
        <f>入力用!F34</f>
        <v/>
      </c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4"/>
    </row>
    <row r="84" spans="1:34" x14ac:dyDescent="0.15">
      <c r="A84" s="68"/>
      <c r="B84" s="69"/>
      <c r="C84" s="73"/>
      <c r="D84" s="74"/>
      <c r="E84" s="74"/>
      <c r="F84" s="74"/>
      <c r="G84" s="75"/>
      <c r="H84" s="58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60"/>
      <c r="T84" s="42"/>
      <c r="U84" s="43"/>
      <c r="V84" s="44"/>
      <c r="W84" s="42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4"/>
    </row>
    <row r="85" spans="1:34" x14ac:dyDescent="0.15">
      <c r="A85" s="68">
        <v>6</v>
      </c>
      <c r="B85" s="69"/>
      <c r="C85" s="70" t="str">
        <f>IF(入力用!C35="","",入力用!C35)</f>
        <v/>
      </c>
      <c r="D85" s="71"/>
      <c r="E85" s="71"/>
      <c r="F85" s="71"/>
      <c r="G85" s="72"/>
      <c r="H85" s="58" t="str">
        <f>入力用!D35</f>
        <v/>
      </c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60"/>
      <c r="T85" s="42" t="str">
        <f>入力用!E35</f>
        <v/>
      </c>
      <c r="U85" s="43"/>
      <c r="V85" s="44"/>
      <c r="W85" s="42" t="str">
        <f>入力用!F35</f>
        <v/>
      </c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4"/>
    </row>
    <row r="86" spans="1:34" x14ac:dyDescent="0.15">
      <c r="A86" s="68"/>
      <c r="B86" s="69"/>
      <c r="C86" s="73"/>
      <c r="D86" s="74"/>
      <c r="E86" s="74"/>
      <c r="F86" s="74"/>
      <c r="G86" s="75"/>
      <c r="H86" s="58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60"/>
      <c r="T86" s="42"/>
      <c r="U86" s="43"/>
      <c r="V86" s="44"/>
      <c r="W86" s="42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4"/>
    </row>
    <row r="87" spans="1:34" x14ac:dyDescent="0.15">
      <c r="A87" s="68">
        <v>7</v>
      </c>
      <c r="B87" s="69"/>
      <c r="C87" s="70" t="str">
        <f>IF(入力用!C36="","",入力用!C36)</f>
        <v/>
      </c>
      <c r="D87" s="71"/>
      <c r="E87" s="71"/>
      <c r="F87" s="71"/>
      <c r="G87" s="72"/>
      <c r="H87" s="58" t="str">
        <f>入力用!D36</f>
        <v/>
      </c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60"/>
      <c r="T87" s="42" t="str">
        <f>入力用!E36</f>
        <v/>
      </c>
      <c r="U87" s="43"/>
      <c r="V87" s="44"/>
      <c r="W87" s="42" t="str">
        <f>入力用!F36</f>
        <v/>
      </c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4"/>
    </row>
    <row r="88" spans="1:34" x14ac:dyDescent="0.15">
      <c r="A88" s="68"/>
      <c r="B88" s="69"/>
      <c r="C88" s="73"/>
      <c r="D88" s="74"/>
      <c r="E88" s="74"/>
      <c r="F88" s="74"/>
      <c r="G88" s="75"/>
      <c r="H88" s="58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60"/>
      <c r="T88" s="42"/>
      <c r="U88" s="43"/>
      <c r="V88" s="44"/>
      <c r="W88" s="42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4"/>
    </row>
    <row r="89" spans="1:34" x14ac:dyDescent="0.15">
      <c r="A89" s="91">
        <v>8</v>
      </c>
      <c r="B89" s="92"/>
      <c r="C89" s="70" t="str">
        <f>IF(入力用!C37="","",入力用!C37)</f>
        <v/>
      </c>
      <c r="D89" s="71"/>
      <c r="E89" s="71"/>
      <c r="F89" s="71"/>
      <c r="G89" s="72"/>
      <c r="H89" s="58" t="str">
        <f>入力用!D37</f>
        <v/>
      </c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60"/>
      <c r="T89" s="42" t="str">
        <f>入力用!E37</f>
        <v/>
      </c>
      <c r="U89" s="43"/>
      <c r="V89" s="44"/>
      <c r="W89" s="42" t="str">
        <f>入力用!F37</f>
        <v/>
      </c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4"/>
    </row>
    <row r="90" spans="1:34" x14ac:dyDescent="0.15">
      <c r="A90" s="93"/>
      <c r="B90" s="94"/>
      <c r="C90" s="95"/>
      <c r="D90" s="96"/>
      <c r="E90" s="96"/>
      <c r="F90" s="96"/>
      <c r="G90" s="97"/>
      <c r="H90" s="98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100"/>
      <c r="T90" s="55"/>
      <c r="U90" s="56"/>
      <c r="V90" s="57"/>
      <c r="W90" s="55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7"/>
    </row>
    <row r="91" spans="1:34" x14ac:dyDescent="0.15">
      <c r="U91" s="128" t="s">
        <v>8</v>
      </c>
      <c r="V91" s="128"/>
      <c r="W91" s="128"/>
      <c r="X91" s="128"/>
      <c r="Y91" s="128"/>
      <c r="Z91" s="128"/>
      <c r="AA91" s="128"/>
      <c r="AB91" s="128"/>
      <c r="AC91" s="128"/>
      <c r="AD91" s="128"/>
      <c r="AE91" s="128"/>
      <c r="AF91" s="128"/>
      <c r="AG91" s="128"/>
      <c r="AH91" s="128"/>
    </row>
    <row r="93" spans="1:34" ht="13.5" customHeight="1" x14ac:dyDescent="0.15">
      <c r="B93" s="67" t="s">
        <v>5</v>
      </c>
      <c r="C93" s="67"/>
      <c r="D93" s="67"/>
      <c r="E93" s="67"/>
      <c r="F93" s="67"/>
      <c r="G93" s="67"/>
      <c r="H93" s="39" t="str">
        <f>IF(入力用!C39="","",入力用!C39)</f>
        <v/>
      </c>
      <c r="I93" s="39"/>
      <c r="J93" s="39"/>
      <c r="K93" s="39"/>
      <c r="L93" s="39"/>
      <c r="M93" s="39"/>
      <c r="N93" s="39"/>
      <c r="O93" s="39"/>
      <c r="P93" s="39"/>
      <c r="Q93" s="39"/>
    </row>
    <row r="94" spans="1:34" ht="13.5" customHeight="1" x14ac:dyDescent="0.15">
      <c r="B94" s="67"/>
      <c r="C94" s="67"/>
      <c r="D94" s="67"/>
      <c r="E94" s="67"/>
      <c r="F94" s="67"/>
      <c r="G94" s="67"/>
      <c r="H94" s="41"/>
      <c r="I94" s="41"/>
      <c r="J94" s="41"/>
      <c r="K94" s="41"/>
      <c r="L94" s="41"/>
      <c r="M94" s="41"/>
      <c r="N94" s="41"/>
      <c r="O94" s="41"/>
      <c r="P94" s="41"/>
      <c r="Q94" s="41"/>
    </row>
    <row r="96" spans="1:34" ht="13.5" customHeight="1" x14ac:dyDescent="0.15">
      <c r="B96" s="67" t="s">
        <v>4</v>
      </c>
      <c r="C96" s="67"/>
      <c r="D96" s="67"/>
      <c r="E96" s="67"/>
      <c r="F96" s="67"/>
      <c r="G96" s="67"/>
      <c r="H96" s="39" t="str">
        <f>IF(入力用!C40="","",入力用!C40)</f>
        <v/>
      </c>
      <c r="I96" s="39"/>
      <c r="J96" s="39"/>
      <c r="K96" s="39"/>
      <c r="L96" s="39"/>
      <c r="M96" s="39"/>
      <c r="N96" s="39"/>
      <c r="O96" s="39"/>
      <c r="P96" s="39"/>
      <c r="Q96" s="39"/>
      <c r="AA96" s="39" t="str">
        <f>IF(入力用!C41="","",入力用!C41)</f>
        <v/>
      </c>
      <c r="AB96" s="39"/>
      <c r="AC96" s="39"/>
      <c r="AD96" s="39"/>
      <c r="AE96" s="39"/>
      <c r="AF96" s="39"/>
      <c r="AG96" s="39"/>
      <c r="AH96" s="39"/>
    </row>
    <row r="97" spans="1:34" ht="13.5" customHeight="1" x14ac:dyDescent="0.15">
      <c r="B97" s="67"/>
      <c r="C97" s="67"/>
      <c r="D97" s="67"/>
      <c r="E97" s="67"/>
      <c r="F97" s="67"/>
      <c r="G97" s="67"/>
      <c r="H97" s="41"/>
      <c r="I97" s="41"/>
      <c r="J97" s="41"/>
      <c r="K97" s="41"/>
      <c r="L97" s="41"/>
      <c r="M97" s="41"/>
      <c r="N97" s="41"/>
      <c r="O97" s="41"/>
      <c r="P97" s="41"/>
      <c r="Q97" s="41"/>
      <c r="T97" s="54" t="s">
        <v>102</v>
      </c>
      <c r="U97" s="54"/>
      <c r="V97" s="54"/>
      <c r="W97" s="54"/>
      <c r="X97" s="54"/>
      <c r="Y97" s="54"/>
      <c r="Z97" s="54"/>
      <c r="AA97" s="41"/>
      <c r="AB97" s="41"/>
      <c r="AC97" s="41"/>
      <c r="AD97" s="41"/>
      <c r="AE97" s="41"/>
      <c r="AF97" s="41"/>
      <c r="AG97" s="41"/>
      <c r="AH97" s="41"/>
    </row>
    <row r="99" spans="1:34" ht="12.95" customHeight="1" x14ac:dyDescent="0.15">
      <c r="H99" s="39" t="str">
        <f>IF(入力用!C42="","",入力用!C42)</f>
        <v/>
      </c>
      <c r="I99" s="39"/>
      <c r="J99" s="39"/>
      <c r="K99" s="39"/>
      <c r="L99" s="39"/>
      <c r="M99" s="39"/>
      <c r="N99" s="39"/>
      <c r="O99" s="39"/>
      <c r="P99" s="54" t="s">
        <v>6</v>
      </c>
      <c r="Q99" s="39" t="str">
        <f>IF(入力用!C43="","",入力用!C43)</f>
        <v/>
      </c>
      <c r="R99" s="39"/>
      <c r="S99" s="39"/>
      <c r="T99" s="39"/>
      <c r="U99" s="39"/>
      <c r="V99" s="39"/>
      <c r="W99" s="39"/>
      <c r="X99" s="39"/>
      <c r="Y99" s="54" t="s">
        <v>6</v>
      </c>
      <c r="Z99" s="39" t="str">
        <f>IF(入力用!C44="","",入力用!C44)</f>
        <v/>
      </c>
      <c r="AA99" s="39"/>
      <c r="AB99" s="39"/>
      <c r="AC99" s="39"/>
      <c r="AD99" s="39"/>
      <c r="AE99" s="39"/>
      <c r="AF99" s="39"/>
      <c r="AG99" s="39"/>
    </row>
    <row r="100" spans="1:34" ht="12.95" customHeight="1" x14ac:dyDescent="0.15">
      <c r="B100" s="54" t="s">
        <v>103</v>
      </c>
      <c r="C100" s="54"/>
      <c r="D100" s="54"/>
      <c r="E100" s="54"/>
      <c r="F100" s="54"/>
      <c r="G100" s="54"/>
      <c r="H100" s="41"/>
      <c r="I100" s="41"/>
      <c r="J100" s="41"/>
      <c r="K100" s="41"/>
      <c r="L100" s="41"/>
      <c r="M100" s="41"/>
      <c r="N100" s="41"/>
      <c r="O100" s="41"/>
      <c r="P100" s="54"/>
      <c r="Q100" s="41"/>
      <c r="R100" s="41"/>
      <c r="S100" s="41"/>
      <c r="T100" s="41"/>
      <c r="U100" s="41"/>
      <c r="V100" s="41"/>
      <c r="W100" s="41"/>
      <c r="X100" s="41"/>
      <c r="Y100" s="54"/>
      <c r="Z100" s="41"/>
      <c r="AA100" s="41"/>
      <c r="AB100" s="41"/>
      <c r="AC100" s="41"/>
      <c r="AD100" s="41"/>
      <c r="AE100" s="41"/>
      <c r="AF100" s="41"/>
      <c r="AG100" s="41"/>
    </row>
    <row r="106" spans="1:34" x14ac:dyDescent="0.15">
      <c r="A106" s="27" t="s">
        <v>94</v>
      </c>
      <c r="B106" s="28"/>
      <c r="C106" s="28"/>
      <c r="D106" s="28"/>
      <c r="E106" s="29"/>
      <c r="F106" s="36" t="str">
        <f>IF(入力用!B3="","",入力用!B3)</f>
        <v/>
      </c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28" t="s">
        <v>90</v>
      </c>
      <c r="T106" s="29"/>
    </row>
    <row r="107" spans="1:34" x14ac:dyDescent="0.15">
      <c r="A107" s="30"/>
      <c r="B107" s="31"/>
      <c r="C107" s="31"/>
      <c r="D107" s="31"/>
      <c r="E107" s="32"/>
      <c r="F107" s="38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1"/>
      <c r="T107" s="32"/>
    </row>
    <row r="108" spans="1:34" x14ac:dyDescent="0.15">
      <c r="A108" s="33"/>
      <c r="B108" s="34"/>
      <c r="C108" s="34"/>
      <c r="D108" s="34"/>
      <c r="E108" s="35"/>
      <c r="F108" s="40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34"/>
      <c r="T108" s="35"/>
    </row>
  </sheetData>
  <sheetProtection selectLockedCells="1"/>
  <mergeCells count="148">
    <mergeCell ref="AA96:AH97"/>
    <mergeCell ref="AA44:AH45"/>
    <mergeCell ref="P47:P48"/>
    <mergeCell ref="Q47:X48"/>
    <mergeCell ref="Y47:Y48"/>
    <mergeCell ref="Z47:AG48"/>
    <mergeCell ref="P99:P100"/>
    <mergeCell ref="Q99:X100"/>
    <mergeCell ref="Y99:Y100"/>
    <mergeCell ref="Z99:AG100"/>
    <mergeCell ref="W79:AH80"/>
    <mergeCell ref="Q12:AH14"/>
    <mergeCell ref="H21:S22"/>
    <mergeCell ref="T21:V22"/>
    <mergeCell ref="W17:AH18"/>
    <mergeCell ref="W19:AH20"/>
    <mergeCell ref="W21:AH22"/>
    <mergeCell ref="U91:AH91"/>
    <mergeCell ref="A1:AH2"/>
    <mergeCell ref="A4:AH5"/>
    <mergeCell ref="W8:Z9"/>
    <mergeCell ref="H17:S18"/>
    <mergeCell ref="T17:V18"/>
    <mergeCell ref="A12:C14"/>
    <mergeCell ref="D12:I14"/>
    <mergeCell ref="L12:P14"/>
    <mergeCell ref="H19:S20"/>
    <mergeCell ref="A17:B18"/>
    <mergeCell ref="C17:G18"/>
    <mergeCell ref="H25:S26"/>
    <mergeCell ref="T25:V26"/>
    <mergeCell ref="A23:B24"/>
    <mergeCell ref="C23:G24"/>
    <mergeCell ref="H23:S24"/>
    <mergeCell ref="T23:V24"/>
    <mergeCell ref="A19:B20"/>
    <mergeCell ref="C19:G20"/>
    <mergeCell ref="T19:V20"/>
    <mergeCell ref="W23:AH24"/>
    <mergeCell ref="A21:B22"/>
    <mergeCell ref="C21:G22"/>
    <mergeCell ref="H29:S30"/>
    <mergeCell ref="T29:V30"/>
    <mergeCell ref="W25:AH26"/>
    <mergeCell ref="A27:B28"/>
    <mergeCell ref="C27:G28"/>
    <mergeCell ref="H27:S28"/>
    <mergeCell ref="T27:V28"/>
    <mergeCell ref="W27:AH28"/>
    <mergeCell ref="A25:B26"/>
    <mergeCell ref="C25:G26"/>
    <mergeCell ref="W29:AH30"/>
    <mergeCell ref="A33:B34"/>
    <mergeCell ref="C33:G34"/>
    <mergeCell ref="H33:S34"/>
    <mergeCell ref="T33:V34"/>
    <mergeCell ref="W33:AH34"/>
    <mergeCell ref="A29:B30"/>
    <mergeCell ref="C29:G30"/>
    <mergeCell ref="W31:AH32"/>
    <mergeCell ref="T45:Z45"/>
    <mergeCell ref="B44:G45"/>
    <mergeCell ref="W35:AH36"/>
    <mergeCell ref="A37:B38"/>
    <mergeCell ref="C37:G38"/>
    <mergeCell ref="H37:S38"/>
    <mergeCell ref="T37:V38"/>
    <mergeCell ref="W37:AH38"/>
    <mergeCell ref="H41:Q42"/>
    <mergeCell ref="H44:Q45"/>
    <mergeCell ref="A35:B36"/>
    <mergeCell ref="C35:G36"/>
    <mergeCell ref="H35:S36"/>
    <mergeCell ref="B41:G42"/>
    <mergeCell ref="U39:AH39"/>
    <mergeCell ref="T35:V36"/>
    <mergeCell ref="B48:G48"/>
    <mergeCell ref="H47:O48"/>
    <mergeCell ref="A75:B76"/>
    <mergeCell ref="C75:G76"/>
    <mergeCell ref="H75:S76"/>
    <mergeCell ref="T75:V76"/>
    <mergeCell ref="W75:AH76"/>
    <mergeCell ref="A73:B74"/>
    <mergeCell ref="C73:G74"/>
    <mergeCell ref="H73:S74"/>
    <mergeCell ref="T73:V74"/>
    <mergeCell ref="S53:T55"/>
    <mergeCell ref="F53:R55"/>
    <mergeCell ref="A53:E55"/>
    <mergeCell ref="W64:Z65"/>
    <mergeCell ref="C79:G80"/>
    <mergeCell ref="H79:S80"/>
    <mergeCell ref="T79:V80"/>
    <mergeCell ref="A68:C70"/>
    <mergeCell ref="D68:I70"/>
    <mergeCell ref="L68:P70"/>
    <mergeCell ref="Q68:AH70"/>
    <mergeCell ref="A57:AH58"/>
    <mergeCell ref="A60:AH61"/>
    <mergeCell ref="H7:U9"/>
    <mergeCell ref="A31:B32"/>
    <mergeCell ref="C31:G32"/>
    <mergeCell ref="H31:S32"/>
    <mergeCell ref="T31:V32"/>
    <mergeCell ref="A77:B78"/>
    <mergeCell ref="C77:G78"/>
    <mergeCell ref="H77:S78"/>
    <mergeCell ref="B93:G94"/>
    <mergeCell ref="H93:Q94"/>
    <mergeCell ref="A89:B90"/>
    <mergeCell ref="C89:G90"/>
    <mergeCell ref="H89:S90"/>
    <mergeCell ref="T89:V90"/>
    <mergeCell ref="A87:B88"/>
    <mergeCell ref="C87:G88"/>
    <mergeCell ref="H87:S88"/>
    <mergeCell ref="T87:V88"/>
    <mergeCell ref="A85:B86"/>
    <mergeCell ref="C85:G86"/>
    <mergeCell ref="A83:B84"/>
    <mergeCell ref="C83:G84"/>
    <mergeCell ref="H83:S84"/>
    <mergeCell ref="T83:V84"/>
    <mergeCell ref="A106:E108"/>
    <mergeCell ref="F106:R108"/>
    <mergeCell ref="S106:T108"/>
    <mergeCell ref="T77:V78"/>
    <mergeCell ref="W77:AH78"/>
    <mergeCell ref="H63:U65"/>
    <mergeCell ref="T97:Z97"/>
    <mergeCell ref="H99:O100"/>
    <mergeCell ref="W89:AH90"/>
    <mergeCell ref="W87:AH88"/>
    <mergeCell ref="W83:AH84"/>
    <mergeCell ref="H85:S86"/>
    <mergeCell ref="T85:V86"/>
    <mergeCell ref="W85:AH86"/>
    <mergeCell ref="W73:AH74"/>
    <mergeCell ref="B100:G100"/>
    <mergeCell ref="B96:G97"/>
    <mergeCell ref="H96:Q97"/>
    <mergeCell ref="A81:B82"/>
    <mergeCell ref="C81:G82"/>
    <mergeCell ref="H81:S82"/>
    <mergeCell ref="T81:V82"/>
    <mergeCell ref="W81:AH82"/>
    <mergeCell ref="A79:B8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verticalDpi="300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V245"/>
  <sheetViews>
    <sheetView workbookViewId="0">
      <pane ySplit="4" topLeftCell="A53" activePane="bottomLeft" state="frozen"/>
      <selection pane="bottomLeft" activeCell="B5" sqref="B5"/>
    </sheetView>
  </sheetViews>
  <sheetFormatPr defaultColWidth="9" defaultRowHeight="13.5" x14ac:dyDescent="0.15"/>
  <cols>
    <col min="1" max="2" width="9" style="4"/>
    <col min="3" max="3" width="16.25" style="4" customWidth="1"/>
    <col min="4" max="4" width="18.875" style="4" customWidth="1"/>
    <col min="5" max="5" width="5.25" style="4" bestFit="1" customWidth="1"/>
    <col min="6" max="6" width="11.625" style="4" bestFit="1" customWidth="1"/>
    <col min="7" max="16384" width="9" style="4"/>
  </cols>
  <sheetData>
    <row r="1" spans="1:22" x14ac:dyDescent="0.15">
      <c r="A1" s="12"/>
      <c r="B1" s="23" t="s">
        <v>104</v>
      </c>
      <c r="C1" s="23"/>
      <c r="D1" s="23"/>
      <c r="E1" s="23"/>
      <c r="F1" s="23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22" x14ac:dyDescent="0.15">
      <c r="A2" s="12"/>
      <c r="B2" s="23" t="s">
        <v>105</v>
      </c>
      <c r="C2" s="23"/>
      <c r="D2" s="23"/>
      <c r="E2" s="23"/>
      <c r="F2" s="23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2" x14ac:dyDescent="0.15">
      <c r="A3" s="12"/>
      <c r="B3" s="23" t="s">
        <v>106</v>
      </c>
      <c r="C3" s="23"/>
      <c r="D3" s="23"/>
      <c r="E3" s="23"/>
      <c r="F3" s="23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22" x14ac:dyDescent="0.15">
      <c r="A4" s="12" t="e">
        <f>VLOOKUP(印刷用!D12,学校名!$A$2:$D$50,3,FALSE)</f>
        <v>#N/A</v>
      </c>
      <c r="B4" s="5" t="s">
        <v>65</v>
      </c>
      <c r="C4" s="5" t="s">
        <v>66</v>
      </c>
      <c r="D4" s="5" t="s">
        <v>67</v>
      </c>
      <c r="E4" s="5" t="s">
        <v>68</v>
      </c>
      <c r="F4" s="5" t="s">
        <v>69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</row>
    <row r="5" spans="1:22" x14ac:dyDescent="0.15">
      <c r="A5" s="12">
        <v>1</v>
      </c>
      <c r="B5" s="4" t="e">
        <f>$A$4+A5</f>
        <v>#N/A</v>
      </c>
      <c r="C5" s="9" t="str">
        <f>IFERROR(VLOOKUP(B5,男子登録!$A$1:$F$1300,5,FALSE),"")</f>
        <v/>
      </c>
      <c r="D5" s="9" t="str">
        <f>IFERROR(VLOOKUP(B5,男子登録!$A$1:$D$1300,3,FALSE),"")</f>
        <v/>
      </c>
      <c r="E5" s="24" t="str">
        <f>IFERROR(VLOOKUP(B5,男子登録!$A$1:$F$1300,6,FALSE),"")</f>
        <v/>
      </c>
      <c r="F5" s="24" t="str">
        <f>IFERROR(VLOOKUP(B5,男子登録!$A$1:$D$1300,4,FALSE),"")</f>
        <v/>
      </c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</row>
    <row r="6" spans="1:22" x14ac:dyDescent="0.15">
      <c r="A6" s="12">
        <v>2</v>
      </c>
      <c r="B6" s="4" t="e">
        <f t="shared" ref="B6:B69" si="0">$A$4+A6</f>
        <v>#N/A</v>
      </c>
      <c r="C6" s="9" t="str">
        <f>IFERROR(VLOOKUP(B6,男子登録!$A$1:$F$1300,5,FALSE),"")</f>
        <v/>
      </c>
      <c r="D6" s="9" t="str">
        <f>IFERROR(VLOOKUP(B6,男子登録!$A$1:$D$1300,3,FALSE),"")</f>
        <v/>
      </c>
      <c r="E6" s="24" t="str">
        <f>IFERROR(VLOOKUP(B6,男子登録!$A$1:$F$1300,6,FALSE),"")</f>
        <v/>
      </c>
      <c r="F6" s="24" t="str">
        <f>IFERROR(VLOOKUP(B6,男子登録!$A$1:$D$1300,4,FALSE),"")</f>
        <v/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</row>
    <row r="7" spans="1:22" x14ac:dyDescent="0.15">
      <c r="A7" s="12">
        <v>3</v>
      </c>
      <c r="B7" s="4" t="e">
        <f t="shared" si="0"/>
        <v>#N/A</v>
      </c>
      <c r="C7" s="9" t="str">
        <f>IFERROR(VLOOKUP(B7,男子登録!$A$1:$F$1300,5,FALSE),"")</f>
        <v/>
      </c>
      <c r="D7" s="9" t="str">
        <f>IFERROR(VLOOKUP(B7,男子登録!$A$1:$D$1300,3,FALSE),"")</f>
        <v/>
      </c>
      <c r="E7" s="24" t="str">
        <f>IFERROR(VLOOKUP(B7,男子登録!$A$1:$F$1300,6,FALSE),"")</f>
        <v/>
      </c>
      <c r="F7" s="24" t="str">
        <f>IFERROR(VLOOKUP(B7,男子登録!$A$1:$D$1300,4,FALSE),"")</f>
        <v/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</row>
    <row r="8" spans="1:22" x14ac:dyDescent="0.15">
      <c r="A8" s="12">
        <v>4</v>
      </c>
      <c r="B8" s="4" t="e">
        <f t="shared" si="0"/>
        <v>#N/A</v>
      </c>
      <c r="C8" s="9" t="str">
        <f>IFERROR(VLOOKUP(B8,男子登録!$A$1:$F$1300,5,FALSE),"")</f>
        <v/>
      </c>
      <c r="D8" s="9" t="str">
        <f>IFERROR(VLOOKUP(B8,男子登録!$A$1:$D$1300,3,FALSE),"")</f>
        <v/>
      </c>
      <c r="E8" s="24" t="str">
        <f>IFERROR(VLOOKUP(B8,男子登録!$A$1:$F$1300,6,FALSE),"")</f>
        <v/>
      </c>
      <c r="F8" s="24" t="str">
        <f>IFERROR(VLOOKUP(B8,男子登録!$A$1:$D$1300,4,FALSE),"")</f>
        <v/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</row>
    <row r="9" spans="1:22" x14ac:dyDescent="0.15">
      <c r="A9" s="12">
        <v>5</v>
      </c>
      <c r="B9" s="4" t="e">
        <f t="shared" si="0"/>
        <v>#N/A</v>
      </c>
      <c r="C9" s="9" t="str">
        <f>IFERROR(VLOOKUP(B9,男子登録!$A$1:$F$1300,5,FALSE),"")</f>
        <v/>
      </c>
      <c r="D9" s="9" t="str">
        <f>IFERROR(VLOOKUP(B9,男子登録!$A$1:$D$1300,3,FALSE),"")</f>
        <v/>
      </c>
      <c r="E9" s="24" t="str">
        <f>IFERROR(VLOOKUP(B9,男子登録!$A$1:$F$1300,6,FALSE),"")</f>
        <v/>
      </c>
      <c r="F9" s="24" t="str">
        <f>IFERROR(VLOOKUP(B9,男子登録!$A$1:$D$1300,4,FALSE),"")</f>
        <v/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spans="1:22" x14ac:dyDescent="0.15">
      <c r="A10" s="12">
        <v>6</v>
      </c>
      <c r="B10" s="4" t="e">
        <f t="shared" si="0"/>
        <v>#N/A</v>
      </c>
      <c r="C10" s="9" t="str">
        <f>IFERROR(VLOOKUP(B10,男子登録!$A$1:$F$1300,5,FALSE),"")</f>
        <v/>
      </c>
      <c r="D10" s="9" t="str">
        <f>IFERROR(VLOOKUP(B10,男子登録!$A$1:$D$1300,3,FALSE),"")</f>
        <v/>
      </c>
      <c r="E10" s="24" t="str">
        <f>IFERROR(VLOOKUP(B10,男子登録!$A$1:$F$1300,6,FALSE),"")</f>
        <v/>
      </c>
      <c r="F10" s="24" t="str">
        <f>IFERROR(VLOOKUP(B10,男子登録!$A$1:$D$1300,4,FALSE),"")</f>
        <v/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</row>
    <row r="11" spans="1:22" x14ac:dyDescent="0.15">
      <c r="A11" s="12">
        <v>7</v>
      </c>
      <c r="B11" s="4" t="e">
        <f t="shared" si="0"/>
        <v>#N/A</v>
      </c>
      <c r="C11" s="9" t="str">
        <f>IFERROR(VLOOKUP(B11,男子登録!$A$1:$F$1300,5,FALSE),"")</f>
        <v/>
      </c>
      <c r="D11" s="9" t="str">
        <f>IFERROR(VLOOKUP(B11,男子登録!$A$1:$D$1300,3,FALSE),"")</f>
        <v/>
      </c>
      <c r="E11" s="24" t="str">
        <f>IFERROR(VLOOKUP(B11,男子登録!$A$1:$F$1300,6,FALSE),"")</f>
        <v/>
      </c>
      <c r="F11" s="24" t="str">
        <f>IFERROR(VLOOKUP(B11,男子登録!$A$1:$D$1300,4,FALSE),"")</f>
        <v/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x14ac:dyDescent="0.15">
      <c r="A12" s="12">
        <v>8</v>
      </c>
      <c r="B12" s="4" t="e">
        <f t="shared" si="0"/>
        <v>#N/A</v>
      </c>
      <c r="C12" s="9" t="str">
        <f>IFERROR(VLOOKUP(B12,男子登録!$A$1:$F$1300,5,FALSE),"")</f>
        <v/>
      </c>
      <c r="D12" s="9" t="str">
        <f>IFERROR(VLOOKUP(B12,男子登録!$A$1:$D$1300,3,FALSE),"")</f>
        <v/>
      </c>
      <c r="E12" s="24" t="str">
        <f>IFERROR(VLOOKUP(B12,男子登録!$A$1:$F$1300,6,FALSE),"")</f>
        <v/>
      </c>
      <c r="F12" s="24" t="str">
        <f>IFERROR(VLOOKUP(B12,男子登録!$A$1:$D$1300,4,FALSE),"")</f>
        <v/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:22" x14ac:dyDescent="0.15">
      <c r="A13" s="12">
        <v>9</v>
      </c>
      <c r="B13" s="4" t="e">
        <f t="shared" si="0"/>
        <v>#N/A</v>
      </c>
      <c r="C13" s="9" t="str">
        <f>IFERROR(VLOOKUP(B13,男子登録!$A$1:$F$1300,5,FALSE),"")</f>
        <v/>
      </c>
      <c r="D13" s="9" t="str">
        <f>IFERROR(VLOOKUP(B13,男子登録!$A$1:$D$1300,3,FALSE),"")</f>
        <v/>
      </c>
      <c r="E13" s="24" t="str">
        <f>IFERROR(VLOOKUP(B13,男子登録!$A$1:$F$1300,6,FALSE),"")</f>
        <v/>
      </c>
      <c r="F13" s="24" t="str">
        <f>IFERROR(VLOOKUP(B13,男子登録!$A$1:$D$1300,4,FALSE),"")</f>
        <v/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22" x14ac:dyDescent="0.15">
      <c r="A14" s="12">
        <v>10</v>
      </c>
      <c r="B14" s="4" t="e">
        <f t="shared" si="0"/>
        <v>#N/A</v>
      </c>
      <c r="C14" s="9" t="str">
        <f>IFERROR(VLOOKUP(B14,男子登録!$A$1:$F$1300,5,FALSE),"")</f>
        <v/>
      </c>
      <c r="D14" s="9" t="str">
        <f>IFERROR(VLOOKUP(B14,男子登録!$A$1:$D$1300,3,FALSE),"")</f>
        <v/>
      </c>
      <c r="E14" s="24" t="str">
        <f>IFERROR(VLOOKUP(B14,男子登録!$A$1:$F$1300,6,FALSE),"")</f>
        <v/>
      </c>
      <c r="F14" s="24" t="str">
        <f>IFERROR(VLOOKUP(B14,男子登録!$A$1:$D$1300,4,FALSE),"")</f>
        <v/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x14ac:dyDescent="0.15">
      <c r="A15" s="12">
        <v>11</v>
      </c>
      <c r="B15" s="4" t="e">
        <f t="shared" si="0"/>
        <v>#N/A</v>
      </c>
      <c r="C15" s="9" t="str">
        <f>IFERROR(VLOOKUP(B15,男子登録!$A$1:$F$1300,5,FALSE),"")</f>
        <v/>
      </c>
      <c r="D15" s="9" t="str">
        <f>IFERROR(VLOOKUP(B15,男子登録!$A$1:$D$1300,3,FALSE),"")</f>
        <v/>
      </c>
      <c r="E15" s="24" t="str">
        <f>IFERROR(VLOOKUP(B15,男子登録!$A$1:$F$1300,6,FALSE),"")</f>
        <v/>
      </c>
      <c r="F15" s="24" t="str">
        <f>IFERROR(VLOOKUP(B15,男子登録!$A$1:$D$1300,4,FALSE),"")</f>
        <v/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x14ac:dyDescent="0.15">
      <c r="A16" s="12">
        <v>12</v>
      </c>
      <c r="B16" s="4" t="e">
        <f t="shared" si="0"/>
        <v>#N/A</v>
      </c>
      <c r="C16" s="9" t="str">
        <f>IFERROR(VLOOKUP(B16,男子登録!$A$1:$F$1300,5,FALSE),"")</f>
        <v/>
      </c>
      <c r="D16" s="9" t="str">
        <f>IFERROR(VLOOKUP(B16,男子登録!$A$1:$D$1300,3,FALSE),"")</f>
        <v/>
      </c>
      <c r="E16" s="24" t="str">
        <f>IFERROR(VLOOKUP(B16,男子登録!$A$1:$F$1300,6,FALSE),"")</f>
        <v/>
      </c>
      <c r="F16" s="24" t="str">
        <f>IFERROR(VLOOKUP(B16,男子登録!$A$1:$D$1300,4,FALSE),"")</f>
        <v/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spans="1:22" x14ac:dyDescent="0.15">
      <c r="A17" s="12">
        <v>13</v>
      </c>
      <c r="B17" s="4" t="e">
        <f t="shared" si="0"/>
        <v>#N/A</v>
      </c>
      <c r="C17" s="9" t="str">
        <f>IFERROR(VLOOKUP(B17,男子登録!$A$1:$F$1300,5,FALSE),"")</f>
        <v/>
      </c>
      <c r="D17" s="9" t="str">
        <f>IFERROR(VLOOKUP(B17,男子登録!$A$1:$D$1300,3,FALSE),"")</f>
        <v/>
      </c>
      <c r="E17" s="24" t="str">
        <f>IFERROR(VLOOKUP(B17,男子登録!$A$1:$F$1300,6,FALSE),"")</f>
        <v/>
      </c>
      <c r="F17" s="24" t="str">
        <f>IFERROR(VLOOKUP(B17,男子登録!$A$1:$D$1300,4,FALSE),"")</f>
        <v/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1:22" x14ac:dyDescent="0.15">
      <c r="A18" s="12">
        <v>14</v>
      </c>
      <c r="B18" s="4" t="e">
        <f t="shared" si="0"/>
        <v>#N/A</v>
      </c>
      <c r="C18" s="9" t="str">
        <f>IFERROR(VLOOKUP(B18,男子登録!$A$1:$F$1300,5,FALSE),"")</f>
        <v/>
      </c>
      <c r="D18" s="9" t="str">
        <f>IFERROR(VLOOKUP(B18,男子登録!$A$1:$D$1300,3,FALSE),"")</f>
        <v/>
      </c>
      <c r="E18" s="24" t="str">
        <f>IFERROR(VLOOKUP(B18,男子登録!$A$1:$F$1300,6,FALSE),"")</f>
        <v/>
      </c>
      <c r="F18" s="24" t="str">
        <f>IFERROR(VLOOKUP(B18,男子登録!$A$1:$D$1300,4,FALSE),"")</f>
        <v/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spans="1:22" x14ac:dyDescent="0.15">
      <c r="A19" s="12">
        <v>15</v>
      </c>
      <c r="B19" s="4" t="e">
        <f t="shared" si="0"/>
        <v>#N/A</v>
      </c>
      <c r="C19" s="9" t="str">
        <f>IFERROR(VLOOKUP(B19,男子登録!$A$1:$F$1300,5,FALSE),"")</f>
        <v/>
      </c>
      <c r="D19" s="9" t="str">
        <f>IFERROR(VLOOKUP(B19,男子登録!$A$1:$D$1300,3,FALSE),"")</f>
        <v/>
      </c>
      <c r="E19" s="24" t="str">
        <f>IFERROR(VLOOKUP(B19,男子登録!$A$1:$F$1300,6,FALSE),"")</f>
        <v/>
      </c>
      <c r="F19" s="24" t="str">
        <f>IFERROR(VLOOKUP(B19,男子登録!$A$1:$D$1300,4,FALSE),"")</f>
        <v/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spans="1:22" x14ac:dyDescent="0.15">
      <c r="A20" s="12">
        <v>16</v>
      </c>
      <c r="B20" s="4" t="e">
        <f t="shared" si="0"/>
        <v>#N/A</v>
      </c>
      <c r="C20" s="9" t="str">
        <f>IFERROR(VLOOKUP(B20,男子登録!$A$1:$F$1300,5,FALSE),"")</f>
        <v/>
      </c>
      <c r="D20" s="9" t="str">
        <f>IFERROR(VLOOKUP(B20,男子登録!$A$1:$D$1300,3,FALSE),"")</f>
        <v/>
      </c>
      <c r="E20" s="24" t="str">
        <f>IFERROR(VLOOKUP(B20,男子登録!$A$1:$F$1300,6,FALSE),"")</f>
        <v/>
      </c>
      <c r="F20" s="24" t="str">
        <f>IFERROR(VLOOKUP(B20,男子登録!$A$1:$D$1300,4,FALSE),"")</f>
        <v/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</row>
    <row r="21" spans="1:22" x14ac:dyDescent="0.15">
      <c r="A21" s="12">
        <v>17</v>
      </c>
      <c r="B21" s="4" t="e">
        <f t="shared" si="0"/>
        <v>#N/A</v>
      </c>
      <c r="C21" s="9" t="str">
        <f>IFERROR(VLOOKUP(B21,男子登録!$A$1:$F$1300,5,FALSE),"")</f>
        <v/>
      </c>
      <c r="D21" s="9" t="str">
        <f>IFERROR(VLOOKUP(B21,男子登録!$A$1:$D$1300,3,FALSE),"")</f>
        <v/>
      </c>
      <c r="E21" s="24" t="str">
        <f>IFERROR(VLOOKUP(B21,男子登録!$A$1:$F$1300,6,FALSE),"")</f>
        <v/>
      </c>
      <c r="F21" s="24" t="str">
        <f>IFERROR(VLOOKUP(B21,男子登録!$A$1:$D$1300,4,FALSE),"")</f>
        <v/>
      </c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x14ac:dyDescent="0.15">
      <c r="A22" s="12">
        <v>18</v>
      </c>
      <c r="B22" s="4" t="e">
        <f t="shared" si="0"/>
        <v>#N/A</v>
      </c>
      <c r="C22" s="9" t="str">
        <f>IFERROR(VLOOKUP(B22,男子登録!$A$1:$F$1300,5,FALSE),"")</f>
        <v/>
      </c>
      <c r="D22" s="9" t="str">
        <f>IFERROR(VLOOKUP(B22,男子登録!$A$1:$D$1300,3,FALSE),"")</f>
        <v/>
      </c>
      <c r="E22" s="24" t="str">
        <f>IFERROR(VLOOKUP(B22,男子登録!$A$1:$F$1300,6,FALSE),"")</f>
        <v/>
      </c>
      <c r="F22" s="24" t="str">
        <f>IFERROR(VLOOKUP(B22,男子登録!$A$1:$D$1300,4,FALSE),"")</f>
        <v/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 spans="1:22" x14ac:dyDescent="0.15">
      <c r="A23" s="12">
        <v>19</v>
      </c>
      <c r="B23" s="4" t="e">
        <f t="shared" si="0"/>
        <v>#N/A</v>
      </c>
      <c r="C23" s="9" t="str">
        <f>IFERROR(VLOOKUP(B23,男子登録!$A$1:$F$1300,5,FALSE),"")</f>
        <v/>
      </c>
      <c r="D23" s="9" t="str">
        <f>IFERROR(VLOOKUP(B23,男子登録!$A$1:$D$1300,3,FALSE),"")</f>
        <v/>
      </c>
      <c r="E23" s="24" t="str">
        <f>IFERROR(VLOOKUP(B23,男子登録!$A$1:$F$1300,6,FALSE),"")</f>
        <v/>
      </c>
      <c r="F23" s="24" t="str">
        <f>IFERROR(VLOOKUP(B23,男子登録!$A$1:$D$1300,4,FALSE),"")</f>
        <v/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</row>
    <row r="24" spans="1:22" x14ac:dyDescent="0.15">
      <c r="A24" s="12">
        <v>20</v>
      </c>
      <c r="B24" s="4" t="e">
        <f t="shared" si="0"/>
        <v>#N/A</v>
      </c>
      <c r="C24" s="9" t="str">
        <f>IFERROR(VLOOKUP(B24,男子登録!$A$1:$F$1300,5,FALSE),"")</f>
        <v/>
      </c>
      <c r="D24" s="9" t="str">
        <f>IFERROR(VLOOKUP(B24,男子登録!$A$1:$D$1300,3,FALSE),"")</f>
        <v/>
      </c>
      <c r="E24" s="24" t="str">
        <f>IFERROR(VLOOKUP(B24,男子登録!$A$1:$F$1300,6,FALSE),"")</f>
        <v/>
      </c>
      <c r="F24" s="24" t="str">
        <f>IFERROR(VLOOKUP(B24,男子登録!$A$1:$D$1300,4,FALSE),"")</f>
        <v/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</row>
    <row r="25" spans="1:22" x14ac:dyDescent="0.15">
      <c r="A25" s="12">
        <v>21</v>
      </c>
      <c r="B25" s="4" t="e">
        <f t="shared" si="0"/>
        <v>#N/A</v>
      </c>
      <c r="C25" s="9" t="str">
        <f>IFERROR(VLOOKUP(B25,男子登録!$A$1:$F$1300,5,FALSE),"")</f>
        <v/>
      </c>
      <c r="D25" s="9" t="str">
        <f>IFERROR(VLOOKUP(B25,男子登録!$A$1:$D$1300,3,FALSE),"")</f>
        <v/>
      </c>
      <c r="E25" s="24" t="str">
        <f>IFERROR(VLOOKUP(B25,男子登録!$A$1:$F$1300,6,FALSE),"")</f>
        <v/>
      </c>
      <c r="F25" s="24" t="str">
        <f>IFERROR(VLOOKUP(B25,男子登録!$A$1:$D$1300,4,FALSE),"")</f>
        <v/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  <row r="26" spans="1:22" x14ac:dyDescent="0.15">
      <c r="A26" s="12">
        <v>22</v>
      </c>
      <c r="B26" s="4" t="e">
        <f t="shared" si="0"/>
        <v>#N/A</v>
      </c>
      <c r="C26" s="9" t="str">
        <f>IFERROR(VLOOKUP(B26,男子登録!$A$1:$F$1300,5,FALSE),"")</f>
        <v/>
      </c>
      <c r="D26" s="9" t="str">
        <f>IFERROR(VLOOKUP(B26,男子登録!$A$1:$D$1300,3,FALSE),"")</f>
        <v/>
      </c>
      <c r="E26" s="24" t="str">
        <f>IFERROR(VLOOKUP(B26,男子登録!$A$1:$F$1300,6,FALSE),"")</f>
        <v/>
      </c>
      <c r="F26" s="24" t="str">
        <f>IFERROR(VLOOKUP(B26,男子登録!$A$1:$D$1300,4,FALSE),"")</f>
        <v/>
      </c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</row>
    <row r="27" spans="1:22" x14ac:dyDescent="0.15">
      <c r="A27" s="12">
        <v>23</v>
      </c>
      <c r="B27" s="4" t="e">
        <f t="shared" si="0"/>
        <v>#N/A</v>
      </c>
      <c r="C27" s="9" t="str">
        <f>IFERROR(VLOOKUP(B27,男子登録!$A$1:$F$1300,5,FALSE),"")</f>
        <v/>
      </c>
      <c r="D27" s="9" t="str">
        <f>IFERROR(VLOOKUP(B27,男子登録!$A$1:$D$1300,3,FALSE),"")</f>
        <v/>
      </c>
      <c r="E27" s="24" t="str">
        <f>IFERROR(VLOOKUP(B27,男子登録!$A$1:$F$1300,6,FALSE),"")</f>
        <v/>
      </c>
      <c r="F27" s="24" t="str">
        <f>IFERROR(VLOOKUP(B27,男子登録!$A$1:$D$1300,4,FALSE),"")</f>
        <v/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x14ac:dyDescent="0.15">
      <c r="A28" s="12">
        <v>24</v>
      </c>
      <c r="B28" s="4" t="e">
        <f t="shared" si="0"/>
        <v>#N/A</v>
      </c>
      <c r="C28" s="9" t="str">
        <f>IFERROR(VLOOKUP(B28,男子登録!$A$1:$F$1300,5,FALSE),"")</f>
        <v/>
      </c>
      <c r="D28" s="9" t="str">
        <f>IFERROR(VLOOKUP(B28,男子登録!$A$1:$D$1300,3,FALSE),"")</f>
        <v/>
      </c>
      <c r="E28" s="24" t="str">
        <f>IFERROR(VLOOKUP(B28,男子登録!$A$1:$F$1300,6,FALSE),"")</f>
        <v/>
      </c>
      <c r="F28" s="24" t="str">
        <f>IFERROR(VLOOKUP(B28,男子登録!$A$1:$D$1300,4,FALSE),"")</f>
        <v/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spans="1:22" x14ac:dyDescent="0.15">
      <c r="A29" s="12">
        <v>25</v>
      </c>
      <c r="B29" s="4" t="e">
        <f t="shared" si="0"/>
        <v>#N/A</v>
      </c>
      <c r="C29" s="9" t="str">
        <f>IFERROR(VLOOKUP(B29,男子登録!$A$1:$F$1300,5,FALSE),"")</f>
        <v/>
      </c>
      <c r="D29" s="9" t="str">
        <f>IFERROR(VLOOKUP(B29,男子登録!$A$1:$D$1300,3,FALSE),"")</f>
        <v/>
      </c>
      <c r="E29" s="24" t="str">
        <f>IFERROR(VLOOKUP(B29,男子登録!$A$1:$F$1300,6,FALSE),"")</f>
        <v/>
      </c>
      <c r="F29" s="24" t="str">
        <f>IFERROR(VLOOKUP(B29,男子登録!$A$1:$D$1300,4,FALSE),"")</f>
        <v/>
      </c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 spans="1:22" x14ac:dyDescent="0.15">
      <c r="A30" s="12">
        <v>26</v>
      </c>
      <c r="B30" s="4" t="e">
        <f t="shared" si="0"/>
        <v>#N/A</v>
      </c>
      <c r="C30" s="9" t="str">
        <f>IFERROR(VLOOKUP(B30,男子登録!$A$1:$F$1300,5,FALSE),"")</f>
        <v/>
      </c>
      <c r="D30" s="9" t="str">
        <f>IFERROR(VLOOKUP(B30,男子登録!$A$1:$D$1300,3,FALSE),"")</f>
        <v/>
      </c>
      <c r="E30" s="24" t="str">
        <f>IFERROR(VLOOKUP(B30,男子登録!$A$1:$F$1300,6,FALSE),"")</f>
        <v/>
      </c>
      <c r="F30" s="24" t="str">
        <f>IFERROR(VLOOKUP(B30,男子登録!$A$1:$D$1300,4,FALSE),"")</f>
        <v/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 spans="1:22" x14ac:dyDescent="0.15">
      <c r="A31" s="12">
        <v>27</v>
      </c>
      <c r="B31" s="4" t="e">
        <f t="shared" si="0"/>
        <v>#N/A</v>
      </c>
      <c r="C31" s="9" t="str">
        <f>IFERROR(VLOOKUP(B31,男子登録!$A$1:$F$1300,5,FALSE),"")</f>
        <v/>
      </c>
      <c r="D31" s="9" t="str">
        <f>IFERROR(VLOOKUP(B31,男子登録!$A$1:$D$1300,3,FALSE),"")</f>
        <v/>
      </c>
      <c r="E31" s="24" t="str">
        <f>IFERROR(VLOOKUP(B31,男子登録!$A$1:$F$1300,6,FALSE),"")</f>
        <v/>
      </c>
      <c r="F31" s="24" t="str">
        <f>IFERROR(VLOOKUP(B31,男子登録!$A$1:$D$1300,4,FALSE),"")</f>
        <v/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 spans="1:22" x14ac:dyDescent="0.15">
      <c r="A32" s="12">
        <v>28</v>
      </c>
      <c r="B32" s="4" t="e">
        <f t="shared" si="0"/>
        <v>#N/A</v>
      </c>
      <c r="C32" s="9" t="str">
        <f>IFERROR(VLOOKUP(B32,男子登録!$A$1:$F$1300,5,FALSE),"")</f>
        <v/>
      </c>
      <c r="D32" s="9" t="str">
        <f>IFERROR(VLOOKUP(B32,男子登録!$A$1:$D$1300,3,FALSE),"")</f>
        <v/>
      </c>
      <c r="E32" s="24" t="str">
        <f>IFERROR(VLOOKUP(B32,男子登録!$A$1:$F$1300,6,FALSE),"")</f>
        <v/>
      </c>
      <c r="F32" s="24" t="str">
        <f>IFERROR(VLOOKUP(B32,男子登録!$A$1:$D$1300,4,FALSE),"")</f>
        <v/>
      </c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 spans="1:22" x14ac:dyDescent="0.15">
      <c r="A33" s="12">
        <v>29</v>
      </c>
      <c r="B33" s="4" t="e">
        <f t="shared" si="0"/>
        <v>#N/A</v>
      </c>
      <c r="C33" s="9" t="str">
        <f>IFERROR(VLOOKUP(B33,男子登録!$A$1:$F$1300,5,FALSE),"")</f>
        <v/>
      </c>
      <c r="D33" s="9" t="str">
        <f>IFERROR(VLOOKUP(B33,男子登録!$A$1:$D$1300,3,FALSE),"")</f>
        <v/>
      </c>
      <c r="E33" s="24" t="str">
        <f>IFERROR(VLOOKUP(B33,男子登録!$A$1:$F$1300,6,FALSE),"")</f>
        <v/>
      </c>
      <c r="F33" s="24" t="str">
        <f>IFERROR(VLOOKUP(B33,男子登録!$A$1:$D$1300,4,FALSE),"")</f>
        <v/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x14ac:dyDescent="0.15">
      <c r="A34" s="12">
        <v>30</v>
      </c>
      <c r="B34" s="4" t="e">
        <f t="shared" si="0"/>
        <v>#N/A</v>
      </c>
      <c r="C34" s="9" t="str">
        <f>IFERROR(VLOOKUP(B34,男子登録!$A$1:$F$1300,5,FALSE),"")</f>
        <v/>
      </c>
      <c r="D34" s="9" t="str">
        <f>IFERROR(VLOOKUP(B34,男子登録!$A$1:$D$1300,3,FALSE),"")</f>
        <v/>
      </c>
      <c r="E34" s="24" t="str">
        <f>IFERROR(VLOOKUP(B34,男子登録!$A$1:$F$1300,6,FALSE),"")</f>
        <v/>
      </c>
      <c r="F34" s="24" t="str">
        <f>IFERROR(VLOOKUP(B34,男子登録!$A$1:$D$1300,4,FALSE),"")</f>
        <v/>
      </c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 spans="1:22" x14ac:dyDescent="0.15">
      <c r="A35" s="12">
        <v>31</v>
      </c>
      <c r="B35" s="4" t="e">
        <f t="shared" si="0"/>
        <v>#N/A</v>
      </c>
      <c r="C35" s="9" t="str">
        <f>IFERROR(VLOOKUP(B35,男子登録!$A$1:$F$1300,5,FALSE),"")</f>
        <v/>
      </c>
      <c r="D35" s="9" t="str">
        <f>IFERROR(VLOOKUP(B35,男子登録!$A$1:$D$1300,3,FALSE),"")</f>
        <v/>
      </c>
      <c r="E35" s="24" t="str">
        <f>IFERROR(VLOOKUP(B35,男子登録!$A$1:$F$1300,6,FALSE),"")</f>
        <v/>
      </c>
      <c r="F35" s="24" t="str">
        <f>IFERROR(VLOOKUP(B35,男子登録!$A$1:$D$1300,4,FALSE),"")</f>
        <v/>
      </c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 spans="1:22" x14ac:dyDescent="0.15">
      <c r="A36" s="12">
        <v>32</v>
      </c>
      <c r="B36" s="4" t="e">
        <f t="shared" si="0"/>
        <v>#N/A</v>
      </c>
      <c r="C36" s="9" t="str">
        <f>IFERROR(VLOOKUP(B36,男子登録!$A$1:$F$1300,5,FALSE),"")</f>
        <v/>
      </c>
      <c r="D36" s="9" t="str">
        <f>IFERROR(VLOOKUP(B36,男子登録!$A$1:$D$1300,3,FALSE),"")</f>
        <v/>
      </c>
      <c r="E36" s="24" t="str">
        <f>IFERROR(VLOOKUP(B36,男子登録!$A$1:$F$1300,6,FALSE),"")</f>
        <v/>
      </c>
      <c r="F36" s="24" t="str">
        <f>IFERROR(VLOOKUP(B36,男子登録!$A$1:$D$1300,4,FALSE),"")</f>
        <v/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 spans="1:22" x14ac:dyDescent="0.15">
      <c r="A37" s="12">
        <v>33</v>
      </c>
      <c r="B37" s="4" t="e">
        <f t="shared" si="0"/>
        <v>#N/A</v>
      </c>
      <c r="C37" s="9" t="str">
        <f>IFERROR(VLOOKUP(B37,男子登録!$A$1:$F$1300,5,FALSE),"")</f>
        <v/>
      </c>
      <c r="D37" s="9" t="str">
        <f>IFERROR(VLOOKUP(B37,男子登録!$A$1:$D$1300,3,FALSE),"")</f>
        <v/>
      </c>
      <c r="E37" s="24" t="str">
        <f>IFERROR(VLOOKUP(B37,男子登録!$A$1:$F$1300,6,FALSE),"")</f>
        <v/>
      </c>
      <c r="F37" s="24" t="str">
        <f>IFERROR(VLOOKUP(B37,男子登録!$A$1:$D$1300,4,FALSE),"")</f>
        <v/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 spans="1:22" x14ac:dyDescent="0.15">
      <c r="A38" s="12">
        <v>34</v>
      </c>
      <c r="B38" s="4" t="e">
        <f t="shared" si="0"/>
        <v>#N/A</v>
      </c>
      <c r="C38" s="9" t="str">
        <f>IFERROR(VLOOKUP(B38,男子登録!$A$1:$F$1300,5,FALSE),"")</f>
        <v/>
      </c>
      <c r="D38" s="9" t="str">
        <f>IFERROR(VLOOKUP(B38,男子登録!$A$1:$D$1300,3,FALSE),"")</f>
        <v/>
      </c>
      <c r="E38" s="24" t="str">
        <f>IFERROR(VLOOKUP(B38,男子登録!$A$1:$F$1300,6,FALSE),"")</f>
        <v/>
      </c>
      <c r="F38" s="24" t="str">
        <f>IFERROR(VLOOKUP(B38,男子登録!$A$1:$D$1300,4,FALSE),"")</f>
        <v/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 spans="1:22" x14ac:dyDescent="0.15">
      <c r="A39" s="12">
        <v>35</v>
      </c>
      <c r="B39" s="4" t="e">
        <f t="shared" si="0"/>
        <v>#N/A</v>
      </c>
      <c r="C39" s="9" t="str">
        <f>IFERROR(VLOOKUP(B39,男子登録!$A$1:$F$1300,5,FALSE),"")</f>
        <v/>
      </c>
      <c r="D39" s="9" t="str">
        <f>IFERROR(VLOOKUP(B39,男子登録!$A$1:$D$1300,3,FALSE),"")</f>
        <v/>
      </c>
      <c r="E39" s="24" t="str">
        <f>IFERROR(VLOOKUP(B39,男子登録!$A$1:$F$1300,6,FALSE),"")</f>
        <v/>
      </c>
      <c r="F39" s="24" t="str">
        <f>IFERROR(VLOOKUP(B39,男子登録!$A$1:$D$1300,4,FALSE),"")</f>
        <v/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x14ac:dyDescent="0.15">
      <c r="A40" s="12">
        <v>36</v>
      </c>
      <c r="B40" s="4" t="e">
        <f t="shared" si="0"/>
        <v>#N/A</v>
      </c>
      <c r="C40" s="9" t="str">
        <f>IFERROR(VLOOKUP(B40,男子登録!$A$1:$F$1300,5,FALSE),"")</f>
        <v/>
      </c>
      <c r="D40" s="9" t="str">
        <f>IFERROR(VLOOKUP(B40,男子登録!$A$1:$D$1300,3,FALSE),"")</f>
        <v/>
      </c>
      <c r="E40" s="24" t="str">
        <f>IFERROR(VLOOKUP(B40,男子登録!$A$1:$F$1300,6,FALSE),"")</f>
        <v/>
      </c>
      <c r="F40" s="24" t="str">
        <f>IFERROR(VLOOKUP(B40,男子登録!$A$1:$D$1300,4,FALSE),"")</f>
        <v/>
      </c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 spans="1:22" x14ac:dyDescent="0.15">
      <c r="A41" s="12">
        <v>37</v>
      </c>
      <c r="B41" s="4" t="e">
        <f t="shared" si="0"/>
        <v>#N/A</v>
      </c>
      <c r="C41" s="9" t="str">
        <f>IFERROR(VLOOKUP(B41,男子登録!$A$1:$F$1300,5,FALSE),"")</f>
        <v/>
      </c>
      <c r="D41" s="9" t="str">
        <f>IFERROR(VLOOKUP(B41,男子登録!$A$1:$D$1300,3,FALSE),"")</f>
        <v/>
      </c>
      <c r="E41" s="24" t="str">
        <f>IFERROR(VLOOKUP(B41,男子登録!$A$1:$F$1300,6,FALSE),"")</f>
        <v/>
      </c>
      <c r="F41" s="24" t="str">
        <f>IFERROR(VLOOKUP(B41,男子登録!$A$1:$D$1300,4,FALSE),"")</f>
        <v/>
      </c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 spans="1:22" x14ac:dyDescent="0.15">
      <c r="A42" s="12">
        <v>38</v>
      </c>
      <c r="B42" s="4" t="e">
        <f t="shared" si="0"/>
        <v>#N/A</v>
      </c>
      <c r="C42" s="9" t="str">
        <f>IFERROR(VLOOKUP(B42,男子登録!$A$1:$F$1300,5,FALSE),"")</f>
        <v/>
      </c>
      <c r="D42" s="9" t="str">
        <f>IFERROR(VLOOKUP(B42,男子登録!$A$1:$D$1300,3,FALSE),"")</f>
        <v/>
      </c>
      <c r="E42" s="24" t="str">
        <f>IFERROR(VLOOKUP(B42,男子登録!$A$1:$F$1300,6,FALSE),"")</f>
        <v/>
      </c>
      <c r="F42" s="24" t="str">
        <f>IFERROR(VLOOKUP(B42,男子登録!$A$1:$D$1300,4,FALSE),"")</f>
        <v/>
      </c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 spans="1:22" x14ac:dyDescent="0.15">
      <c r="A43" s="12">
        <v>39</v>
      </c>
      <c r="B43" s="4" t="e">
        <f t="shared" si="0"/>
        <v>#N/A</v>
      </c>
      <c r="C43" s="9" t="str">
        <f>IFERROR(VLOOKUP(B43,男子登録!$A$1:$F$1300,5,FALSE),"")</f>
        <v/>
      </c>
      <c r="D43" s="9" t="str">
        <f>IFERROR(VLOOKUP(B43,男子登録!$A$1:$D$1300,3,FALSE),"")</f>
        <v/>
      </c>
      <c r="E43" s="24" t="str">
        <f>IFERROR(VLOOKUP(B43,男子登録!$A$1:$F$1300,6,FALSE),"")</f>
        <v/>
      </c>
      <c r="F43" s="24" t="str">
        <f>IFERROR(VLOOKUP(B43,男子登録!$A$1:$D$1300,4,FALSE),"")</f>
        <v/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 spans="1:22" x14ac:dyDescent="0.15">
      <c r="A44" s="12">
        <v>40</v>
      </c>
      <c r="B44" s="4" t="e">
        <f t="shared" si="0"/>
        <v>#N/A</v>
      </c>
      <c r="C44" s="9" t="str">
        <f>IFERROR(VLOOKUP(B44,男子登録!$A$1:$F$1300,5,FALSE),"")</f>
        <v/>
      </c>
      <c r="D44" s="9" t="str">
        <f>IFERROR(VLOOKUP(B44,男子登録!$A$1:$D$1300,3,FALSE),"")</f>
        <v/>
      </c>
      <c r="E44" s="24" t="str">
        <f>IFERROR(VLOOKUP(B44,男子登録!$A$1:$F$1300,6,FALSE),"")</f>
        <v/>
      </c>
      <c r="F44" s="24" t="str">
        <f>IFERROR(VLOOKUP(B44,男子登録!$A$1:$D$1300,4,FALSE),"")</f>
        <v/>
      </c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 spans="1:22" x14ac:dyDescent="0.15">
      <c r="A45" s="12">
        <v>41</v>
      </c>
      <c r="B45" s="4" t="e">
        <f t="shared" si="0"/>
        <v>#N/A</v>
      </c>
      <c r="C45" s="9" t="str">
        <f>IFERROR(VLOOKUP(B45,男子登録!$A$1:$F$1300,5,FALSE),"")</f>
        <v/>
      </c>
      <c r="D45" s="9" t="str">
        <f>IFERROR(VLOOKUP(B45,男子登録!$A$1:$D$1300,3,FALSE),"")</f>
        <v/>
      </c>
      <c r="E45" s="24" t="str">
        <f>IFERROR(VLOOKUP(B45,男子登録!$A$1:$F$1300,6,FALSE),"")</f>
        <v/>
      </c>
      <c r="F45" s="24" t="str">
        <f>IFERROR(VLOOKUP(B45,男子登録!$A$1:$D$1300,4,FALSE),"")</f>
        <v/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x14ac:dyDescent="0.15">
      <c r="A46" s="12">
        <v>42</v>
      </c>
      <c r="B46" s="4" t="e">
        <f t="shared" si="0"/>
        <v>#N/A</v>
      </c>
      <c r="C46" s="9" t="str">
        <f>IFERROR(VLOOKUP(B46,男子登録!$A$1:$F$1300,5,FALSE),"")</f>
        <v/>
      </c>
      <c r="D46" s="9" t="str">
        <f>IFERROR(VLOOKUP(B46,男子登録!$A$1:$D$1300,3,FALSE),"")</f>
        <v/>
      </c>
      <c r="E46" s="24" t="str">
        <f>IFERROR(VLOOKUP(B46,男子登録!$A$1:$F$1300,6,FALSE),"")</f>
        <v/>
      </c>
      <c r="F46" s="24" t="str">
        <f>IFERROR(VLOOKUP(B46,男子登録!$A$1:$D$1300,4,FALSE),"")</f>
        <v/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 spans="1:22" x14ac:dyDescent="0.15">
      <c r="A47" s="12">
        <v>43</v>
      </c>
      <c r="B47" s="4" t="e">
        <f t="shared" si="0"/>
        <v>#N/A</v>
      </c>
      <c r="C47" s="9" t="str">
        <f>IFERROR(VLOOKUP(B47,男子登録!$A$1:$F$1300,5,FALSE),"")</f>
        <v/>
      </c>
      <c r="D47" s="9" t="str">
        <f>IFERROR(VLOOKUP(B47,男子登録!$A$1:$D$1300,3,FALSE),"")</f>
        <v/>
      </c>
      <c r="E47" s="24" t="str">
        <f>IFERROR(VLOOKUP(B47,男子登録!$A$1:$F$1300,6,FALSE),"")</f>
        <v/>
      </c>
      <c r="F47" s="24" t="str">
        <f>IFERROR(VLOOKUP(B47,男子登録!$A$1:$D$1300,4,FALSE),"")</f>
        <v/>
      </c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 spans="1:22" x14ac:dyDescent="0.15">
      <c r="A48" s="12">
        <v>44</v>
      </c>
      <c r="B48" s="4" t="e">
        <f t="shared" si="0"/>
        <v>#N/A</v>
      </c>
      <c r="C48" s="9" t="str">
        <f>IFERROR(VLOOKUP(B48,男子登録!$A$1:$F$1300,5,FALSE),"")</f>
        <v/>
      </c>
      <c r="D48" s="9" t="str">
        <f>IFERROR(VLOOKUP(B48,男子登録!$A$1:$D$1300,3,FALSE),"")</f>
        <v/>
      </c>
      <c r="E48" s="24" t="str">
        <f>IFERROR(VLOOKUP(B48,男子登録!$A$1:$F$1300,6,FALSE),"")</f>
        <v/>
      </c>
      <c r="F48" s="24" t="str">
        <f>IFERROR(VLOOKUP(B48,男子登録!$A$1:$D$1300,4,FALSE),"")</f>
        <v/>
      </c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 spans="1:22" x14ac:dyDescent="0.15">
      <c r="A49" s="12">
        <v>45</v>
      </c>
      <c r="B49" s="4" t="e">
        <f t="shared" si="0"/>
        <v>#N/A</v>
      </c>
      <c r="C49" s="9" t="str">
        <f>IFERROR(VLOOKUP(B49,男子登録!$A$1:$F$1300,5,FALSE),"")</f>
        <v/>
      </c>
      <c r="D49" s="9" t="str">
        <f>IFERROR(VLOOKUP(B49,男子登録!$A$1:$D$1300,3,FALSE),"")</f>
        <v/>
      </c>
      <c r="E49" s="24" t="str">
        <f>IFERROR(VLOOKUP(B49,男子登録!$A$1:$F$1300,6,FALSE),"")</f>
        <v/>
      </c>
      <c r="F49" s="24" t="str">
        <f>IFERROR(VLOOKUP(B49,男子登録!$A$1:$D$1300,4,FALSE),"")</f>
        <v/>
      </c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 spans="1:22" x14ac:dyDescent="0.15">
      <c r="A50" s="12">
        <v>46</v>
      </c>
      <c r="B50" s="4" t="e">
        <f t="shared" si="0"/>
        <v>#N/A</v>
      </c>
      <c r="C50" s="9" t="str">
        <f>IFERROR(VLOOKUP(B50,男子登録!$A$1:$F$1300,5,FALSE),"")</f>
        <v/>
      </c>
      <c r="D50" s="9" t="str">
        <f>IFERROR(VLOOKUP(B50,男子登録!$A$1:$D$1300,3,FALSE),"")</f>
        <v/>
      </c>
      <c r="E50" s="24" t="str">
        <f>IFERROR(VLOOKUP(B50,男子登録!$A$1:$F$1300,6,FALSE),"")</f>
        <v/>
      </c>
      <c r="F50" s="24" t="str">
        <f>IFERROR(VLOOKUP(B50,男子登録!$A$1:$D$1300,4,FALSE),"")</f>
        <v/>
      </c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 spans="1:22" x14ac:dyDescent="0.15">
      <c r="A51" s="12">
        <v>47</v>
      </c>
      <c r="B51" s="4" t="e">
        <f t="shared" si="0"/>
        <v>#N/A</v>
      </c>
      <c r="C51" s="9" t="str">
        <f>IFERROR(VLOOKUP(B51,男子登録!$A$1:$F$1300,5,FALSE),"")</f>
        <v/>
      </c>
      <c r="D51" s="9" t="str">
        <f>IFERROR(VLOOKUP(B51,男子登録!$A$1:$D$1300,3,FALSE),"")</f>
        <v/>
      </c>
      <c r="E51" s="24" t="str">
        <f>IFERROR(VLOOKUP(B51,男子登録!$A$1:$F$1300,6,FALSE),"")</f>
        <v/>
      </c>
      <c r="F51" s="24" t="str">
        <f>IFERROR(VLOOKUP(B51,男子登録!$A$1:$D$1300,4,FALSE),"")</f>
        <v/>
      </c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x14ac:dyDescent="0.15">
      <c r="A52" s="12">
        <v>48</v>
      </c>
      <c r="B52" s="4" t="e">
        <f t="shared" si="0"/>
        <v>#N/A</v>
      </c>
      <c r="C52" s="9" t="str">
        <f>IFERROR(VLOOKUP(B52,男子登録!$A$1:$F$1300,5,FALSE),"")</f>
        <v/>
      </c>
      <c r="D52" s="9" t="str">
        <f>IFERROR(VLOOKUP(B52,男子登録!$A$1:$D$1300,3,FALSE),"")</f>
        <v/>
      </c>
      <c r="E52" s="24" t="str">
        <f>IFERROR(VLOOKUP(B52,男子登録!$A$1:$F$1300,6,FALSE),"")</f>
        <v/>
      </c>
      <c r="F52" s="24" t="str">
        <f>IFERROR(VLOOKUP(B52,男子登録!$A$1:$D$1300,4,FALSE),"")</f>
        <v/>
      </c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 spans="1:22" x14ac:dyDescent="0.15">
      <c r="A53" s="12">
        <v>49</v>
      </c>
      <c r="B53" s="4" t="e">
        <f t="shared" si="0"/>
        <v>#N/A</v>
      </c>
      <c r="C53" s="9" t="str">
        <f>IFERROR(VLOOKUP(B53,男子登録!$A$1:$F$1300,5,FALSE),"")</f>
        <v/>
      </c>
      <c r="D53" s="9" t="str">
        <f>IFERROR(VLOOKUP(B53,男子登録!$A$1:$D$1300,3,FALSE),"")</f>
        <v/>
      </c>
      <c r="E53" s="24" t="str">
        <f>IFERROR(VLOOKUP(B53,男子登録!$A$1:$F$1300,6,FALSE),"")</f>
        <v/>
      </c>
      <c r="F53" s="24" t="str">
        <f>IFERROR(VLOOKUP(B53,男子登録!$A$1:$D$1300,4,FALSE),"")</f>
        <v/>
      </c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 spans="1:22" x14ac:dyDescent="0.15">
      <c r="A54" s="12">
        <v>50</v>
      </c>
      <c r="B54" s="4" t="e">
        <f t="shared" si="0"/>
        <v>#N/A</v>
      </c>
      <c r="C54" s="9" t="str">
        <f>IFERROR(VLOOKUP(B54,男子登録!$A$1:$F$1300,5,FALSE),"")</f>
        <v/>
      </c>
      <c r="D54" s="9" t="str">
        <f>IFERROR(VLOOKUP(B54,男子登録!$A$1:$D$1300,3,FALSE),"")</f>
        <v/>
      </c>
      <c r="E54" s="24" t="str">
        <f>IFERROR(VLOOKUP(B54,男子登録!$A$1:$F$1300,6,FALSE),"")</f>
        <v/>
      </c>
      <c r="F54" s="24" t="str">
        <f>IFERROR(VLOOKUP(B54,男子登録!$A$1:$D$1300,4,FALSE),"")</f>
        <v/>
      </c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 spans="1:22" x14ac:dyDescent="0.15">
      <c r="A55" s="12">
        <v>51</v>
      </c>
      <c r="B55" s="4" t="e">
        <f t="shared" si="0"/>
        <v>#N/A</v>
      </c>
      <c r="C55" s="9" t="str">
        <f>IFERROR(VLOOKUP(B55,男子登録!$A$1:$F$1300,5,FALSE),"")</f>
        <v/>
      </c>
      <c r="D55" s="9" t="str">
        <f>IFERROR(VLOOKUP(B55,男子登録!$A$1:$D$1300,3,FALSE),"")</f>
        <v/>
      </c>
      <c r="E55" s="24" t="str">
        <f>IFERROR(VLOOKUP(B55,男子登録!$A$1:$F$1300,6,FALSE),"")</f>
        <v/>
      </c>
      <c r="F55" s="24" t="str">
        <f>IFERROR(VLOOKUP(B55,男子登録!$A$1:$D$1300,4,FALSE),"")</f>
        <v/>
      </c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 spans="1:22" x14ac:dyDescent="0.15">
      <c r="A56" s="12">
        <v>52</v>
      </c>
      <c r="B56" s="4" t="e">
        <f t="shared" si="0"/>
        <v>#N/A</v>
      </c>
      <c r="C56" s="9" t="str">
        <f>IFERROR(VLOOKUP(B56,男子登録!$A$1:$F$1300,5,FALSE),"")</f>
        <v/>
      </c>
      <c r="D56" s="9" t="str">
        <f>IFERROR(VLOOKUP(B56,男子登録!$A$1:$D$1300,3,FALSE),"")</f>
        <v/>
      </c>
      <c r="E56" s="24" t="str">
        <f>IFERROR(VLOOKUP(B56,男子登録!$A$1:$F$1300,6,FALSE),"")</f>
        <v/>
      </c>
      <c r="F56" s="24" t="str">
        <f>IFERROR(VLOOKUP(B56,男子登録!$A$1:$D$1300,4,FALSE),"")</f>
        <v/>
      </c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 spans="1:22" x14ac:dyDescent="0.15">
      <c r="A57" s="12">
        <v>53</v>
      </c>
      <c r="B57" s="4" t="e">
        <f t="shared" si="0"/>
        <v>#N/A</v>
      </c>
      <c r="C57" s="9" t="str">
        <f>IFERROR(VLOOKUP(B57,男子登録!$A$1:$F$1300,5,FALSE),"")</f>
        <v/>
      </c>
      <c r="D57" s="9" t="str">
        <f>IFERROR(VLOOKUP(B57,男子登録!$A$1:$D$1300,3,FALSE),"")</f>
        <v/>
      </c>
      <c r="E57" s="24" t="str">
        <f>IFERROR(VLOOKUP(B57,男子登録!$A$1:$F$1300,6,FALSE),"")</f>
        <v/>
      </c>
      <c r="F57" s="24" t="str">
        <f>IFERROR(VLOOKUP(B57,男子登録!$A$1:$D$1300,4,FALSE),"")</f>
        <v/>
      </c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x14ac:dyDescent="0.15">
      <c r="A58" s="12">
        <v>54</v>
      </c>
      <c r="B58" s="4" t="e">
        <f t="shared" si="0"/>
        <v>#N/A</v>
      </c>
      <c r="C58" s="9" t="str">
        <f>IFERROR(VLOOKUP(B58,男子登録!$A$1:$F$1300,5,FALSE),"")</f>
        <v/>
      </c>
      <c r="D58" s="9" t="str">
        <f>IFERROR(VLOOKUP(B58,男子登録!$A$1:$D$1300,3,FALSE),"")</f>
        <v/>
      </c>
      <c r="E58" s="24" t="str">
        <f>IFERROR(VLOOKUP(B58,男子登録!$A$1:$F$1300,6,FALSE),"")</f>
        <v/>
      </c>
      <c r="F58" s="24" t="str">
        <f>IFERROR(VLOOKUP(B58,男子登録!$A$1:$D$1300,4,FALSE),"")</f>
        <v/>
      </c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 spans="1:22" x14ac:dyDescent="0.15">
      <c r="A59" s="12">
        <v>55</v>
      </c>
      <c r="B59" s="4" t="e">
        <f t="shared" si="0"/>
        <v>#N/A</v>
      </c>
      <c r="C59" s="9" t="str">
        <f>IFERROR(VLOOKUP(B59,男子登録!$A$1:$F$1300,5,FALSE),"")</f>
        <v/>
      </c>
      <c r="D59" s="9" t="str">
        <f>IFERROR(VLOOKUP(B59,男子登録!$A$1:$D$1300,3,FALSE),"")</f>
        <v/>
      </c>
      <c r="E59" s="24" t="str">
        <f>IFERROR(VLOOKUP(B59,男子登録!$A$1:$F$1300,6,FALSE),"")</f>
        <v/>
      </c>
      <c r="F59" s="24" t="str">
        <f>IFERROR(VLOOKUP(B59,男子登録!$A$1:$D$1300,4,FALSE),"")</f>
        <v/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 spans="1:22" x14ac:dyDescent="0.15">
      <c r="A60" s="12">
        <v>56</v>
      </c>
      <c r="B60" s="4" t="e">
        <f t="shared" si="0"/>
        <v>#N/A</v>
      </c>
      <c r="C60" s="9" t="str">
        <f>IFERROR(VLOOKUP(B60,男子登録!$A$1:$F$1300,5,FALSE),"")</f>
        <v/>
      </c>
      <c r="D60" s="9" t="str">
        <f>IFERROR(VLOOKUP(B60,男子登録!$A$1:$D$1300,3,FALSE),"")</f>
        <v/>
      </c>
      <c r="E60" s="24" t="str">
        <f>IFERROR(VLOOKUP(B60,男子登録!$A$1:$F$1300,6,FALSE),"")</f>
        <v/>
      </c>
      <c r="F60" s="24" t="str">
        <f>IFERROR(VLOOKUP(B60,男子登録!$A$1:$D$1300,4,FALSE),"")</f>
        <v/>
      </c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 spans="1:22" x14ac:dyDescent="0.15">
      <c r="A61" s="12">
        <v>57</v>
      </c>
      <c r="B61" s="4" t="e">
        <f t="shared" si="0"/>
        <v>#N/A</v>
      </c>
      <c r="C61" s="9" t="str">
        <f>IFERROR(VLOOKUP(B61,男子登録!$A$1:$F$1300,5,FALSE),"")</f>
        <v/>
      </c>
      <c r="D61" s="9" t="str">
        <f>IFERROR(VLOOKUP(B61,男子登録!$A$1:$D$1300,3,FALSE),"")</f>
        <v/>
      </c>
      <c r="E61" s="24" t="str">
        <f>IFERROR(VLOOKUP(B61,男子登録!$A$1:$F$1300,6,FALSE),"")</f>
        <v/>
      </c>
      <c r="F61" s="24" t="str">
        <f>IFERROR(VLOOKUP(B61,男子登録!$A$1:$D$1300,4,FALSE),"")</f>
        <v/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 spans="1:22" x14ac:dyDescent="0.15">
      <c r="A62" s="12">
        <v>58</v>
      </c>
      <c r="B62" s="4" t="e">
        <f t="shared" si="0"/>
        <v>#N/A</v>
      </c>
      <c r="C62" s="9" t="str">
        <f>IFERROR(VLOOKUP(B62,男子登録!$A$1:$F$1300,5,FALSE),"")</f>
        <v/>
      </c>
      <c r="D62" s="9" t="str">
        <f>IFERROR(VLOOKUP(B62,男子登録!$A$1:$D$1300,3,FALSE),"")</f>
        <v/>
      </c>
      <c r="E62" s="24" t="str">
        <f>IFERROR(VLOOKUP(B62,男子登録!$A$1:$F$1300,6,FALSE),"")</f>
        <v/>
      </c>
      <c r="F62" s="24" t="str">
        <f>IFERROR(VLOOKUP(B62,男子登録!$A$1:$D$1300,4,FALSE),"")</f>
        <v/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 spans="1:22" x14ac:dyDescent="0.15">
      <c r="A63" s="12">
        <v>59</v>
      </c>
      <c r="B63" s="4" t="e">
        <f t="shared" si="0"/>
        <v>#N/A</v>
      </c>
      <c r="C63" s="9" t="str">
        <f>IFERROR(VLOOKUP(B63,男子登録!$A$1:$F$1300,5,FALSE),"")</f>
        <v/>
      </c>
      <c r="D63" s="9" t="str">
        <f>IFERROR(VLOOKUP(B63,男子登録!$A$1:$D$1300,3,FALSE),"")</f>
        <v/>
      </c>
      <c r="E63" s="24" t="str">
        <f>IFERROR(VLOOKUP(B63,男子登録!$A$1:$F$1300,6,FALSE),"")</f>
        <v/>
      </c>
      <c r="F63" s="24" t="str">
        <f>IFERROR(VLOOKUP(B63,男子登録!$A$1:$D$1300,4,FALSE),"")</f>
        <v/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x14ac:dyDescent="0.15">
      <c r="A64" s="12">
        <v>60</v>
      </c>
      <c r="B64" s="4" t="e">
        <f t="shared" si="0"/>
        <v>#N/A</v>
      </c>
      <c r="C64" s="9" t="str">
        <f>IFERROR(VLOOKUP(B64,男子登録!$A$1:$F$1300,5,FALSE),"")</f>
        <v/>
      </c>
      <c r="D64" s="9" t="str">
        <f>IFERROR(VLOOKUP(B64,男子登録!$A$1:$D$1300,3,FALSE),"")</f>
        <v/>
      </c>
      <c r="E64" s="24" t="str">
        <f>IFERROR(VLOOKUP(B64,男子登録!$A$1:$F$1300,6,FALSE),"")</f>
        <v/>
      </c>
      <c r="F64" s="24" t="str">
        <f>IFERROR(VLOOKUP(B64,男子登録!$A$1:$D$1300,4,FALSE),"")</f>
        <v/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 spans="1:22" x14ac:dyDescent="0.15">
      <c r="A65" s="12">
        <v>61</v>
      </c>
      <c r="B65" s="4" t="e">
        <f t="shared" si="0"/>
        <v>#N/A</v>
      </c>
      <c r="C65" s="9" t="str">
        <f>IFERROR(VLOOKUP(B65,男子登録!$A$1:$F$1300,5,FALSE),"")</f>
        <v/>
      </c>
      <c r="D65" s="9" t="str">
        <f>IFERROR(VLOOKUP(B65,男子登録!$A$1:$D$1300,3,FALSE),"")</f>
        <v/>
      </c>
      <c r="E65" s="24" t="str">
        <f>IFERROR(VLOOKUP(B65,男子登録!$A$1:$F$1300,6,FALSE),"")</f>
        <v/>
      </c>
      <c r="F65" s="24" t="str">
        <f>IFERROR(VLOOKUP(B65,男子登録!$A$1:$D$1300,4,FALSE),"")</f>
        <v/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 spans="1:22" x14ac:dyDescent="0.15">
      <c r="A66" s="12">
        <v>62</v>
      </c>
      <c r="B66" s="4" t="e">
        <f t="shared" si="0"/>
        <v>#N/A</v>
      </c>
      <c r="C66" s="9" t="str">
        <f>IFERROR(VLOOKUP(B66,男子登録!$A$1:$F$1300,5,FALSE),"")</f>
        <v/>
      </c>
      <c r="D66" s="9" t="str">
        <f>IFERROR(VLOOKUP(B66,男子登録!$A$1:$D$1300,3,FALSE),"")</f>
        <v/>
      </c>
      <c r="E66" s="24" t="str">
        <f>IFERROR(VLOOKUP(B66,男子登録!$A$1:$F$1300,6,FALSE),"")</f>
        <v/>
      </c>
      <c r="F66" s="24" t="str">
        <f>IFERROR(VLOOKUP(B66,男子登録!$A$1:$D$1300,4,FALSE),"")</f>
        <v/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 spans="1:22" x14ac:dyDescent="0.15">
      <c r="A67" s="12">
        <v>63</v>
      </c>
      <c r="B67" s="4" t="e">
        <f t="shared" si="0"/>
        <v>#N/A</v>
      </c>
      <c r="C67" s="9" t="str">
        <f>IFERROR(VLOOKUP(B67,男子登録!$A$1:$F$1300,5,FALSE),"")</f>
        <v/>
      </c>
      <c r="D67" s="9" t="str">
        <f>IFERROR(VLOOKUP(B67,男子登録!$A$1:$D$1300,3,FALSE),"")</f>
        <v/>
      </c>
      <c r="E67" s="24" t="str">
        <f>IFERROR(VLOOKUP(B67,男子登録!$A$1:$F$1300,6,FALSE),"")</f>
        <v/>
      </c>
      <c r="F67" s="24" t="str">
        <f>IFERROR(VLOOKUP(B67,男子登録!$A$1:$D$1300,4,FALSE),"")</f>
        <v/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 spans="1:22" x14ac:dyDescent="0.15">
      <c r="A68" s="12">
        <v>64</v>
      </c>
      <c r="B68" s="4" t="e">
        <f t="shared" si="0"/>
        <v>#N/A</v>
      </c>
      <c r="C68" s="9" t="str">
        <f>IFERROR(VLOOKUP(B68,男子登録!$A$1:$F$1300,5,FALSE),"")</f>
        <v/>
      </c>
      <c r="D68" s="9" t="str">
        <f>IFERROR(VLOOKUP(B68,男子登録!$A$1:$D$1300,3,FALSE),"")</f>
        <v/>
      </c>
      <c r="E68" s="24" t="str">
        <f>IFERROR(VLOOKUP(B68,男子登録!$A$1:$F$1300,6,FALSE),"")</f>
        <v/>
      </c>
      <c r="F68" s="24" t="str">
        <f>IFERROR(VLOOKUP(B68,男子登録!$A$1:$D$1300,4,FALSE),"")</f>
        <v/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 spans="1:22" x14ac:dyDescent="0.15">
      <c r="A69" s="12">
        <v>65</v>
      </c>
      <c r="B69" s="4" t="e">
        <f t="shared" si="0"/>
        <v>#N/A</v>
      </c>
      <c r="C69" s="9" t="str">
        <f>IFERROR(VLOOKUP(B69,男子登録!$A$1:$F$1300,5,FALSE),"")</f>
        <v/>
      </c>
      <c r="D69" s="9" t="str">
        <f>IFERROR(VLOOKUP(B69,男子登録!$A$1:$D$1300,3,FALSE),"")</f>
        <v/>
      </c>
      <c r="E69" s="24" t="str">
        <f>IFERROR(VLOOKUP(B69,男子登録!$A$1:$F$1300,6,FALSE),"")</f>
        <v/>
      </c>
      <c r="F69" s="24" t="str">
        <f>IFERROR(VLOOKUP(B69,男子登録!$A$1:$D$1300,4,FALSE),"")</f>
        <v/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x14ac:dyDescent="0.15">
      <c r="A70" s="12">
        <v>66</v>
      </c>
      <c r="B70" s="4" t="e">
        <f t="shared" ref="B70:B103" si="1">$A$4+A70</f>
        <v>#N/A</v>
      </c>
      <c r="C70" s="9" t="str">
        <f>IFERROR(VLOOKUP(B70,男子登録!$A$1:$F$1300,5,FALSE),"")</f>
        <v/>
      </c>
      <c r="D70" s="9" t="str">
        <f>IFERROR(VLOOKUP(B70,男子登録!$A$1:$D$1300,3,FALSE),"")</f>
        <v/>
      </c>
      <c r="E70" s="24" t="str">
        <f>IFERROR(VLOOKUP(B70,男子登録!$A$1:$F$1300,6,FALSE),"")</f>
        <v/>
      </c>
      <c r="F70" s="24" t="str">
        <f>IFERROR(VLOOKUP(B70,男子登録!$A$1:$D$1300,4,FALSE),"")</f>
        <v/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 spans="1:22" x14ac:dyDescent="0.15">
      <c r="A71" s="12">
        <v>67</v>
      </c>
      <c r="B71" s="4" t="e">
        <f t="shared" si="1"/>
        <v>#N/A</v>
      </c>
      <c r="C71" s="9" t="str">
        <f>IFERROR(VLOOKUP(B71,男子登録!$A$1:$F$1300,5,FALSE),"")</f>
        <v/>
      </c>
      <c r="D71" s="9" t="str">
        <f>IFERROR(VLOOKUP(B71,男子登録!$A$1:$D$1300,3,FALSE),"")</f>
        <v/>
      </c>
      <c r="E71" s="24" t="str">
        <f>IFERROR(VLOOKUP(B71,男子登録!$A$1:$F$1300,6,FALSE),"")</f>
        <v/>
      </c>
      <c r="F71" s="24" t="str">
        <f>IFERROR(VLOOKUP(B71,男子登録!$A$1:$D$1300,4,FALSE),"")</f>
        <v/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 spans="1:22" x14ac:dyDescent="0.15">
      <c r="A72" s="12">
        <v>68</v>
      </c>
      <c r="B72" s="4" t="e">
        <f t="shared" si="1"/>
        <v>#N/A</v>
      </c>
      <c r="C72" s="9" t="str">
        <f>IFERROR(VLOOKUP(B72,男子登録!$A$1:$F$1300,5,FALSE),"")</f>
        <v/>
      </c>
      <c r="D72" s="9" t="str">
        <f>IFERROR(VLOOKUP(B72,男子登録!$A$1:$D$1300,3,FALSE),"")</f>
        <v/>
      </c>
      <c r="E72" s="24" t="str">
        <f>IFERROR(VLOOKUP(B72,男子登録!$A$1:$F$1300,6,FALSE),"")</f>
        <v/>
      </c>
      <c r="F72" s="24" t="str">
        <f>IFERROR(VLOOKUP(B72,男子登録!$A$1:$D$1300,4,FALSE),"")</f>
        <v/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 spans="1:22" x14ac:dyDescent="0.15">
      <c r="A73" s="12">
        <v>69</v>
      </c>
      <c r="B73" s="4" t="e">
        <f t="shared" si="1"/>
        <v>#N/A</v>
      </c>
      <c r="C73" s="9" t="str">
        <f>IFERROR(VLOOKUP(B73,男子登録!$A$1:$F$1300,5,FALSE),"")</f>
        <v/>
      </c>
      <c r="D73" s="9" t="str">
        <f>IFERROR(VLOOKUP(B73,男子登録!$A$1:$D$1300,3,FALSE),"")</f>
        <v/>
      </c>
      <c r="E73" s="24" t="str">
        <f>IFERROR(VLOOKUP(B73,男子登録!$A$1:$F$1300,6,FALSE),"")</f>
        <v/>
      </c>
      <c r="F73" s="24" t="str">
        <f>IFERROR(VLOOKUP(B73,男子登録!$A$1:$D$1300,4,FALSE),"")</f>
        <v/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 spans="1:22" x14ac:dyDescent="0.15">
      <c r="A74" s="12">
        <v>70</v>
      </c>
      <c r="B74" s="4" t="e">
        <f t="shared" si="1"/>
        <v>#N/A</v>
      </c>
      <c r="C74" s="9" t="str">
        <f>IFERROR(VLOOKUP(B74,男子登録!$A$1:$F$1300,5,FALSE),"")</f>
        <v/>
      </c>
      <c r="D74" s="9" t="str">
        <f>IFERROR(VLOOKUP(B74,男子登録!$A$1:$D$1300,3,FALSE),"")</f>
        <v/>
      </c>
      <c r="E74" s="24" t="str">
        <f>IFERROR(VLOOKUP(B74,男子登録!$A$1:$F$1300,6,FALSE),"")</f>
        <v/>
      </c>
      <c r="F74" s="24" t="str">
        <f>IFERROR(VLOOKUP(B74,男子登録!$A$1:$D$1300,4,FALSE),"")</f>
        <v/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x14ac:dyDescent="0.15">
      <c r="A75" s="12">
        <v>71</v>
      </c>
      <c r="B75" s="4" t="e">
        <f t="shared" si="1"/>
        <v>#N/A</v>
      </c>
      <c r="C75" s="9" t="str">
        <f>IFERROR(VLOOKUP(B75,男子登録!$A$1:$F$1300,5,FALSE),"")</f>
        <v/>
      </c>
      <c r="D75" s="9" t="str">
        <f>IFERROR(VLOOKUP(B75,男子登録!$A$1:$D$1300,3,FALSE),"")</f>
        <v/>
      </c>
      <c r="E75" s="24" t="str">
        <f>IFERROR(VLOOKUP(B75,男子登録!$A$1:$F$1300,6,FALSE),"")</f>
        <v/>
      </c>
      <c r="F75" s="24" t="str">
        <f>IFERROR(VLOOKUP(B75,男子登録!$A$1:$D$1300,4,FALSE),"")</f>
        <v/>
      </c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x14ac:dyDescent="0.15">
      <c r="A76" s="12">
        <v>72</v>
      </c>
      <c r="B76" s="4" t="e">
        <f t="shared" si="1"/>
        <v>#N/A</v>
      </c>
      <c r="C76" s="9" t="str">
        <f>IFERROR(VLOOKUP(B76,男子登録!$A$1:$F$1300,5,FALSE),"")</f>
        <v/>
      </c>
      <c r="D76" s="9" t="str">
        <f>IFERROR(VLOOKUP(B76,男子登録!$A$1:$D$1300,3,FALSE),"")</f>
        <v/>
      </c>
      <c r="E76" s="24" t="str">
        <f>IFERROR(VLOOKUP(B76,男子登録!$A$1:$F$1300,6,FALSE),"")</f>
        <v/>
      </c>
      <c r="F76" s="24" t="str">
        <f>IFERROR(VLOOKUP(B76,男子登録!$A$1:$D$1300,4,FALSE),"")</f>
        <v/>
      </c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 spans="1:22" x14ac:dyDescent="0.15">
      <c r="A77" s="12">
        <v>73</v>
      </c>
      <c r="B77" s="4" t="e">
        <f t="shared" si="1"/>
        <v>#N/A</v>
      </c>
      <c r="C77" s="9" t="str">
        <f>IFERROR(VLOOKUP(B77,男子登録!$A$1:$F$1300,5,FALSE),"")</f>
        <v/>
      </c>
      <c r="D77" s="9" t="str">
        <f>IFERROR(VLOOKUP(B77,男子登録!$A$1:$D$1300,3,FALSE),"")</f>
        <v/>
      </c>
      <c r="E77" s="24" t="str">
        <f>IFERROR(VLOOKUP(B77,男子登録!$A$1:$F$1300,6,FALSE),"")</f>
        <v/>
      </c>
      <c r="F77" s="24" t="str">
        <f>IFERROR(VLOOKUP(B77,男子登録!$A$1:$D$1300,4,FALSE),"")</f>
        <v/>
      </c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 spans="1:22" x14ac:dyDescent="0.15">
      <c r="A78" s="12">
        <v>74</v>
      </c>
      <c r="B78" s="4" t="e">
        <f t="shared" si="1"/>
        <v>#N/A</v>
      </c>
      <c r="C78" s="9" t="str">
        <f>IFERROR(VLOOKUP(B78,男子登録!$A$1:$F$1300,5,FALSE),"")</f>
        <v/>
      </c>
      <c r="D78" s="9" t="str">
        <f>IFERROR(VLOOKUP(B78,男子登録!$A$1:$D$1300,3,FALSE),"")</f>
        <v/>
      </c>
      <c r="E78" s="24" t="str">
        <f>IFERROR(VLOOKUP(B78,男子登録!$A$1:$F$1300,6,FALSE),"")</f>
        <v/>
      </c>
      <c r="F78" s="24" t="str">
        <f>IFERROR(VLOOKUP(B78,男子登録!$A$1:$D$1300,4,FALSE),"")</f>
        <v/>
      </c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 spans="1:22" x14ac:dyDescent="0.15">
      <c r="A79" s="12">
        <v>75</v>
      </c>
      <c r="B79" s="4" t="e">
        <f t="shared" si="1"/>
        <v>#N/A</v>
      </c>
      <c r="C79" s="9" t="str">
        <f>IFERROR(VLOOKUP(B79,男子登録!$A$1:$F$1300,5,FALSE),"")</f>
        <v/>
      </c>
      <c r="D79" s="9" t="str">
        <f>IFERROR(VLOOKUP(B79,男子登録!$A$1:$D$1300,3,FALSE),"")</f>
        <v/>
      </c>
      <c r="E79" s="24" t="str">
        <f>IFERROR(VLOOKUP(B79,男子登録!$A$1:$F$1300,6,FALSE),"")</f>
        <v/>
      </c>
      <c r="F79" s="24" t="str">
        <f>IFERROR(VLOOKUP(B79,男子登録!$A$1:$D$1300,4,FALSE),"")</f>
        <v/>
      </c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 spans="1:22" x14ac:dyDescent="0.15">
      <c r="A80" s="12">
        <v>76</v>
      </c>
      <c r="B80" s="4" t="e">
        <f t="shared" si="1"/>
        <v>#N/A</v>
      </c>
      <c r="C80" s="9" t="str">
        <f>IFERROR(VLOOKUP(B80,男子登録!$A$1:$F$1300,5,FALSE),"")</f>
        <v/>
      </c>
      <c r="D80" s="9" t="str">
        <f>IFERROR(VLOOKUP(B80,男子登録!$A$1:$D$1300,3,FALSE),"")</f>
        <v/>
      </c>
      <c r="E80" s="24" t="str">
        <f>IFERROR(VLOOKUP(B80,男子登録!$A$1:$F$1300,6,FALSE),"")</f>
        <v/>
      </c>
      <c r="F80" s="24" t="str">
        <f>IFERROR(VLOOKUP(B80,男子登録!$A$1:$D$1300,4,FALSE),"")</f>
        <v/>
      </c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 spans="1:22" x14ac:dyDescent="0.15">
      <c r="A81" s="12">
        <v>77</v>
      </c>
      <c r="B81" s="4" t="e">
        <f t="shared" si="1"/>
        <v>#N/A</v>
      </c>
      <c r="C81" s="9" t="str">
        <f>IFERROR(VLOOKUP(B81,男子登録!$A$1:$F$1300,5,FALSE),"")</f>
        <v/>
      </c>
      <c r="D81" s="9" t="str">
        <f>IFERROR(VLOOKUP(B81,男子登録!$A$1:$D$1300,3,FALSE),"")</f>
        <v/>
      </c>
      <c r="E81" s="24" t="str">
        <f>IFERROR(VLOOKUP(B81,男子登録!$A$1:$F$1300,6,FALSE),"")</f>
        <v/>
      </c>
      <c r="F81" s="24" t="str">
        <f>IFERROR(VLOOKUP(B81,男子登録!$A$1:$D$1300,4,FALSE),"")</f>
        <v/>
      </c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x14ac:dyDescent="0.15">
      <c r="A82" s="12">
        <v>78</v>
      </c>
      <c r="B82" s="4" t="e">
        <f t="shared" si="1"/>
        <v>#N/A</v>
      </c>
      <c r="C82" s="9" t="str">
        <f>IFERROR(VLOOKUP(B82,男子登録!$A$1:$F$1300,5,FALSE),"")</f>
        <v/>
      </c>
      <c r="D82" s="9" t="str">
        <f>IFERROR(VLOOKUP(B82,男子登録!$A$1:$D$1300,3,FALSE),"")</f>
        <v/>
      </c>
      <c r="E82" s="24" t="str">
        <f>IFERROR(VLOOKUP(B82,男子登録!$A$1:$F$1300,6,FALSE),"")</f>
        <v/>
      </c>
      <c r="F82" s="24" t="str">
        <f>IFERROR(VLOOKUP(B82,男子登録!$A$1:$D$1300,4,FALSE),"")</f>
        <v/>
      </c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x14ac:dyDescent="0.15">
      <c r="A83" s="12">
        <v>79</v>
      </c>
      <c r="B83" s="4" t="e">
        <f t="shared" si="1"/>
        <v>#N/A</v>
      </c>
      <c r="C83" s="9" t="str">
        <f>IFERROR(VLOOKUP(B83,男子登録!$A$1:$F$1300,5,FALSE),"")</f>
        <v/>
      </c>
      <c r="D83" s="9" t="str">
        <f>IFERROR(VLOOKUP(B83,男子登録!$A$1:$D$1300,3,FALSE),"")</f>
        <v/>
      </c>
      <c r="E83" s="24" t="str">
        <f>IFERROR(VLOOKUP(B83,男子登録!$A$1:$F$1300,6,FALSE),"")</f>
        <v/>
      </c>
      <c r="F83" s="24" t="str">
        <f>IFERROR(VLOOKUP(B83,男子登録!$A$1:$D$1300,4,FALSE),"")</f>
        <v/>
      </c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 spans="1:22" x14ac:dyDescent="0.15">
      <c r="A84" s="12">
        <v>80</v>
      </c>
      <c r="B84" s="4" t="e">
        <f t="shared" si="1"/>
        <v>#N/A</v>
      </c>
      <c r="C84" s="9" t="str">
        <f>IFERROR(VLOOKUP(B84,男子登録!$A$1:$F$1300,5,FALSE),"")</f>
        <v/>
      </c>
      <c r="D84" s="9" t="str">
        <f>IFERROR(VLOOKUP(B84,男子登録!$A$1:$D$1300,3,FALSE),"")</f>
        <v/>
      </c>
      <c r="E84" s="24" t="str">
        <f>IFERROR(VLOOKUP(B84,男子登録!$A$1:$F$1300,6,FALSE),"")</f>
        <v/>
      </c>
      <c r="F84" s="24" t="str">
        <f>IFERROR(VLOOKUP(B84,男子登録!$A$1:$D$1300,4,FALSE),"")</f>
        <v/>
      </c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x14ac:dyDescent="0.15">
      <c r="A85" s="12">
        <v>81</v>
      </c>
      <c r="B85" s="4" t="e">
        <f t="shared" si="1"/>
        <v>#N/A</v>
      </c>
      <c r="C85" s="9" t="str">
        <f>IFERROR(VLOOKUP(B85,男子登録!$A$1:$F$1300,5,FALSE),"")</f>
        <v/>
      </c>
      <c r="D85" s="9" t="str">
        <f>IFERROR(VLOOKUP(B85,男子登録!$A$1:$D$1300,3,FALSE),"")</f>
        <v/>
      </c>
      <c r="E85" s="24" t="str">
        <f>IFERROR(VLOOKUP(B85,男子登録!$A$1:$F$1300,6,FALSE),"")</f>
        <v/>
      </c>
      <c r="F85" s="24" t="str">
        <f>IFERROR(VLOOKUP(B85,男子登録!$A$1:$D$1300,4,FALSE),"")</f>
        <v/>
      </c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 spans="1:22" x14ac:dyDescent="0.15">
      <c r="A86" s="12">
        <v>82</v>
      </c>
      <c r="B86" s="4" t="e">
        <f t="shared" si="1"/>
        <v>#N/A</v>
      </c>
      <c r="C86" s="9" t="str">
        <f>IFERROR(VLOOKUP(B86,男子登録!$A$1:$F$1300,5,FALSE),"")</f>
        <v/>
      </c>
      <c r="D86" s="9" t="str">
        <f>IFERROR(VLOOKUP(B86,男子登録!$A$1:$D$1300,3,FALSE),"")</f>
        <v/>
      </c>
      <c r="E86" s="24" t="str">
        <f>IFERROR(VLOOKUP(B86,男子登録!$A$1:$F$1300,6,FALSE),"")</f>
        <v/>
      </c>
      <c r="F86" s="24" t="str">
        <f>IFERROR(VLOOKUP(B86,男子登録!$A$1:$D$1300,4,FALSE),"")</f>
        <v/>
      </c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 spans="1:22" x14ac:dyDescent="0.15">
      <c r="A87" s="12">
        <v>83</v>
      </c>
      <c r="B87" s="4" t="e">
        <f t="shared" si="1"/>
        <v>#N/A</v>
      </c>
      <c r="C87" s="9" t="str">
        <f>IFERROR(VLOOKUP(B87,男子登録!$A$1:$F$1300,5,FALSE),"")</f>
        <v/>
      </c>
      <c r="D87" s="9" t="str">
        <f>IFERROR(VLOOKUP(B87,男子登録!$A$1:$D$1300,3,FALSE),"")</f>
        <v/>
      </c>
      <c r="E87" s="24" t="str">
        <f>IFERROR(VLOOKUP(B87,男子登録!$A$1:$F$1300,6,FALSE),"")</f>
        <v/>
      </c>
      <c r="F87" s="24" t="str">
        <f>IFERROR(VLOOKUP(B87,男子登録!$A$1:$D$1300,4,FALSE),"")</f>
        <v/>
      </c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 spans="1:22" x14ac:dyDescent="0.15">
      <c r="A88" s="12">
        <v>84</v>
      </c>
      <c r="B88" s="4" t="e">
        <f t="shared" si="1"/>
        <v>#N/A</v>
      </c>
      <c r="C88" s="9" t="str">
        <f>IFERROR(VLOOKUP(B88,男子登録!$A$1:$F$1300,5,FALSE),"")</f>
        <v/>
      </c>
      <c r="D88" s="9" t="str">
        <f>IFERROR(VLOOKUP(B88,男子登録!$A$1:$D$1300,3,FALSE),"")</f>
        <v/>
      </c>
      <c r="E88" s="24" t="str">
        <f>IFERROR(VLOOKUP(B88,男子登録!$A$1:$F$1300,6,FALSE),"")</f>
        <v/>
      </c>
      <c r="F88" s="24" t="str">
        <f>IFERROR(VLOOKUP(B88,男子登録!$A$1:$D$1300,4,FALSE),"")</f>
        <v/>
      </c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 spans="1:22" x14ac:dyDescent="0.15">
      <c r="A89" s="12">
        <v>85</v>
      </c>
      <c r="B89" s="4" t="e">
        <f t="shared" si="1"/>
        <v>#N/A</v>
      </c>
      <c r="C89" s="9" t="str">
        <f>IFERROR(VLOOKUP(B89,男子登録!$A$1:$F$1300,5,FALSE),"")</f>
        <v/>
      </c>
      <c r="D89" s="9" t="str">
        <f>IFERROR(VLOOKUP(B89,男子登録!$A$1:$D$1300,3,FALSE),"")</f>
        <v/>
      </c>
      <c r="E89" s="24" t="str">
        <f>IFERROR(VLOOKUP(B89,男子登録!$A$1:$F$1300,6,FALSE),"")</f>
        <v/>
      </c>
      <c r="F89" s="24" t="str">
        <f>IFERROR(VLOOKUP(B89,男子登録!$A$1:$D$1300,4,FALSE),"")</f>
        <v/>
      </c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 spans="1:22" x14ac:dyDescent="0.15">
      <c r="A90" s="12">
        <v>86</v>
      </c>
      <c r="B90" s="4" t="e">
        <f t="shared" si="1"/>
        <v>#N/A</v>
      </c>
      <c r="C90" s="9" t="str">
        <f>IFERROR(VLOOKUP(B90,男子登録!$A$1:$F$1300,5,FALSE),"")</f>
        <v/>
      </c>
      <c r="D90" s="9" t="str">
        <f>IFERROR(VLOOKUP(B90,男子登録!$A$1:$D$1300,3,FALSE),"")</f>
        <v/>
      </c>
      <c r="E90" s="24" t="str">
        <f>IFERROR(VLOOKUP(B90,男子登録!$A$1:$F$1300,6,FALSE),"")</f>
        <v/>
      </c>
      <c r="F90" s="24" t="str">
        <f>IFERROR(VLOOKUP(B90,男子登録!$A$1:$D$1300,4,FALSE),"")</f>
        <v/>
      </c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 spans="1:22" x14ac:dyDescent="0.15">
      <c r="A91" s="12">
        <v>87</v>
      </c>
      <c r="B91" s="4" t="e">
        <f t="shared" si="1"/>
        <v>#N/A</v>
      </c>
      <c r="C91" s="9" t="str">
        <f>IFERROR(VLOOKUP(B91,男子登録!$A$1:$F$1300,5,FALSE),"")</f>
        <v/>
      </c>
      <c r="D91" s="9" t="str">
        <f>IFERROR(VLOOKUP(B91,男子登録!$A$1:$D$1300,3,FALSE),"")</f>
        <v/>
      </c>
      <c r="E91" s="24" t="str">
        <f>IFERROR(VLOOKUP(B91,男子登録!$A$1:$F$1300,6,FALSE),"")</f>
        <v/>
      </c>
      <c r="F91" s="24" t="str">
        <f>IFERROR(VLOOKUP(B91,男子登録!$A$1:$D$1300,4,FALSE),"")</f>
        <v/>
      </c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 spans="1:22" x14ac:dyDescent="0.15">
      <c r="A92" s="12">
        <v>88</v>
      </c>
      <c r="B92" s="4" t="e">
        <f t="shared" si="1"/>
        <v>#N/A</v>
      </c>
      <c r="C92" s="9" t="str">
        <f>IFERROR(VLOOKUP(B92,男子登録!$A$1:$F$1300,5,FALSE),"")</f>
        <v/>
      </c>
      <c r="D92" s="9" t="str">
        <f>IFERROR(VLOOKUP(B92,男子登録!$A$1:$D$1300,3,FALSE),"")</f>
        <v/>
      </c>
      <c r="E92" s="24" t="str">
        <f>IFERROR(VLOOKUP(B92,男子登録!$A$1:$F$1300,6,FALSE),"")</f>
        <v/>
      </c>
      <c r="F92" s="24" t="str">
        <f>IFERROR(VLOOKUP(B92,男子登録!$A$1:$D$1300,4,FALSE),"")</f>
        <v/>
      </c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 spans="1:22" x14ac:dyDescent="0.15">
      <c r="A93" s="12">
        <v>89</v>
      </c>
      <c r="B93" s="4" t="e">
        <f t="shared" si="1"/>
        <v>#N/A</v>
      </c>
      <c r="C93" s="9" t="str">
        <f>IFERROR(VLOOKUP(B93,男子登録!$A$1:$F$1300,5,FALSE),"")</f>
        <v/>
      </c>
      <c r="D93" s="9" t="str">
        <f>IFERROR(VLOOKUP(B93,男子登録!$A$1:$D$1300,3,FALSE),"")</f>
        <v/>
      </c>
      <c r="E93" s="24" t="str">
        <f>IFERROR(VLOOKUP(B93,男子登録!$A$1:$F$1300,6,FALSE),"")</f>
        <v/>
      </c>
      <c r="F93" s="24" t="str">
        <f>IFERROR(VLOOKUP(B93,男子登録!$A$1:$D$1300,4,FALSE),"")</f>
        <v/>
      </c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 spans="1:22" x14ac:dyDescent="0.15">
      <c r="A94" s="12">
        <v>90</v>
      </c>
      <c r="B94" s="4" t="e">
        <f t="shared" si="1"/>
        <v>#N/A</v>
      </c>
      <c r="C94" s="9" t="str">
        <f>IFERROR(VLOOKUP(B94,男子登録!$A$1:$F$1300,5,FALSE),"")</f>
        <v/>
      </c>
      <c r="D94" s="9" t="str">
        <f>IFERROR(VLOOKUP(B94,男子登録!$A$1:$D$1300,3,FALSE),"")</f>
        <v/>
      </c>
      <c r="E94" s="24" t="str">
        <f>IFERROR(VLOOKUP(B94,男子登録!$A$1:$F$1300,6,FALSE),"")</f>
        <v/>
      </c>
      <c r="F94" s="24" t="str">
        <f>IFERROR(VLOOKUP(B94,男子登録!$A$1:$D$1300,4,FALSE),"")</f>
        <v/>
      </c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 spans="1:22" x14ac:dyDescent="0.15">
      <c r="A95" s="12">
        <v>91</v>
      </c>
      <c r="B95" s="4" t="e">
        <f t="shared" si="1"/>
        <v>#N/A</v>
      </c>
      <c r="C95" s="9" t="str">
        <f>IFERROR(VLOOKUP(B95,男子登録!$A$1:$F$1300,5,FALSE),"")</f>
        <v/>
      </c>
      <c r="D95" s="9" t="str">
        <f>IFERROR(VLOOKUP(B95,男子登録!$A$1:$D$1300,3,FALSE),"")</f>
        <v/>
      </c>
      <c r="E95" s="24" t="str">
        <f>IFERROR(VLOOKUP(B95,男子登録!$A$1:$F$1300,6,FALSE),"")</f>
        <v/>
      </c>
      <c r="F95" s="24" t="str">
        <f>IFERROR(VLOOKUP(B95,男子登録!$A$1:$D$1300,4,FALSE),"")</f>
        <v/>
      </c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 spans="1:22" x14ac:dyDescent="0.15">
      <c r="A96" s="12">
        <v>92</v>
      </c>
      <c r="B96" s="4" t="e">
        <f t="shared" si="1"/>
        <v>#N/A</v>
      </c>
      <c r="C96" s="9" t="str">
        <f>IFERROR(VLOOKUP(B96,男子登録!$A$1:$F$1300,5,FALSE),"")</f>
        <v/>
      </c>
      <c r="D96" s="9" t="str">
        <f>IFERROR(VLOOKUP(B96,男子登録!$A$1:$D$1300,3,FALSE),"")</f>
        <v/>
      </c>
      <c r="E96" s="24" t="str">
        <f>IFERROR(VLOOKUP(B96,男子登録!$A$1:$F$1300,6,FALSE),"")</f>
        <v/>
      </c>
      <c r="F96" s="24" t="str">
        <f>IFERROR(VLOOKUP(B96,男子登録!$A$1:$D$1300,4,FALSE),"")</f>
        <v/>
      </c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 spans="1:22" x14ac:dyDescent="0.15">
      <c r="A97" s="12">
        <v>93</v>
      </c>
      <c r="B97" s="4" t="e">
        <f t="shared" si="1"/>
        <v>#N/A</v>
      </c>
      <c r="C97" s="9" t="str">
        <f>IFERROR(VLOOKUP(B97,男子登録!$A$1:$F$1300,5,FALSE),"")</f>
        <v/>
      </c>
      <c r="D97" s="9" t="str">
        <f>IFERROR(VLOOKUP(B97,男子登録!$A$1:$D$1300,3,FALSE),"")</f>
        <v/>
      </c>
      <c r="E97" s="24" t="str">
        <f>IFERROR(VLOOKUP(B97,男子登録!$A$1:$F$1300,6,FALSE),"")</f>
        <v/>
      </c>
      <c r="F97" s="24" t="str">
        <f>IFERROR(VLOOKUP(B97,男子登録!$A$1:$D$1300,4,FALSE),"")</f>
        <v/>
      </c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 spans="1:22" x14ac:dyDescent="0.15">
      <c r="A98" s="12">
        <v>94</v>
      </c>
      <c r="B98" s="4" t="e">
        <f t="shared" si="1"/>
        <v>#N/A</v>
      </c>
      <c r="C98" s="9" t="str">
        <f>IFERROR(VLOOKUP(B98,男子登録!$A$1:$F$1300,5,FALSE),"")</f>
        <v/>
      </c>
      <c r="D98" s="9" t="str">
        <f>IFERROR(VLOOKUP(B98,男子登録!$A$1:$D$1300,3,FALSE),"")</f>
        <v/>
      </c>
      <c r="E98" s="24" t="str">
        <f>IFERROR(VLOOKUP(B98,男子登録!$A$1:$F$1300,6,FALSE),"")</f>
        <v/>
      </c>
      <c r="F98" s="24" t="str">
        <f>IFERROR(VLOOKUP(B98,男子登録!$A$1:$D$1300,4,FALSE),"")</f>
        <v/>
      </c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 spans="1:22" x14ac:dyDescent="0.15">
      <c r="A99" s="12">
        <v>95</v>
      </c>
      <c r="B99" s="4" t="e">
        <f t="shared" si="1"/>
        <v>#N/A</v>
      </c>
      <c r="C99" s="9" t="str">
        <f>IFERROR(VLOOKUP(B99,男子登録!$A$1:$F$1300,5,FALSE),"")</f>
        <v/>
      </c>
      <c r="D99" s="9" t="str">
        <f>IFERROR(VLOOKUP(B99,男子登録!$A$1:$D$1300,3,FALSE),"")</f>
        <v/>
      </c>
      <c r="E99" s="24" t="str">
        <f>IFERROR(VLOOKUP(B99,男子登録!$A$1:$F$1300,6,FALSE),"")</f>
        <v/>
      </c>
      <c r="F99" s="24" t="str">
        <f>IFERROR(VLOOKUP(B99,男子登録!$A$1:$D$1300,4,FALSE),"")</f>
        <v/>
      </c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 spans="1:22" x14ac:dyDescent="0.15">
      <c r="A100" s="12">
        <v>96</v>
      </c>
      <c r="B100" s="4" t="e">
        <f t="shared" si="1"/>
        <v>#N/A</v>
      </c>
      <c r="C100" s="9" t="str">
        <f>IFERROR(VLOOKUP(B100,男子登録!$A$1:$F$1300,5,FALSE),"")</f>
        <v/>
      </c>
      <c r="D100" s="9" t="str">
        <f>IFERROR(VLOOKUP(B100,男子登録!$A$1:$D$1300,3,FALSE),"")</f>
        <v/>
      </c>
      <c r="E100" s="24" t="str">
        <f>IFERROR(VLOOKUP(B100,男子登録!$A$1:$F$1300,6,FALSE),"")</f>
        <v/>
      </c>
      <c r="F100" s="24" t="str">
        <f>IFERROR(VLOOKUP(B100,男子登録!$A$1:$D$1300,4,FALSE),"")</f>
        <v/>
      </c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 spans="1:22" x14ac:dyDescent="0.15">
      <c r="A101" s="12">
        <v>97</v>
      </c>
      <c r="B101" s="4" t="e">
        <f t="shared" si="1"/>
        <v>#N/A</v>
      </c>
      <c r="C101" s="9" t="str">
        <f>IFERROR(VLOOKUP(B101,男子登録!$A$1:$F$1300,5,FALSE),"")</f>
        <v/>
      </c>
      <c r="D101" s="9" t="str">
        <f>IFERROR(VLOOKUP(B101,男子登録!$A$1:$D$1300,3,FALSE),"")</f>
        <v/>
      </c>
      <c r="E101" s="24" t="str">
        <f>IFERROR(VLOOKUP(B101,男子登録!$A$1:$F$1300,6,FALSE),"")</f>
        <v/>
      </c>
      <c r="F101" s="24" t="str">
        <f>IFERROR(VLOOKUP(B101,男子登録!$A$1:$D$1300,4,FALSE),"")</f>
        <v/>
      </c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 spans="1:22" x14ac:dyDescent="0.15">
      <c r="A102" s="12">
        <v>98</v>
      </c>
      <c r="B102" s="4" t="e">
        <f t="shared" si="1"/>
        <v>#N/A</v>
      </c>
      <c r="C102" s="9" t="str">
        <f>IFERROR(VLOOKUP(B102,男子登録!$A$1:$F$1300,5,FALSE),"")</f>
        <v/>
      </c>
      <c r="D102" s="9" t="str">
        <f>IFERROR(VLOOKUP(B102,男子登録!$A$1:$D$1300,3,FALSE),"")</f>
        <v/>
      </c>
      <c r="E102" s="24" t="str">
        <f>IFERROR(VLOOKUP(B102,男子登録!$A$1:$F$1300,6,FALSE),"")</f>
        <v/>
      </c>
      <c r="F102" s="24" t="str">
        <f>IFERROR(VLOOKUP(B102,男子登録!$A$1:$D$1300,4,FALSE),"")</f>
        <v/>
      </c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 spans="1:22" x14ac:dyDescent="0.15">
      <c r="A103" s="12">
        <v>99</v>
      </c>
      <c r="B103" s="4" t="e">
        <f t="shared" si="1"/>
        <v>#N/A</v>
      </c>
      <c r="C103" s="9" t="str">
        <f>IFERROR(VLOOKUP(B103,男子登録!$A$1:$F$1300,5,FALSE),"")</f>
        <v/>
      </c>
      <c r="D103" s="9" t="str">
        <f>IFERROR(VLOOKUP(B103,男子登録!$A$1:$D$1300,3,FALSE),"")</f>
        <v/>
      </c>
      <c r="E103" s="24" t="str">
        <f>IFERROR(VLOOKUP(B103,男子登録!$A$1:$F$1300,6,FALSE),"")</f>
        <v/>
      </c>
      <c r="F103" s="24" t="str">
        <f>IFERROR(VLOOKUP(B103,男子登録!$A$1:$D$1300,4,FALSE),"")</f>
        <v/>
      </c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 spans="1:22" x14ac:dyDescent="0.1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 spans="1:22" x14ac:dyDescent="0.1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 spans="1:22" x14ac:dyDescent="0.1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 spans="1:22" x14ac:dyDescent="0.1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 spans="1:22" x14ac:dyDescent="0.1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 spans="1:22" x14ac:dyDescent="0.1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 spans="1:22" x14ac:dyDescent="0.1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 spans="1:22" x14ac:dyDescent="0.1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 spans="1:22" x14ac:dyDescent="0.1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 spans="1:22" x14ac:dyDescent="0.1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 spans="1:22" x14ac:dyDescent="0.1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 spans="1:22" x14ac:dyDescent="0.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 spans="1:22" x14ac:dyDescent="0.1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 spans="1:22" x14ac:dyDescent="0.1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 spans="1:22" x14ac:dyDescent="0.1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 spans="1:22" x14ac:dyDescent="0.1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 spans="1:22" x14ac:dyDescent="0.1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 spans="1:22" x14ac:dyDescent="0.1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 spans="1:22" x14ac:dyDescent="0.1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 spans="1:22" x14ac:dyDescent="0.1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 spans="1:22" x14ac:dyDescent="0.1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 spans="1:22" x14ac:dyDescent="0.1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 spans="1:22" x14ac:dyDescent="0.1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 spans="1:22" x14ac:dyDescent="0.1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 spans="1:22" x14ac:dyDescent="0.1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 spans="1:22" x14ac:dyDescent="0.1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 spans="1:22" x14ac:dyDescent="0.1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 spans="1:22" x14ac:dyDescent="0.1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 spans="1:22" x14ac:dyDescent="0.1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 spans="1:22" x14ac:dyDescent="0.1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 spans="1:22" x14ac:dyDescent="0.1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 spans="1:22" x14ac:dyDescent="0.1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 spans="1:22" x14ac:dyDescent="0.1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 spans="1:22" x14ac:dyDescent="0.1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 spans="1:22" x14ac:dyDescent="0.1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 spans="1:22" x14ac:dyDescent="0.1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 spans="1:22" x14ac:dyDescent="0.1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 spans="1:22" x14ac:dyDescent="0.1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 spans="1:22" x14ac:dyDescent="0.1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 spans="1:22" x14ac:dyDescent="0.1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 spans="1:22" x14ac:dyDescent="0.1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 spans="1:22" x14ac:dyDescent="0.1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 spans="1:22" x14ac:dyDescent="0.1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 spans="1:22" x14ac:dyDescent="0.1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 spans="1:22" x14ac:dyDescent="0.1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 spans="1:22" x14ac:dyDescent="0.1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 spans="1:22" x14ac:dyDescent="0.1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 spans="1:22" x14ac:dyDescent="0.1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 spans="1:22" x14ac:dyDescent="0.1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 spans="1:22" x14ac:dyDescent="0.1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 spans="1:22" x14ac:dyDescent="0.1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 spans="1:22" x14ac:dyDescent="0.1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 spans="1:22" x14ac:dyDescent="0.1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 spans="1:22" x14ac:dyDescent="0.1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 spans="1:22" x14ac:dyDescent="0.1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 spans="1:22" x14ac:dyDescent="0.1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 spans="1:22" x14ac:dyDescent="0.1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 spans="1:22" x14ac:dyDescent="0.1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 spans="1:22" x14ac:dyDescent="0.1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 spans="1:22" x14ac:dyDescent="0.1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 spans="1:22" x14ac:dyDescent="0.1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 spans="1:22" x14ac:dyDescent="0.1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 spans="1:22" x14ac:dyDescent="0.1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 spans="1:22" x14ac:dyDescent="0.1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 spans="1:22" x14ac:dyDescent="0.1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 spans="1:22" x14ac:dyDescent="0.1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 spans="1:22" x14ac:dyDescent="0.1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 spans="1:22" x14ac:dyDescent="0.1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 spans="1:22" x14ac:dyDescent="0.1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 spans="1:22" x14ac:dyDescent="0.1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 spans="1:22" x14ac:dyDescent="0.1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 spans="1:22" x14ac:dyDescent="0.1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 spans="1:22" x14ac:dyDescent="0.1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 spans="1:22" x14ac:dyDescent="0.1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 spans="1:22" x14ac:dyDescent="0.1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 spans="1:22" x14ac:dyDescent="0.1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 spans="1:22" x14ac:dyDescent="0.1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 spans="1:22" x14ac:dyDescent="0.1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 spans="1:22" x14ac:dyDescent="0.1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 spans="1:22" x14ac:dyDescent="0.1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 spans="1:22" x14ac:dyDescent="0.1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 spans="1:22" x14ac:dyDescent="0.1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 spans="1:22" x14ac:dyDescent="0.1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 spans="1:22" x14ac:dyDescent="0.1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 spans="1:22" x14ac:dyDescent="0.1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 spans="1:22" x14ac:dyDescent="0.1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 spans="1:22" x14ac:dyDescent="0.1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 spans="1:22" x14ac:dyDescent="0.1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 spans="1:22" x14ac:dyDescent="0.1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 spans="1:22" x14ac:dyDescent="0.1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 spans="1:22" x14ac:dyDescent="0.1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 spans="1:22" x14ac:dyDescent="0.1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 spans="1:22" x14ac:dyDescent="0.1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 spans="1:22" x14ac:dyDescent="0.1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 spans="1:22" x14ac:dyDescent="0.1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 spans="1:22" x14ac:dyDescent="0.1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 spans="1:22" x14ac:dyDescent="0.1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  <row r="201" spans="1:22" x14ac:dyDescent="0.1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</row>
    <row r="202" spans="1:22" x14ac:dyDescent="0.1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</row>
    <row r="203" spans="1:22" x14ac:dyDescent="0.1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</row>
    <row r="204" spans="1:22" x14ac:dyDescent="0.1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</row>
    <row r="205" spans="1:22" x14ac:dyDescent="0.1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</row>
    <row r="206" spans="1:22" x14ac:dyDescent="0.1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</row>
    <row r="207" spans="1:22" x14ac:dyDescent="0.1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</row>
    <row r="208" spans="1:22" x14ac:dyDescent="0.1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</row>
    <row r="209" spans="1:22" x14ac:dyDescent="0.1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</row>
    <row r="210" spans="1:22" x14ac:dyDescent="0.1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</row>
    <row r="211" spans="1:22" x14ac:dyDescent="0.1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</row>
    <row r="212" spans="1:22" x14ac:dyDescent="0.1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</row>
    <row r="213" spans="1:22" x14ac:dyDescent="0.1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</row>
    <row r="214" spans="1:22" x14ac:dyDescent="0.1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</row>
    <row r="215" spans="1:22" x14ac:dyDescent="0.1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</row>
    <row r="216" spans="1:22" x14ac:dyDescent="0.1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</row>
    <row r="217" spans="1:22" x14ac:dyDescent="0.1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</row>
    <row r="218" spans="1:22" x14ac:dyDescent="0.1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</row>
    <row r="219" spans="1:22" x14ac:dyDescent="0.1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</row>
    <row r="220" spans="1:22" x14ac:dyDescent="0.1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</row>
    <row r="221" spans="1:22" x14ac:dyDescent="0.1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</row>
    <row r="222" spans="1:22" x14ac:dyDescent="0.1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</row>
    <row r="223" spans="1:22" x14ac:dyDescent="0.1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</row>
    <row r="224" spans="1:22" x14ac:dyDescent="0.1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</row>
    <row r="225" spans="1:22" x14ac:dyDescent="0.1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</row>
    <row r="226" spans="1:22" x14ac:dyDescent="0.1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</row>
    <row r="227" spans="1:22" x14ac:dyDescent="0.1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</row>
    <row r="228" spans="1:22" x14ac:dyDescent="0.1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</row>
    <row r="229" spans="1:22" x14ac:dyDescent="0.1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</row>
    <row r="230" spans="1:22" x14ac:dyDescent="0.1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</row>
    <row r="231" spans="1:22" x14ac:dyDescent="0.1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</row>
    <row r="232" spans="1:22" x14ac:dyDescent="0.1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</row>
    <row r="233" spans="1:22" x14ac:dyDescent="0.1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</row>
    <row r="234" spans="1:22" x14ac:dyDescent="0.1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</row>
    <row r="235" spans="1:22" x14ac:dyDescent="0.1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</row>
    <row r="236" spans="1:22" x14ac:dyDescent="0.1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</row>
    <row r="237" spans="1:22" x14ac:dyDescent="0.1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</row>
    <row r="238" spans="1:22" x14ac:dyDescent="0.1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</row>
    <row r="239" spans="1:22" x14ac:dyDescent="0.1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</row>
    <row r="240" spans="1:22" x14ac:dyDescent="0.1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</row>
    <row r="241" spans="1:22" x14ac:dyDescent="0.1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</row>
    <row r="242" spans="1:22" x14ac:dyDescent="0.1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</row>
    <row r="243" spans="1:22" x14ac:dyDescent="0.1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</row>
    <row r="244" spans="1:22" x14ac:dyDescent="0.1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</row>
    <row r="245" spans="1:22" x14ac:dyDescent="0.1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</row>
  </sheetData>
  <sheetProtection sheet="1" selectLockedCells="1"/>
  <phoneticPr fontId="3"/>
  <pageMargins left="0.7" right="0.7" top="0.75" bottom="0.75" header="0.3" footer="0.3"/>
  <pageSetup paperSize="9" orientation="portrait" verticalDpi="300" r:id="rId1"/>
  <ignoredErrors>
    <ignoredError sqref="C5:F103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12"/>
  <sheetViews>
    <sheetView workbookViewId="0">
      <selection activeCell="S16" sqref="S16"/>
    </sheetView>
  </sheetViews>
  <sheetFormatPr defaultColWidth="9" defaultRowHeight="13.5" x14ac:dyDescent="0.15"/>
  <cols>
    <col min="1" max="1" width="3.5" style="4" bestFit="1" customWidth="1"/>
    <col min="2" max="2" width="9" style="4"/>
    <col min="3" max="3" width="16.25" style="4" customWidth="1"/>
    <col min="4" max="4" width="18.75" style="4" customWidth="1"/>
    <col min="5" max="5" width="5.25" style="4" bestFit="1" customWidth="1"/>
    <col min="6" max="6" width="9" style="4"/>
    <col min="7" max="7" width="5.25" style="4" bestFit="1" customWidth="1"/>
    <col min="8" max="10" width="13.125" style="4" customWidth="1"/>
    <col min="11" max="11" width="9" style="4"/>
    <col min="12" max="14" width="0" style="4" hidden="1" customWidth="1"/>
    <col min="15" max="16384" width="9" style="4"/>
  </cols>
  <sheetData>
    <row r="1" spans="1:20" x14ac:dyDescent="0.15">
      <c r="A1" s="12"/>
      <c r="B1" s="5" t="s">
        <v>65</v>
      </c>
      <c r="C1" s="5" t="s">
        <v>66</v>
      </c>
      <c r="D1" s="5" t="s">
        <v>67</v>
      </c>
      <c r="E1" s="5" t="s">
        <v>68</v>
      </c>
      <c r="F1" s="12"/>
      <c r="G1" s="135" t="s">
        <v>95</v>
      </c>
      <c r="H1" s="135"/>
      <c r="I1" s="135"/>
      <c r="J1" s="135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x14ac:dyDescent="0.15">
      <c r="A2" s="12">
        <v>1</v>
      </c>
      <c r="B2" s="9"/>
      <c r="C2" s="10"/>
      <c r="D2" s="10"/>
      <c r="E2" s="11"/>
      <c r="F2" s="12"/>
      <c r="G2" s="135"/>
      <c r="H2" s="135"/>
      <c r="I2" s="135"/>
      <c r="J2" s="135"/>
      <c r="K2" s="12"/>
      <c r="L2" s="12">
        <f>B2</f>
        <v>0</v>
      </c>
      <c r="M2" s="12" t="str">
        <f>C2&amp;"("&amp;E2&amp;")"</f>
        <v>()</v>
      </c>
      <c r="N2" s="12">
        <f>D2</f>
        <v>0</v>
      </c>
      <c r="O2" s="12"/>
      <c r="P2" s="12"/>
      <c r="Q2" s="12"/>
      <c r="R2" s="12"/>
      <c r="S2" s="12"/>
      <c r="T2" s="12"/>
    </row>
    <row r="3" spans="1:20" x14ac:dyDescent="0.15">
      <c r="A3" s="12">
        <v>2</v>
      </c>
      <c r="B3" s="9"/>
      <c r="C3" s="10"/>
      <c r="D3" s="10"/>
      <c r="E3" s="11"/>
      <c r="F3" s="12"/>
      <c r="G3" s="6" t="s">
        <v>62</v>
      </c>
      <c r="H3" s="8" t="s">
        <v>73</v>
      </c>
      <c r="I3" s="18" t="s">
        <v>78</v>
      </c>
      <c r="J3" s="7"/>
      <c r="K3" s="12"/>
      <c r="L3" s="12">
        <f t="shared" ref="L3:L21" si="0">B3</f>
        <v>0</v>
      </c>
      <c r="M3" s="12" t="str">
        <f t="shared" ref="M3:M21" si="1">C3&amp;"("&amp;E3&amp;")"</f>
        <v>()</v>
      </c>
      <c r="N3" s="12">
        <f t="shared" ref="N3:N21" si="2">D3</f>
        <v>0</v>
      </c>
      <c r="O3" s="12"/>
      <c r="P3" s="12"/>
      <c r="Q3" s="12"/>
      <c r="R3" s="12"/>
      <c r="S3" s="12"/>
      <c r="T3" s="12"/>
    </row>
    <row r="4" spans="1:20" x14ac:dyDescent="0.15">
      <c r="A4" s="12">
        <v>3</v>
      </c>
      <c r="B4" s="9"/>
      <c r="C4" s="10"/>
      <c r="D4" s="10"/>
      <c r="E4" s="11"/>
      <c r="F4" s="12"/>
      <c r="G4" s="19" t="s">
        <v>79</v>
      </c>
      <c r="H4" s="20" t="s">
        <v>80</v>
      </c>
      <c r="I4" s="20" t="s">
        <v>81</v>
      </c>
      <c r="J4" s="20" t="s">
        <v>83</v>
      </c>
      <c r="K4" s="12"/>
      <c r="L4" s="12">
        <f t="shared" si="0"/>
        <v>0</v>
      </c>
      <c r="M4" s="12" t="str">
        <f t="shared" si="1"/>
        <v>()</v>
      </c>
      <c r="N4" s="12">
        <f t="shared" si="2"/>
        <v>0</v>
      </c>
      <c r="O4" s="12"/>
      <c r="P4" s="12"/>
      <c r="Q4" s="12"/>
      <c r="R4" s="12"/>
      <c r="S4" s="12"/>
      <c r="T4" s="12"/>
    </row>
    <row r="5" spans="1:20" x14ac:dyDescent="0.15">
      <c r="A5" s="12">
        <v>4</v>
      </c>
      <c r="B5" s="9"/>
      <c r="C5" s="10"/>
      <c r="D5" s="10"/>
      <c r="E5" s="11"/>
      <c r="F5" s="12"/>
      <c r="G5" s="7"/>
      <c r="H5" s="21" t="s">
        <v>82</v>
      </c>
      <c r="I5" s="21" t="s">
        <v>84</v>
      </c>
      <c r="J5" s="21" t="s">
        <v>85</v>
      </c>
      <c r="K5" s="12"/>
      <c r="L5" s="12">
        <f t="shared" si="0"/>
        <v>0</v>
      </c>
      <c r="M5" s="12" t="str">
        <f t="shared" si="1"/>
        <v>()</v>
      </c>
      <c r="N5" s="12">
        <f t="shared" si="2"/>
        <v>0</v>
      </c>
      <c r="O5" s="12"/>
      <c r="P5" s="12"/>
      <c r="Q5" s="12"/>
      <c r="R5" s="12"/>
      <c r="S5" s="12"/>
      <c r="T5" s="12"/>
    </row>
    <row r="6" spans="1:20" x14ac:dyDescent="0.15">
      <c r="A6" s="12">
        <v>5</v>
      </c>
      <c r="B6" s="9"/>
      <c r="C6" s="10"/>
      <c r="D6" s="10"/>
      <c r="E6" s="11"/>
      <c r="F6" s="12"/>
      <c r="G6" s="6" t="s">
        <v>74</v>
      </c>
      <c r="H6" s="8" t="s">
        <v>75</v>
      </c>
      <c r="I6" s="18" t="s">
        <v>76</v>
      </c>
      <c r="J6" s="7"/>
      <c r="K6" s="12"/>
      <c r="L6" s="12">
        <f t="shared" si="0"/>
        <v>0</v>
      </c>
      <c r="M6" s="12" t="str">
        <f t="shared" si="1"/>
        <v>()</v>
      </c>
      <c r="N6" s="12">
        <f t="shared" si="2"/>
        <v>0</v>
      </c>
      <c r="O6" s="12"/>
      <c r="P6" s="12"/>
      <c r="Q6" s="12"/>
      <c r="R6" s="12"/>
      <c r="S6" s="12"/>
      <c r="T6" s="12"/>
    </row>
    <row r="7" spans="1:20" x14ac:dyDescent="0.15">
      <c r="A7" s="12">
        <v>6</v>
      </c>
      <c r="B7" s="9"/>
      <c r="C7" s="10"/>
      <c r="D7" s="10"/>
      <c r="E7" s="11"/>
      <c r="F7" s="12"/>
      <c r="G7" s="6" t="s">
        <v>3</v>
      </c>
      <c r="H7" s="8" t="s">
        <v>77</v>
      </c>
      <c r="I7" s="7"/>
      <c r="J7" s="7"/>
      <c r="K7" s="12"/>
      <c r="L7" s="12">
        <f t="shared" si="0"/>
        <v>0</v>
      </c>
      <c r="M7" s="12" t="str">
        <f t="shared" si="1"/>
        <v>()</v>
      </c>
      <c r="N7" s="12">
        <f t="shared" si="2"/>
        <v>0</v>
      </c>
      <c r="O7" s="12"/>
      <c r="P7" s="12"/>
      <c r="Q7" s="12"/>
      <c r="R7" s="12"/>
      <c r="S7" s="12"/>
      <c r="T7" s="12"/>
    </row>
    <row r="8" spans="1:20" x14ac:dyDescent="0.15">
      <c r="A8" s="12">
        <v>7</v>
      </c>
      <c r="B8" s="9"/>
      <c r="C8" s="10"/>
      <c r="D8" s="10"/>
      <c r="E8" s="11"/>
      <c r="F8" s="12"/>
      <c r="G8" s="12"/>
      <c r="H8" s="12"/>
      <c r="I8" s="12"/>
      <c r="J8" s="12"/>
      <c r="K8" s="12"/>
      <c r="L8" s="12">
        <f t="shared" si="0"/>
        <v>0</v>
      </c>
      <c r="M8" s="12" t="str">
        <f t="shared" si="1"/>
        <v>()</v>
      </c>
      <c r="N8" s="12">
        <f t="shared" si="2"/>
        <v>0</v>
      </c>
      <c r="O8" s="12"/>
      <c r="P8" s="12"/>
      <c r="Q8" s="12"/>
      <c r="R8" s="12"/>
      <c r="S8" s="12"/>
      <c r="T8" s="12"/>
    </row>
    <row r="9" spans="1:20" x14ac:dyDescent="0.15">
      <c r="A9" s="12">
        <v>8</v>
      </c>
      <c r="B9" s="9"/>
      <c r="C9" s="10"/>
      <c r="D9" s="10"/>
      <c r="E9" s="11"/>
      <c r="F9" s="12"/>
      <c r="G9" s="12"/>
      <c r="H9" s="12"/>
      <c r="I9" s="12"/>
      <c r="J9" s="12"/>
      <c r="K9" s="12"/>
      <c r="L9" s="12">
        <f t="shared" si="0"/>
        <v>0</v>
      </c>
      <c r="M9" s="12" t="str">
        <f t="shared" si="1"/>
        <v>()</v>
      </c>
      <c r="N9" s="12">
        <f t="shared" si="2"/>
        <v>0</v>
      </c>
      <c r="O9" s="12"/>
      <c r="P9" s="12"/>
      <c r="Q9" s="12"/>
      <c r="R9" s="12"/>
      <c r="S9" s="12"/>
      <c r="T9" s="12"/>
    </row>
    <row r="10" spans="1:20" x14ac:dyDescent="0.15">
      <c r="A10" s="12">
        <v>9</v>
      </c>
      <c r="B10" s="9"/>
      <c r="C10" s="10"/>
      <c r="D10" s="10"/>
      <c r="E10" s="11"/>
      <c r="F10" s="12"/>
      <c r="G10" s="12"/>
      <c r="H10" s="12"/>
      <c r="I10" s="12"/>
      <c r="J10" s="12"/>
      <c r="K10" s="12"/>
      <c r="L10" s="12">
        <f t="shared" si="0"/>
        <v>0</v>
      </c>
      <c r="M10" s="12" t="str">
        <f t="shared" si="1"/>
        <v>()</v>
      </c>
      <c r="N10" s="12">
        <f t="shared" si="2"/>
        <v>0</v>
      </c>
      <c r="O10" s="12"/>
      <c r="P10" s="12"/>
      <c r="Q10" s="12"/>
      <c r="R10" s="12"/>
      <c r="S10" s="12"/>
      <c r="T10" s="12"/>
    </row>
    <row r="11" spans="1:20" x14ac:dyDescent="0.15">
      <c r="A11" s="12">
        <v>10</v>
      </c>
      <c r="B11" s="9"/>
      <c r="C11" s="10"/>
      <c r="D11" s="10"/>
      <c r="E11" s="11"/>
      <c r="F11" s="12"/>
      <c r="G11" s="12"/>
      <c r="H11" s="12"/>
      <c r="I11" s="12"/>
      <c r="J11" s="12"/>
      <c r="K11" s="12"/>
      <c r="L11" s="12">
        <f t="shared" si="0"/>
        <v>0</v>
      </c>
      <c r="M11" s="12" t="str">
        <f t="shared" si="1"/>
        <v>()</v>
      </c>
      <c r="N11" s="12">
        <f t="shared" si="2"/>
        <v>0</v>
      </c>
      <c r="O11" s="12"/>
      <c r="P11" s="12"/>
      <c r="Q11" s="12"/>
      <c r="R11" s="12"/>
      <c r="S11" s="12"/>
      <c r="T11" s="12"/>
    </row>
    <row r="12" spans="1:20" x14ac:dyDescent="0.15">
      <c r="A12" s="12">
        <v>11</v>
      </c>
      <c r="B12" s="9"/>
      <c r="C12" s="10"/>
      <c r="D12" s="10"/>
      <c r="E12" s="11"/>
      <c r="F12" s="12"/>
      <c r="G12" s="12"/>
      <c r="H12" s="12"/>
      <c r="I12" s="12"/>
      <c r="J12" s="12"/>
      <c r="K12" s="12"/>
      <c r="L12" s="12">
        <f t="shared" si="0"/>
        <v>0</v>
      </c>
      <c r="M12" s="12" t="str">
        <f t="shared" si="1"/>
        <v>()</v>
      </c>
      <c r="N12" s="12">
        <f t="shared" si="2"/>
        <v>0</v>
      </c>
      <c r="O12" s="12"/>
      <c r="P12" s="12"/>
      <c r="Q12" s="12"/>
      <c r="R12" s="12"/>
      <c r="S12" s="12"/>
      <c r="T12" s="12"/>
    </row>
    <row r="13" spans="1:20" x14ac:dyDescent="0.15">
      <c r="A13" s="12">
        <v>12</v>
      </c>
      <c r="B13" s="9"/>
      <c r="C13" s="10"/>
      <c r="D13" s="10"/>
      <c r="E13" s="11"/>
      <c r="F13" s="12"/>
      <c r="G13" s="12"/>
      <c r="H13" s="12"/>
      <c r="I13" s="12"/>
      <c r="J13" s="12"/>
      <c r="K13" s="12"/>
      <c r="L13" s="12">
        <f t="shared" si="0"/>
        <v>0</v>
      </c>
      <c r="M13" s="12" t="str">
        <f t="shared" si="1"/>
        <v>()</v>
      </c>
      <c r="N13" s="12">
        <f t="shared" si="2"/>
        <v>0</v>
      </c>
      <c r="O13" s="12"/>
      <c r="P13" s="12"/>
      <c r="Q13" s="12"/>
      <c r="R13" s="12"/>
      <c r="S13" s="12"/>
      <c r="T13" s="12"/>
    </row>
    <row r="14" spans="1:20" x14ac:dyDescent="0.15">
      <c r="A14" s="12">
        <v>13</v>
      </c>
      <c r="B14" s="9"/>
      <c r="C14" s="10"/>
      <c r="D14" s="10"/>
      <c r="E14" s="11"/>
      <c r="F14" s="12"/>
      <c r="G14" s="12"/>
      <c r="H14" s="12"/>
      <c r="I14" s="12"/>
      <c r="J14" s="12"/>
      <c r="K14" s="12"/>
      <c r="L14" s="12">
        <f t="shared" si="0"/>
        <v>0</v>
      </c>
      <c r="M14" s="12" t="str">
        <f t="shared" si="1"/>
        <v>()</v>
      </c>
      <c r="N14" s="12">
        <f t="shared" si="2"/>
        <v>0</v>
      </c>
      <c r="O14" s="12"/>
      <c r="P14" s="12"/>
      <c r="Q14" s="12"/>
      <c r="R14" s="12"/>
      <c r="S14" s="12"/>
      <c r="T14" s="12"/>
    </row>
    <row r="15" spans="1:20" x14ac:dyDescent="0.15">
      <c r="A15" s="12">
        <v>14</v>
      </c>
      <c r="B15" s="9"/>
      <c r="C15" s="10"/>
      <c r="D15" s="10"/>
      <c r="E15" s="11"/>
      <c r="F15" s="12"/>
      <c r="G15" s="12"/>
      <c r="H15" s="12"/>
      <c r="I15" s="12"/>
      <c r="J15" s="12"/>
      <c r="K15" s="12"/>
      <c r="L15" s="12">
        <f t="shared" si="0"/>
        <v>0</v>
      </c>
      <c r="M15" s="12" t="str">
        <f t="shared" si="1"/>
        <v>()</v>
      </c>
      <c r="N15" s="12">
        <f t="shared" si="2"/>
        <v>0</v>
      </c>
      <c r="O15" s="12"/>
      <c r="P15" s="12"/>
      <c r="Q15" s="12"/>
      <c r="R15" s="12"/>
      <c r="S15" s="12"/>
      <c r="T15" s="12"/>
    </row>
    <row r="16" spans="1:20" x14ac:dyDescent="0.15">
      <c r="A16" s="12">
        <v>15</v>
      </c>
      <c r="B16" s="9"/>
      <c r="C16" s="10"/>
      <c r="D16" s="10"/>
      <c r="E16" s="11"/>
      <c r="F16" s="12"/>
      <c r="G16" s="12"/>
      <c r="H16" s="12"/>
      <c r="I16" s="12"/>
      <c r="J16" s="12"/>
      <c r="K16" s="12"/>
      <c r="L16" s="12">
        <f t="shared" si="0"/>
        <v>0</v>
      </c>
      <c r="M16" s="12" t="str">
        <f t="shared" si="1"/>
        <v>()</v>
      </c>
      <c r="N16" s="12">
        <f t="shared" si="2"/>
        <v>0</v>
      </c>
      <c r="O16" s="12"/>
      <c r="P16" s="12"/>
      <c r="Q16" s="12"/>
      <c r="R16" s="12"/>
      <c r="S16" s="12"/>
      <c r="T16" s="12"/>
    </row>
    <row r="17" spans="1:20" x14ac:dyDescent="0.15">
      <c r="A17" s="12">
        <v>16</v>
      </c>
      <c r="B17" s="9"/>
      <c r="C17" s="10"/>
      <c r="D17" s="10"/>
      <c r="E17" s="11"/>
      <c r="F17" s="12"/>
      <c r="G17" s="12"/>
      <c r="H17" s="12"/>
      <c r="I17" s="12"/>
      <c r="J17" s="12"/>
      <c r="K17" s="12"/>
      <c r="L17" s="12">
        <f t="shared" si="0"/>
        <v>0</v>
      </c>
      <c r="M17" s="12" t="str">
        <f t="shared" si="1"/>
        <v>()</v>
      </c>
      <c r="N17" s="12">
        <f t="shared" si="2"/>
        <v>0</v>
      </c>
      <c r="O17" s="12"/>
      <c r="P17" s="12"/>
      <c r="Q17" s="12"/>
      <c r="R17" s="12"/>
      <c r="S17" s="12"/>
      <c r="T17" s="12"/>
    </row>
    <row r="18" spans="1:20" x14ac:dyDescent="0.15">
      <c r="A18" s="12">
        <v>17</v>
      </c>
      <c r="B18" s="9"/>
      <c r="C18" s="10"/>
      <c r="D18" s="10"/>
      <c r="E18" s="11"/>
      <c r="F18" s="12"/>
      <c r="G18" s="12"/>
      <c r="H18" s="12"/>
      <c r="I18" s="12"/>
      <c r="J18" s="12"/>
      <c r="K18" s="12"/>
      <c r="L18" s="12">
        <f t="shared" si="0"/>
        <v>0</v>
      </c>
      <c r="M18" s="12" t="str">
        <f t="shared" si="1"/>
        <v>()</v>
      </c>
      <c r="N18" s="12">
        <f t="shared" si="2"/>
        <v>0</v>
      </c>
      <c r="O18" s="12"/>
      <c r="P18" s="12"/>
      <c r="Q18" s="12"/>
      <c r="R18" s="12"/>
      <c r="S18" s="12"/>
      <c r="T18" s="12"/>
    </row>
    <row r="19" spans="1:20" x14ac:dyDescent="0.15">
      <c r="A19" s="12">
        <v>18</v>
      </c>
      <c r="B19" s="9"/>
      <c r="C19" s="10"/>
      <c r="D19" s="10"/>
      <c r="E19" s="11"/>
      <c r="F19" s="12"/>
      <c r="G19" s="12"/>
      <c r="H19" s="12"/>
      <c r="I19" s="12"/>
      <c r="J19" s="12"/>
      <c r="K19" s="12"/>
      <c r="L19" s="12">
        <f t="shared" si="0"/>
        <v>0</v>
      </c>
      <c r="M19" s="12" t="str">
        <f t="shared" si="1"/>
        <v>()</v>
      </c>
      <c r="N19" s="12">
        <f t="shared" si="2"/>
        <v>0</v>
      </c>
      <c r="O19" s="12"/>
      <c r="P19" s="12"/>
      <c r="Q19" s="12"/>
      <c r="R19" s="12"/>
      <c r="S19" s="12"/>
      <c r="T19" s="12"/>
    </row>
    <row r="20" spans="1:20" x14ac:dyDescent="0.15">
      <c r="A20" s="12">
        <v>19</v>
      </c>
      <c r="B20" s="9"/>
      <c r="C20" s="10"/>
      <c r="D20" s="10"/>
      <c r="E20" s="11"/>
      <c r="F20" s="12"/>
      <c r="G20" s="12"/>
      <c r="H20" s="12"/>
      <c r="I20" s="12"/>
      <c r="J20" s="12"/>
      <c r="K20" s="12"/>
      <c r="L20" s="12">
        <f t="shared" si="0"/>
        <v>0</v>
      </c>
      <c r="M20" s="12" t="str">
        <f t="shared" si="1"/>
        <v>()</v>
      </c>
      <c r="N20" s="12">
        <f t="shared" si="2"/>
        <v>0</v>
      </c>
      <c r="O20" s="12"/>
      <c r="P20" s="12"/>
      <c r="Q20" s="12"/>
      <c r="R20" s="12"/>
      <c r="S20" s="12"/>
      <c r="T20" s="12"/>
    </row>
    <row r="21" spans="1:20" x14ac:dyDescent="0.15">
      <c r="A21" s="12">
        <v>20</v>
      </c>
      <c r="B21" s="9"/>
      <c r="C21" s="10"/>
      <c r="D21" s="10"/>
      <c r="E21" s="11"/>
      <c r="F21" s="12"/>
      <c r="G21" s="12"/>
      <c r="H21" s="12"/>
      <c r="I21" s="12"/>
      <c r="J21" s="12"/>
      <c r="K21" s="12"/>
      <c r="L21" s="12">
        <f t="shared" si="0"/>
        <v>0</v>
      </c>
      <c r="M21" s="12" t="str">
        <f t="shared" si="1"/>
        <v>()</v>
      </c>
      <c r="N21" s="12">
        <f t="shared" si="2"/>
        <v>0</v>
      </c>
      <c r="O21" s="12"/>
      <c r="P21" s="12"/>
      <c r="Q21" s="12"/>
      <c r="R21" s="12"/>
      <c r="S21" s="12"/>
      <c r="T21" s="12"/>
    </row>
    <row r="22" spans="1:20" x14ac:dyDescent="0.1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x14ac:dyDescent="0.1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x14ac:dyDescent="0.1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x14ac:dyDescent="0.1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x14ac:dyDescent="0.1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x14ac:dyDescent="0.1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x14ac:dyDescent="0.1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x14ac:dyDescent="0.1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x14ac:dyDescent="0.1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x14ac:dyDescent="0.1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x14ac:dyDescent="0.1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x14ac:dyDescent="0.1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x14ac:dyDescent="0.1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x14ac:dyDescent="0.1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x14ac:dyDescent="0.1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x14ac:dyDescent="0.1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x14ac:dyDescent="0.1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x14ac:dyDescent="0.1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x14ac:dyDescent="0.1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x14ac:dyDescent="0.1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x14ac:dyDescent="0.1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x14ac:dyDescent="0.1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x14ac:dyDescent="0.1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x14ac:dyDescent="0.1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x14ac:dyDescent="0.1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x14ac:dyDescent="0.1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x14ac:dyDescent="0.1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x14ac:dyDescent="0.1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x14ac:dyDescent="0.1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x14ac:dyDescent="0.1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x14ac:dyDescent="0.1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x14ac:dyDescent="0.1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x14ac:dyDescent="0.1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x14ac:dyDescent="0.1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x14ac:dyDescent="0.1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x14ac:dyDescent="0.1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x14ac:dyDescent="0.1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x14ac:dyDescent="0.1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x14ac:dyDescent="0.1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x14ac:dyDescent="0.1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x14ac:dyDescent="0.1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x14ac:dyDescent="0.1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x14ac:dyDescent="0.1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x14ac:dyDescent="0.1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x14ac:dyDescent="0.1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x14ac:dyDescent="0.1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x14ac:dyDescent="0.1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x14ac:dyDescent="0.1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x14ac:dyDescent="0.1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x14ac:dyDescent="0.1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x14ac:dyDescent="0.1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x14ac:dyDescent="0.1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x14ac:dyDescent="0.1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x14ac:dyDescent="0.1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x14ac:dyDescent="0.1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x14ac:dyDescent="0.1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x14ac:dyDescent="0.1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x14ac:dyDescent="0.1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x14ac:dyDescent="0.1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x14ac:dyDescent="0.1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x14ac:dyDescent="0.1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x14ac:dyDescent="0.1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x14ac:dyDescent="0.1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x14ac:dyDescent="0.1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x14ac:dyDescent="0.1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x14ac:dyDescent="0.1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x14ac:dyDescent="0.1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x14ac:dyDescent="0.1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x14ac:dyDescent="0.1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x14ac:dyDescent="0.1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x14ac:dyDescent="0.1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x14ac:dyDescent="0.1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x14ac:dyDescent="0.1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x14ac:dyDescent="0.1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x14ac:dyDescent="0.1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x14ac:dyDescent="0.1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x14ac:dyDescent="0.1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x14ac:dyDescent="0.1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x14ac:dyDescent="0.1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x14ac:dyDescent="0.1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x14ac:dyDescent="0.1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x14ac:dyDescent="0.1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x14ac:dyDescent="0.1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x14ac:dyDescent="0.1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x14ac:dyDescent="0.1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x14ac:dyDescent="0.1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x14ac:dyDescent="0.1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x14ac:dyDescent="0.1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x14ac:dyDescent="0.1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x14ac:dyDescent="0.1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x14ac:dyDescent="0.1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</sheetData>
  <sheetProtection selectLockedCells="1"/>
  <mergeCells count="1">
    <mergeCell ref="G1:J2"/>
  </mergeCells>
  <phoneticPr fontId="3"/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245"/>
  <sheetViews>
    <sheetView workbookViewId="0">
      <pane ySplit="4" topLeftCell="A20" activePane="bottomLeft" state="frozen"/>
      <selection pane="bottomLeft" activeCell="B6" sqref="B6"/>
    </sheetView>
  </sheetViews>
  <sheetFormatPr defaultColWidth="9" defaultRowHeight="13.5" x14ac:dyDescent="0.15"/>
  <cols>
    <col min="1" max="2" width="9" style="4"/>
    <col min="3" max="3" width="16.375" style="4" customWidth="1"/>
    <col min="4" max="4" width="18.75" style="4" customWidth="1"/>
    <col min="5" max="5" width="5.25" style="4" bestFit="1" customWidth="1"/>
    <col min="6" max="6" width="11.625" style="4" customWidth="1"/>
    <col min="7" max="16384" width="9" style="4"/>
  </cols>
  <sheetData>
    <row r="1" spans="1:22" x14ac:dyDescent="0.15">
      <c r="A1" s="2"/>
      <c r="B1" s="23" t="s">
        <v>104</v>
      </c>
      <c r="C1" s="23"/>
      <c r="D1" s="23"/>
      <c r="E1" s="23"/>
      <c r="F1" s="2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15">
      <c r="A2" s="2"/>
      <c r="B2" s="23" t="s">
        <v>105</v>
      </c>
      <c r="C2" s="23"/>
      <c r="D2" s="23"/>
      <c r="E2" s="23"/>
      <c r="F2" s="2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15">
      <c r="A3" s="2"/>
      <c r="B3" s="23" t="s">
        <v>107</v>
      </c>
      <c r="C3" s="23"/>
      <c r="D3" s="23"/>
      <c r="E3" s="23"/>
      <c r="F3" s="2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15">
      <c r="A4" s="2" t="e">
        <f>VLOOKUP(印刷用!D12,学校名!$A$2:$D$50,3,FALSE)</f>
        <v>#N/A</v>
      </c>
      <c r="B4" s="5" t="s">
        <v>65</v>
      </c>
      <c r="C4" s="5" t="s">
        <v>66</v>
      </c>
      <c r="D4" s="5" t="s">
        <v>67</v>
      </c>
      <c r="E4" s="5" t="s">
        <v>68</v>
      </c>
      <c r="F4" s="5" t="s">
        <v>69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x14ac:dyDescent="0.15">
      <c r="A5" s="2">
        <v>1</v>
      </c>
      <c r="B5" s="4" t="e">
        <f>$A$4+A5</f>
        <v>#N/A</v>
      </c>
      <c r="C5" s="4" t="str">
        <f>IFERROR(VLOOKUP(B5,女子登録!$A$1:$F$1300,5,FALSE),"")</f>
        <v/>
      </c>
      <c r="D5" s="4" t="str">
        <f>IFERROR(VLOOKUP(B5,女子登録!$A$1:$D$1300,3,FALSE),"")</f>
        <v/>
      </c>
      <c r="E5" s="26" t="str">
        <f>IFERROR(VLOOKUP(B5,女子登録!$A$1:$F$1300,6,FALSE),"")</f>
        <v/>
      </c>
      <c r="F5" s="4" t="str">
        <f>IFERROR(VLOOKUP(B5,女子登録!$A$1:$D$1300,4,FALSE),"")</f>
        <v/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x14ac:dyDescent="0.15">
      <c r="A6" s="2">
        <v>2</v>
      </c>
      <c r="B6" s="4" t="e">
        <f t="shared" ref="B6:B69" si="0">$A$4+A6</f>
        <v>#N/A</v>
      </c>
      <c r="C6" s="4" t="str">
        <f>IFERROR(VLOOKUP(B6,女子登録!$A$1:$F$1300,5,FALSE),"")</f>
        <v/>
      </c>
      <c r="D6" s="4" t="str">
        <f>IFERROR(VLOOKUP(B6,女子登録!$A$1:$D$1300,3,FALSE),"")</f>
        <v/>
      </c>
      <c r="E6" s="26" t="str">
        <f>IFERROR(VLOOKUP(B6,女子登録!$A$1:$F$1300,6,FALSE),"")</f>
        <v/>
      </c>
      <c r="F6" s="4" t="str">
        <f>IFERROR(VLOOKUP(B6,女子登録!$A$1:$D$1300,4,FALSE),"")</f>
        <v/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x14ac:dyDescent="0.15">
      <c r="A7" s="2">
        <v>3</v>
      </c>
      <c r="B7" s="4" t="e">
        <f t="shared" si="0"/>
        <v>#N/A</v>
      </c>
      <c r="C7" s="4" t="str">
        <f>IFERROR(VLOOKUP(B7,女子登録!$A$1:$F$1300,5,FALSE),"")</f>
        <v/>
      </c>
      <c r="D7" s="4" t="str">
        <f>IFERROR(VLOOKUP(B7,女子登録!$A$1:$D$1300,3,FALSE),"")</f>
        <v/>
      </c>
      <c r="E7" s="26" t="str">
        <f>IFERROR(VLOOKUP(B7,女子登録!$A$1:$F$1300,6,FALSE),"")</f>
        <v/>
      </c>
      <c r="F7" s="4" t="str">
        <f>IFERROR(VLOOKUP(B7,女子登録!$A$1:$D$1300,4,FALSE),"")</f>
        <v/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x14ac:dyDescent="0.15">
      <c r="A8" s="2">
        <v>4</v>
      </c>
      <c r="B8" s="4" t="e">
        <f t="shared" si="0"/>
        <v>#N/A</v>
      </c>
      <c r="C8" s="4" t="str">
        <f>IFERROR(VLOOKUP(B8,女子登録!$A$1:$F$1300,5,FALSE),"")</f>
        <v/>
      </c>
      <c r="D8" s="4" t="str">
        <f>IFERROR(VLOOKUP(B8,女子登録!$A$1:$D$1300,3,FALSE),"")</f>
        <v/>
      </c>
      <c r="E8" s="26" t="str">
        <f>IFERROR(VLOOKUP(B8,女子登録!$A$1:$F$1300,6,FALSE),"")</f>
        <v/>
      </c>
      <c r="F8" s="4" t="str">
        <f>IFERROR(VLOOKUP(B8,女子登録!$A$1:$D$1300,4,FALSE),"")</f>
        <v/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x14ac:dyDescent="0.15">
      <c r="A9" s="2">
        <v>5</v>
      </c>
      <c r="B9" s="4" t="e">
        <f t="shared" si="0"/>
        <v>#N/A</v>
      </c>
      <c r="C9" s="4" t="str">
        <f>IFERROR(VLOOKUP(B9,女子登録!$A$1:$F$1300,5,FALSE),"")</f>
        <v/>
      </c>
      <c r="D9" s="4" t="str">
        <f>IFERROR(VLOOKUP(B9,女子登録!$A$1:$D$1300,3,FALSE),"")</f>
        <v/>
      </c>
      <c r="E9" s="26" t="str">
        <f>IFERROR(VLOOKUP(B9,女子登録!$A$1:$F$1300,6,FALSE),"")</f>
        <v/>
      </c>
      <c r="F9" s="4" t="str">
        <f>IFERROR(VLOOKUP(B9,女子登録!$A$1:$D$1300,4,FALSE),"")</f>
        <v/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x14ac:dyDescent="0.15">
      <c r="A10" s="2">
        <v>6</v>
      </c>
      <c r="B10" s="4" t="e">
        <f t="shared" si="0"/>
        <v>#N/A</v>
      </c>
      <c r="C10" s="4" t="str">
        <f>IFERROR(VLOOKUP(B10,女子登録!$A$1:$F$1300,5,FALSE),"")</f>
        <v/>
      </c>
      <c r="D10" s="4" t="str">
        <f>IFERROR(VLOOKUP(B10,女子登録!$A$1:$D$1300,3,FALSE),"")</f>
        <v/>
      </c>
      <c r="E10" s="26" t="str">
        <f>IFERROR(VLOOKUP(B10,女子登録!$A$1:$F$1300,6,FALSE),"")</f>
        <v/>
      </c>
      <c r="F10" s="4" t="str">
        <f>IFERROR(VLOOKUP(B10,女子登録!$A$1:$D$1300,4,FALSE),"")</f>
        <v/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x14ac:dyDescent="0.15">
      <c r="A11" s="2">
        <v>7</v>
      </c>
      <c r="B11" s="4" t="e">
        <f t="shared" si="0"/>
        <v>#N/A</v>
      </c>
      <c r="C11" s="4" t="str">
        <f>IFERROR(VLOOKUP(B11,女子登録!$A$1:$F$1300,5,FALSE),"")</f>
        <v/>
      </c>
      <c r="D11" s="4" t="str">
        <f>IFERROR(VLOOKUP(B11,女子登録!$A$1:$D$1300,3,FALSE),"")</f>
        <v/>
      </c>
      <c r="E11" s="26" t="str">
        <f>IFERROR(VLOOKUP(B11,女子登録!$A$1:$F$1300,6,FALSE),"")</f>
        <v/>
      </c>
      <c r="F11" s="4" t="str">
        <f>IFERROR(VLOOKUP(B11,女子登録!$A$1:$D$1300,4,FALSE),"")</f>
        <v/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x14ac:dyDescent="0.15">
      <c r="A12" s="2">
        <v>8</v>
      </c>
      <c r="B12" s="4" t="e">
        <f t="shared" si="0"/>
        <v>#N/A</v>
      </c>
      <c r="C12" s="4" t="str">
        <f>IFERROR(VLOOKUP(B12,女子登録!$A$1:$F$1300,5,FALSE),"")</f>
        <v/>
      </c>
      <c r="D12" s="4" t="str">
        <f>IFERROR(VLOOKUP(B12,女子登録!$A$1:$D$1300,3,FALSE),"")</f>
        <v/>
      </c>
      <c r="E12" s="26" t="str">
        <f>IFERROR(VLOOKUP(B12,女子登録!$A$1:$F$1300,6,FALSE),"")</f>
        <v/>
      </c>
      <c r="F12" s="4" t="str">
        <f>IFERROR(VLOOKUP(B12,女子登録!$A$1:$D$1300,4,FALSE),"")</f>
        <v/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x14ac:dyDescent="0.15">
      <c r="A13" s="2">
        <v>9</v>
      </c>
      <c r="B13" s="4" t="e">
        <f t="shared" si="0"/>
        <v>#N/A</v>
      </c>
      <c r="C13" s="4" t="str">
        <f>IFERROR(VLOOKUP(B13,女子登録!$A$1:$F$1300,5,FALSE),"")</f>
        <v/>
      </c>
      <c r="D13" s="4" t="str">
        <f>IFERROR(VLOOKUP(B13,女子登録!$A$1:$D$1300,3,FALSE),"")</f>
        <v/>
      </c>
      <c r="E13" s="26" t="str">
        <f>IFERROR(VLOOKUP(B13,女子登録!$A$1:$F$1300,6,FALSE),"")</f>
        <v/>
      </c>
      <c r="F13" s="4" t="str">
        <f>IFERROR(VLOOKUP(B13,女子登録!$A$1:$D$1300,4,FALSE),"")</f>
        <v/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x14ac:dyDescent="0.15">
      <c r="A14" s="2">
        <v>10</v>
      </c>
      <c r="B14" s="4" t="e">
        <f t="shared" si="0"/>
        <v>#N/A</v>
      </c>
      <c r="C14" s="4" t="str">
        <f>IFERROR(VLOOKUP(B14,女子登録!$A$1:$F$1300,5,FALSE),"")</f>
        <v/>
      </c>
      <c r="D14" s="4" t="str">
        <f>IFERROR(VLOOKUP(B14,女子登録!$A$1:$D$1300,3,FALSE),"")</f>
        <v/>
      </c>
      <c r="E14" s="26" t="str">
        <f>IFERROR(VLOOKUP(B14,女子登録!$A$1:$F$1300,6,FALSE),"")</f>
        <v/>
      </c>
      <c r="F14" s="4" t="str">
        <f>IFERROR(VLOOKUP(B14,女子登録!$A$1:$D$1300,4,FALSE),"")</f>
        <v/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x14ac:dyDescent="0.15">
      <c r="A15" s="2">
        <v>11</v>
      </c>
      <c r="B15" s="4" t="e">
        <f t="shared" si="0"/>
        <v>#N/A</v>
      </c>
      <c r="C15" s="4" t="str">
        <f>IFERROR(VLOOKUP(B15,女子登録!$A$1:$F$1300,5,FALSE),"")</f>
        <v/>
      </c>
      <c r="D15" s="4" t="str">
        <f>IFERROR(VLOOKUP(B15,女子登録!$A$1:$D$1300,3,FALSE),"")</f>
        <v/>
      </c>
      <c r="E15" s="26" t="str">
        <f>IFERROR(VLOOKUP(B15,女子登録!$A$1:$F$1300,6,FALSE),"")</f>
        <v/>
      </c>
      <c r="F15" s="4" t="str">
        <f>IFERROR(VLOOKUP(B15,女子登録!$A$1:$D$1300,4,FALSE),"")</f>
        <v/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x14ac:dyDescent="0.15">
      <c r="A16" s="2">
        <v>12</v>
      </c>
      <c r="B16" s="4" t="e">
        <f t="shared" si="0"/>
        <v>#N/A</v>
      </c>
      <c r="C16" s="4" t="str">
        <f>IFERROR(VLOOKUP(B16,女子登録!$A$1:$F$1300,5,FALSE),"")</f>
        <v/>
      </c>
      <c r="D16" s="4" t="str">
        <f>IFERROR(VLOOKUP(B16,女子登録!$A$1:$D$1300,3,FALSE),"")</f>
        <v/>
      </c>
      <c r="E16" s="26" t="str">
        <f>IFERROR(VLOOKUP(B16,女子登録!$A$1:$F$1300,6,FALSE),"")</f>
        <v/>
      </c>
      <c r="F16" s="4" t="str">
        <f>IFERROR(VLOOKUP(B16,女子登録!$A$1:$D$1300,4,FALSE),"")</f>
        <v/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x14ac:dyDescent="0.15">
      <c r="A17" s="2">
        <v>13</v>
      </c>
      <c r="B17" s="4" t="e">
        <f t="shared" si="0"/>
        <v>#N/A</v>
      </c>
      <c r="C17" s="4" t="str">
        <f>IFERROR(VLOOKUP(B17,女子登録!$A$1:$F$1300,5,FALSE),"")</f>
        <v/>
      </c>
      <c r="D17" s="4" t="str">
        <f>IFERROR(VLOOKUP(B17,女子登録!$A$1:$D$1300,3,FALSE),"")</f>
        <v/>
      </c>
      <c r="E17" s="26" t="str">
        <f>IFERROR(VLOOKUP(B17,女子登録!$A$1:$F$1300,6,FALSE),"")</f>
        <v/>
      </c>
      <c r="F17" s="4" t="str">
        <f>IFERROR(VLOOKUP(B17,女子登録!$A$1:$D$1300,4,FALSE),"")</f>
        <v/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x14ac:dyDescent="0.15">
      <c r="A18" s="2">
        <v>14</v>
      </c>
      <c r="B18" s="4" t="e">
        <f t="shared" si="0"/>
        <v>#N/A</v>
      </c>
      <c r="C18" s="4" t="str">
        <f>IFERROR(VLOOKUP(B18,女子登録!$A$1:$F$1300,5,FALSE),"")</f>
        <v/>
      </c>
      <c r="D18" s="4" t="str">
        <f>IFERROR(VLOOKUP(B18,女子登録!$A$1:$D$1300,3,FALSE),"")</f>
        <v/>
      </c>
      <c r="E18" s="26" t="str">
        <f>IFERROR(VLOOKUP(B18,女子登録!$A$1:$F$1300,6,FALSE),"")</f>
        <v/>
      </c>
      <c r="F18" s="4" t="str">
        <f>IFERROR(VLOOKUP(B18,女子登録!$A$1:$D$1300,4,FALSE),"")</f>
        <v/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x14ac:dyDescent="0.15">
      <c r="A19" s="2">
        <v>15</v>
      </c>
      <c r="B19" s="4" t="e">
        <f t="shared" si="0"/>
        <v>#N/A</v>
      </c>
      <c r="C19" s="4" t="str">
        <f>IFERROR(VLOOKUP(B19,女子登録!$A$1:$F$1300,5,FALSE),"")</f>
        <v/>
      </c>
      <c r="D19" s="4" t="str">
        <f>IFERROR(VLOOKUP(B19,女子登録!$A$1:$D$1300,3,FALSE),"")</f>
        <v/>
      </c>
      <c r="E19" s="26" t="str">
        <f>IFERROR(VLOOKUP(B19,女子登録!$A$1:$F$1300,6,FALSE),"")</f>
        <v/>
      </c>
      <c r="F19" s="4" t="str">
        <f>IFERROR(VLOOKUP(B19,女子登録!$A$1:$D$1300,4,FALSE),"")</f>
        <v/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x14ac:dyDescent="0.15">
      <c r="A20" s="2">
        <v>16</v>
      </c>
      <c r="B20" s="4" t="e">
        <f t="shared" si="0"/>
        <v>#N/A</v>
      </c>
      <c r="C20" s="4" t="str">
        <f>IFERROR(VLOOKUP(B20,女子登録!$A$1:$F$1300,5,FALSE),"")</f>
        <v/>
      </c>
      <c r="D20" s="4" t="str">
        <f>IFERROR(VLOOKUP(B20,女子登録!$A$1:$D$1300,3,FALSE),"")</f>
        <v/>
      </c>
      <c r="E20" s="26" t="str">
        <f>IFERROR(VLOOKUP(B20,女子登録!$A$1:$F$1300,6,FALSE),"")</f>
        <v/>
      </c>
      <c r="F20" s="4" t="str">
        <f>IFERROR(VLOOKUP(B20,女子登録!$A$1:$D$1300,4,FALSE),"")</f>
        <v/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x14ac:dyDescent="0.15">
      <c r="A21" s="2">
        <v>17</v>
      </c>
      <c r="B21" s="4" t="e">
        <f t="shared" si="0"/>
        <v>#N/A</v>
      </c>
      <c r="C21" s="4" t="str">
        <f>IFERROR(VLOOKUP(B21,女子登録!$A$1:$F$1300,5,FALSE),"")</f>
        <v/>
      </c>
      <c r="D21" s="4" t="str">
        <f>IFERROR(VLOOKUP(B21,女子登録!$A$1:$D$1300,3,FALSE),"")</f>
        <v/>
      </c>
      <c r="E21" s="26" t="str">
        <f>IFERROR(VLOOKUP(B21,女子登録!$A$1:$F$1300,6,FALSE),"")</f>
        <v/>
      </c>
      <c r="F21" s="4" t="str">
        <f>IFERROR(VLOOKUP(B21,女子登録!$A$1:$D$1300,4,FALSE),"")</f>
        <v/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x14ac:dyDescent="0.15">
      <c r="A22" s="2">
        <v>18</v>
      </c>
      <c r="B22" s="4" t="e">
        <f t="shared" si="0"/>
        <v>#N/A</v>
      </c>
      <c r="C22" s="4" t="str">
        <f>IFERROR(VLOOKUP(B22,女子登録!$A$1:$F$1300,5,FALSE),"")</f>
        <v/>
      </c>
      <c r="D22" s="4" t="str">
        <f>IFERROR(VLOOKUP(B22,女子登録!$A$1:$D$1300,3,FALSE),"")</f>
        <v/>
      </c>
      <c r="E22" s="26" t="str">
        <f>IFERROR(VLOOKUP(B22,女子登録!$A$1:$F$1300,6,FALSE),"")</f>
        <v/>
      </c>
      <c r="F22" s="4" t="str">
        <f>IFERROR(VLOOKUP(B22,女子登録!$A$1:$D$1300,4,FALSE),"")</f>
        <v/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x14ac:dyDescent="0.15">
      <c r="A23" s="2">
        <v>19</v>
      </c>
      <c r="B23" s="4" t="e">
        <f t="shared" si="0"/>
        <v>#N/A</v>
      </c>
      <c r="C23" s="4" t="str">
        <f>IFERROR(VLOOKUP(B23,女子登録!$A$1:$F$1300,5,FALSE),"")</f>
        <v/>
      </c>
      <c r="D23" s="4" t="str">
        <f>IFERROR(VLOOKUP(B23,女子登録!$A$1:$D$1300,3,FALSE),"")</f>
        <v/>
      </c>
      <c r="E23" s="26" t="str">
        <f>IFERROR(VLOOKUP(B23,女子登録!$A$1:$F$1300,6,FALSE),"")</f>
        <v/>
      </c>
      <c r="F23" s="4" t="str">
        <f>IFERROR(VLOOKUP(B23,女子登録!$A$1:$D$1300,4,FALSE),"")</f>
        <v/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x14ac:dyDescent="0.15">
      <c r="A24" s="2">
        <v>20</v>
      </c>
      <c r="B24" s="4" t="e">
        <f t="shared" si="0"/>
        <v>#N/A</v>
      </c>
      <c r="C24" s="4" t="str">
        <f>IFERROR(VLOOKUP(B24,女子登録!$A$1:$F$1300,5,FALSE),"")</f>
        <v/>
      </c>
      <c r="D24" s="4" t="str">
        <f>IFERROR(VLOOKUP(B24,女子登録!$A$1:$D$1300,3,FALSE),"")</f>
        <v/>
      </c>
      <c r="E24" s="26" t="str">
        <f>IFERROR(VLOOKUP(B24,女子登録!$A$1:$F$1300,6,FALSE),"")</f>
        <v/>
      </c>
      <c r="F24" s="4" t="str">
        <f>IFERROR(VLOOKUP(B24,女子登録!$A$1:$D$1300,4,FALSE),"")</f>
        <v/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x14ac:dyDescent="0.15">
      <c r="A25" s="2">
        <v>21</v>
      </c>
      <c r="B25" s="4" t="e">
        <f t="shared" si="0"/>
        <v>#N/A</v>
      </c>
      <c r="C25" s="4" t="str">
        <f>IFERROR(VLOOKUP(B25,女子登録!$A$1:$F$1300,5,FALSE),"")</f>
        <v/>
      </c>
      <c r="D25" s="4" t="str">
        <f>IFERROR(VLOOKUP(B25,女子登録!$A$1:$D$1300,3,FALSE),"")</f>
        <v/>
      </c>
      <c r="E25" s="26" t="str">
        <f>IFERROR(VLOOKUP(B25,女子登録!$A$1:$F$1300,6,FALSE),"")</f>
        <v/>
      </c>
      <c r="F25" s="4" t="str">
        <f>IFERROR(VLOOKUP(B25,女子登録!$A$1:$D$1300,4,FALSE),"")</f>
        <v/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x14ac:dyDescent="0.15">
      <c r="A26" s="2">
        <v>22</v>
      </c>
      <c r="B26" s="4" t="e">
        <f t="shared" si="0"/>
        <v>#N/A</v>
      </c>
      <c r="C26" s="4" t="str">
        <f>IFERROR(VLOOKUP(B26,女子登録!$A$1:$F$1300,5,FALSE),"")</f>
        <v/>
      </c>
      <c r="D26" s="4" t="str">
        <f>IFERROR(VLOOKUP(B26,女子登録!$A$1:$D$1300,3,FALSE),"")</f>
        <v/>
      </c>
      <c r="E26" s="26" t="str">
        <f>IFERROR(VLOOKUP(B26,女子登録!$A$1:$F$1300,6,FALSE),"")</f>
        <v/>
      </c>
      <c r="F26" s="4" t="str">
        <f>IFERROR(VLOOKUP(B26,女子登録!$A$1:$D$1300,4,FALSE),"")</f>
        <v/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x14ac:dyDescent="0.15">
      <c r="A27" s="2">
        <v>23</v>
      </c>
      <c r="B27" s="4" t="e">
        <f t="shared" si="0"/>
        <v>#N/A</v>
      </c>
      <c r="C27" s="4" t="str">
        <f>IFERROR(VLOOKUP(B27,女子登録!$A$1:$F$1300,5,FALSE),"")</f>
        <v/>
      </c>
      <c r="D27" s="4" t="str">
        <f>IFERROR(VLOOKUP(B27,女子登録!$A$1:$D$1300,3,FALSE),"")</f>
        <v/>
      </c>
      <c r="E27" s="26" t="str">
        <f>IFERROR(VLOOKUP(B27,女子登録!$A$1:$F$1300,6,FALSE),"")</f>
        <v/>
      </c>
      <c r="F27" s="4" t="str">
        <f>IFERROR(VLOOKUP(B27,女子登録!$A$1:$D$1300,4,FALSE),"")</f>
        <v/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x14ac:dyDescent="0.15">
      <c r="A28" s="2">
        <v>24</v>
      </c>
      <c r="B28" s="4" t="e">
        <f t="shared" si="0"/>
        <v>#N/A</v>
      </c>
      <c r="C28" s="4" t="str">
        <f>IFERROR(VLOOKUP(B28,女子登録!$A$1:$F$1300,5,FALSE),"")</f>
        <v/>
      </c>
      <c r="D28" s="4" t="str">
        <f>IFERROR(VLOOKUP(B28,女子登録!$A$1:$D$1300,3,FALSE),"")</f>
        <v/>
      </c>
      <c r="E28" s="26" t="str">
        <f>IFERROR(VLOOKUP(B28,女子登録!$A$1:$F$1300,6,FALSE),"")</f>
        <v/>
      </c>
      <c r="F28" s="4" t="str">
        <f>IFERROR(VLOOKUP(B28,女子登録!$A$1:$D$1300,4,FALSE),"")</f>
        <v/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x14ac:dyDescent="0.15">
      <c r="A29" s="2">
        <v>25</v>
      </c>
      <c r="B29" s="4" t="e">
        <f t="shared" si="0"/>
        <v>#N/A</v>
      </c>
      <c r="C29" s="4" t="str">
        <f>IFERROR(VLOOKUP(B29,女子登録!$A$1:$F$1300,5,FALSE),"")</f>
        <v/>
      </c>
      <c r="D29" s="4" t="str">
        <f>IFERROR(VLOOKUP(B29,女子登録!$A$1:$D$1300,3,FALSE),"")</f>
        <v/>
      </c>
      <c r="E29" s="26" t="str">
        <f>IFERROR(VLOOKUP(B29,女子登録!$A$1:$F$1300,6,FALSE),"")</f>
        <v/>
      </c>
      <c r="F29" s="4" t="str">
        <f>IFERROR(VLOOKUP(B29,女子登録!$A$1:$D$1300,4,FALSE),"")</f>
        <v/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x14ac:dyDescent="0.15">
      <c r="A30" s="2">
        <v>26</v>
      </c>
      <c r="B30" s="4" t="e">
        <f t="shared" si="0"/>
        <v>#N/A</v>
      </c>
      <c r="C30" s="4" t="str">
        <f>IFERROR(VLOOKUP(B30,女子登録!$A$1:$F$1300,5,FALSE),"")</f>
        <v/>
      </c>
      <c r="D30" s="4" t="str">
        <f>IFERROR(VLOOKUP(B30,女子登録!$A$1:$D$1300,3,FALSE),"")</f>
        <v/>
      </c>
      <c r="E30" s="26" t="str">
        <f>IFERROR(VLOOKUP(B30,女子登録!$A$1:$F$1300,6,FALSE),"")</f>
        <v/>
      </c>
      <c r="F30" s="4" t="str">
        <f>IFERROR(VLOOKUP(B30,女子登録!$A$1:$D$1300,4,FALSE),"")</f>
        <v/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x14ac:dyDescent="0.15">
      <c r="A31" s="2">
        <v>27</v>
      </c>
      <c r="B31" s="4" t="e">
        <f t="shared" si="0"/>
        <v>#N/A</v>
      </c>
      <c r="C31" s="4" t="str">
        <f>IFERROR(VLOOKUP(B31,女子登録!$A$1:$F$1300,5,FALSE),"")</f>
        <v/>
      </c>
      <c r="D31" s="4" t="str">
        <f>IFERROR(VLOOKUP(B31,女子登録!$A$1:$D$1300,3,FALSE),"")</f>
        <v/>
      </c>
      <c r="E31" s="26" t="str">
        <f>IFERROR(VLOOKUP(B31,女子登録!$A$1:$F$1300,6,FALSE),"")</f>
        <v/>
      </c>
      <c r="F31" s="4" t="str">
        <f>IFERROR(VLOOKUP(B31,女子登録!$A$1:$D$1300,4,FALSE),"")</f>
        <v/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x14ac:dyDescent="0.15">
      <c r="A32" s="2">
        <v>28</v>
      </c>
      <c r="B32" s="4" t="e">
        <f t="shared" si="0"/>
        <v>#N/A</v>
      </c>
      <c r="C32" s="4" t="str">
        <f>IFERROR(VLOOKUP(B32,女子登録!$A$1:$F$1300,5,FALSE),"")</f>
        <v/>
      </c>
      <c r="D32" s="4" t="str">
        <f>IFERROR(VLOOKUP(B32,女子登録!$A$1:$D$1300,3,FALSE),"")</f>
        <v/>
      </c>
      <c r="E32" s="26" t="str">
        <f>IFERROR(VLOOKUP(B32,女子登録!$A$1:$F$1300,6,FALSE),"")</f>
        <v/>
      </c>
      <c r="F32" s="4" t="str">
        <f>IFERROR(VLOOKUP(B32,女子登録!$A$1:$D$1300,4,FALSE),"")</f>
        <v/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x14ac:dyDescent="0.15">
      <c r="A33" s="2">
        <v>29</v>
      </c>
      <c r="B33" s="4" t="e">
        <f t="shared" si="0"/>
        <v>#N/A</v>
      </c>
      <c r="C33" s="4" t="str">
        <f>IFERROR(VLOOKUP(B33,女子登録!$A$1:$F$1300,5,FALSE),"")</f>
        <v/>
      </c>
      <c r="D33" s="4" t="str">
        <f>IFERROR(VLOOKUP(B33,女子登録!$A$1:$D$1300,3,FALSE),"")</f>
        <v/>
      </c>
      <c r="E33" s="26" t="str">
        <f>IFERROR(VLOOKUP(B33,女子登録!$A$1:$F$1300,6,FALSE),"")</f>
        <v/>
      </c>
      <c r="F33" s="4" t="str">
        <f>IFERROR(VLOOKUP(B33,女子登録!$A$1:$D$1300,4,FALSE),"")</f>
        <v/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x14ac:dyDescent="0.15">
      <c r="A34" s="2">
        <v>30</v>
      </c>
      <c r="B34" s="4" t="e">
        <f t="shared" si="0"/>
        <v>#N/A</v>
      </c>
      <c r="C34" s="4" t="str">
        <f>IFERROR(VLOOKUP(B34,女子登録!$A$1:$F$1300,5,FALSE),"")</f>
        <v/>
      </c>
      <c r="D34" s="4" t="str">
        <f>IFERROR(VLOOKUP(B34,女子登録!$A$1:$D$1300,3,FALSE),"")</f>
        <v/>
      </c>
      <c r="E34" s="26" t="str">
        <f>IFERROR(VLOOKUP(B34,女子登録!$A$1:$F$1300,6,FALSE),"")</f>
        <v/>
      </c>
      <c r="F34" s="4" t="str">
        <f>IFERROR(VLOOKUP(B34,女子登録!$A$1:$D$1300,4,FALSE),"")</f>
        <v/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x14ac:dyDescent="0.15">
      <c r="A35" s="2">
        <v>31</v>
      </c>
      <c r="B35" s="4" t="e">
        <f t="shared" si="0"/>
        <v>#N/A</v>
      </c>
      <c r="C35" s="4" t="str">
        <f>IFERROR(VLOOKUP(B35,女子登録!$A$1:$F$1300,5,FALSE),"")</f>
        <v/>
      </c>
      <c r="D35" s="4" t="str">
        <f>IFERROR(VLOOKUP(B35,女子登録!$A$1:$D$1300,3,FALSE),"")</f>
        <v/>
      </c>
      <c r="E35" s="26" t="str">
        <f>IFERROR(VLOOKUP(B35,女子登録!$A$1:$F$1300,6,FALSE),"")</f>
        <v/>
      </c>
      <c r="F35" s="4" t="str">
        <f>IFERROR(VLOOKUP(B35,女子登録!$A$1:$D$1300,4,FALSE),"")</f>
        <v/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x14ac:dyDescent="0.15">
      <c r="A36" s="2">
        <v>32</v>
      </c>
      <c r="B36" s="4" t="e">
        <f t="shared" si="0"/>
        <v>#N/A</v>
      </c>
      <c r="C36" s="4" t="str">
        <f>IFERROR(VLOOKUP(B36,女子登録!$A$1:$F$1300,5,FALSE),"")</f>
        <v/>
      </c>
      <c r="D36" s="4" t="str">
        <f>IFERROR(VLOOKUP(B36,女子登録!$A$1:$D$1300,3,FALSE),"")</f>
        <v/>
      </c>
      <c r="E36" s="26" t="str">
        <f>IFERROR(VLOOKUP(B36,女子登録!$A$1:$F$1300,6,FALSE),"")</f>
        <v/>
      </c>
      <c r="F36" s="4" t="str">
        <f>IFERROR(VLOOKUP(B36,女子登録!$A$1:$D$1300,4,FALSE),"")</f>
        <v/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x14ac:dyDescent="0.15">
      <c r="A37" s="2">
        <v>33</v>
      </c>
      <c r="B37" s="4" t="e">
        <f t="shared" si="0"/>
        <v>#N/A</v>
      </c>
      <c r="C37" s="4" t="str">
        <f>IFERROR(VLOOKUP(B37,女子登録!$A$1:$F$1300,5,FALSE),"")</f>
        <v/>
      </c>
      <c r="D37" s="4" t="str">
        <f>IFERROR(VLOOKUP(B37,女子登録!$A$1:$D$1300,3,FALSE),"")</f>
        <v/>
      </c>
      <c r="E37" s="26" t="str">
        <f>IFERROR(VLOOKUP(B37,女子登録!$A$1:$F$1300,6,FALSE),"")</f>
        <v/>
      </c>
      <c r="F37" s="4" t="str">
        <f>IFERROR(VLOOKUP(B37,女子登録!$A$1:$D$1300,4,FALSE),"")</f>
        <v/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x14ac:dyDescent="0.15">
      <c r="A38" s="2">
        <v>34</v>
      </c>
      <c r="B38" s="4" t="e">
        <f t="shared" si="0"/>
        <v>#N/A</v>
      </c>
      <c r="C38" s="4" t="str">
        <f>IFERROR(VLOOKUP(B38,女子登録!$A$1:$F$1300,5,FALSE),"")</f>
        <v/>
      </c>
      <c r="D38" s="4" t="str">
        <f>IFERROR(VLOOKUP(B38,女子登録!$A$1:$D$1300,3,FALSE),"")</f>
        <v/>
      </c>
      <c r="E38" s="26" t="str">
        <f>IFERROR(VLOOKUP(B38,女子登録!$A$1:$F$1300,6,FALSE),"")</f>
        <v/>
      </c>
      <c r="F38" s="4" t="str">
        <f>IFERROR(VLOOKUP(B38,女子登録!$A$1:$D$1300,4,FALSE),"")</f>
        <v/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x14ac:dyDescent="0.15">
      <c r="A39" s="2">
        <v>35</v>
      </c>
      <c r="B39" s="4" t="e">
        <f t="shared" si="0"/>
        <v>#N/A</v>
      </c>
      <c r="C39" s="4" t="str">
        <f>IFERROR(VLOOKUP(B39,女子登録!$A$1:$F$1300,5,FALSE),"")</f>
        <v/>
      </c>
      <c r="D39" s="4" t="str">
        <f>IFERROR(VLOOKUP(B39,女子登録!$A$1:$D$1300,3,FALSE),"")</f>
        <v/>
      </c>
      <c r="E39" s="26" t="str">
        <f>IFERROR(VLOOKUP(B39,女子登録!$A$1:$F$1300,6,FALSE),"")</f>
        <v/>
      </c>
      <c r="F39" s="4" t="str">
        <f>IFERROR(VLOOKUP(B39,女子登録!$A$1:$D$1300,4,FALSE),"")</f>
        <v/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x14ac:dyDescent="0.15">
      <c r="A40" s="2">
        <v>36</v>
      </c>
      <c r="B40" s="4" t="e">
        <f t="shared" si="0"/>
        <v>#N/A</v>
      </c>
      <c r="C40" s="4" t="str">
        <f>IFERROR(VLOOKUP(B40,女子登録!$A$1:$F$1300,5,FALSE),"")</f>
        <v/>
      </c>
      <c r="D40" s="4" t="str">
        <f>IFERROR(VLOOKUP(B40,女子登録!$A$1:$D$1300,3,FALSE),"")</f>
        <v/>
      </c>
      <c r="E40" s="26" t="str">
        <f>IFERROR(VLOOKUP(B40,女子登録!$A$1:$F$1300,6,FALSE),"")</f>
        <v/>
      </c>
      <c r="F40" s="4" t="str">
        <f>IFERROR(VLOOKUP(B40,女子登録!$A$1:$D$1300,4,FALSE),"")</f>
        <v/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x14ac:dyDescent="0.15">
      <c r="A41" s="2">
        <v>37</v>
      </c>
      <c r="B41" s="4" t="e">
        <f t="shared" si="0"/>
        <v>#N/A</v>
      </c>
      <c r="C41" s="4" t="str">
        <f>IFERROR(VLOOKUP(B41,女子登録!$A$1:$F$1300,5,FALSE),"")</f>
        <v/>
      </c>
      <c r="D41" s="4" t="str">
        <f>IFERROR(VLOOKUP(B41,女子登録!$A$1:$D$1300,3,FALSE),"")</f>
        <v/>
      </c>
      <c r="E41" s="26" t="str">
        <f>IFERROR(VLOOKUP(B41,女子登録!$A$1:$F$1300,6,FALSE),"")</f>
        <v/>
      </c>
      <c r="F41" s="4" t="str">
        <f>IFERROR(VLOOKUP(B41,女子登録!$A$1:$D$1300,4,FALSE),"")</f>
        <v/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x14ac:dyDescent="0.15">
      <c r="A42" s="2">
        <v>38</v>
      </c>
      <c r="B42" s="4" t="e">
        <f t="shared" si="0"/>
        <v>#N/A</v>
      </c>
      <c r="C42" s="4" t="str">
        <f>IFERROR(VLOOKUP(B42,女子登録!$A$1:$F$1300,5,FALSE),"")</f>
        <v/>
      </c>
      <c r="D42" s="4" t="str">
        <f>IFERROR(VLOOKUP(B42,女子登録!$A$1:$D$1300,3,FALSE),"")</f>
        <v/>
      </c>
      <c r="E42" s="26" t="str">
        <f>IFERROR(VLOOKUP(B42,女子登録!$A$1:$F$1300,6,FALSE),"")</f>
        <v/>
      </c>
      <c r="F42" s="4" t="str">
        <f>IFERROR(VLOOKUP(B42,女子登録!$A$1:$D$1300,4,FALSE),"")</f>
        <v/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x14ac:dyDescent="0.15">
      <c r="A43" s="2">
        <v>39</v>
      </c>
      <c r="B43" s="4" t="e">
        <f t="shared" si="0"/>
        <v>#N/A</v>
      </c>
      <c r="C43" s="4" t="str">
        <f>IFERROR(VLOOKUP(B43,女子登録!$A$1:$F$1300,5,FALSE),"")</f>
        <v/>
      </c>
      <c r="D43" s="4" t="str">
        <f>IFERROR(VLOOKUP(B43,女子登録!$A$1:$D$1300,3,FALSE),"")</f>
        <v/>
      </c>
      <c r="E43" s="26" t="str">
        <f>IFERROR(VLOOKUP(B43,女子登録!$A$1:$F$1300,6,FALSE),"")</f>
        <v/>
      </c>
      <c r="F43" s="4" t="str">
        <f>IFERROR(VLOOKUP(B43,女子登録!$A$1:$D$1300,4,FALSE),"")</f>
        <v/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x14ac:dyDescent="0.15">
      <c r="A44" s="2">
        <v>40</v>
      </c>
      <c r="B44" s="4" t="e">
        <f t="shared" si="0"/>
        <v>#N/A</v>
      </c>
      <c r="C44" s="4" t="str">
        <f>IFERROR(VLOOKUP(B44,女子登録!$A$1:$F$1300,5,FALSE),"")</f>
        <v/>
      </c>
      <c r="D44" s="4" t="str">
        <f>IFERROR(VLOOKUP(B44,女子登録!$A$1:$D$1300,3,FALSE),"")</f>
        <v/>
      </c>
      <c r="E44" s="26" t="str">
        <f>IFERROR(VLOOKUP(B44,女子登録!$A$1:$F$1300,6,FALSE),"")</f>
        <v/>
      </c>
      <c r="F44" s="4" t="str">
        <f>IFERROR(VLOOKUP(B44,女子登録!$A$1:$D$1300,4,FALSE),"")</f>
        <v/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x14ac:dyDescent="0.15">
      <c r="A45" s="2">
        <v>41</v>
      </c>
      <c r="B45" s="4" t="e">
        <f t="shared" si="0"/>
        <v>#N/A</v>
      </c>
      <c r="C45" s="4" t="str">
        <f>IFERROR(VLOOKUP(B45,女子登録!$A$1:$F$1300,5,FALSE),"")</f>
        <v/>
      </c>
      <c r="D45" s="4" t="str">
        <f>IFERROR(VLOOKUP(B45,女子登録!$A$1:$D$1300,3,FALSE),"")</f>
        <v/>
      </c>
      <c r="E45" s="26" t="str">
        <f>IFERROR(VLOOKUP(B45,女子登録!$A$1:$F$1300,6,FALSE),"")</f>
        <v/>
      </c>
      <c r="F45" s="4" t="str">
        <f>IFERROR(VLOOKUP(B45,女子登録!$A$1:$D$1300,4,FALSE),"")</f>
        <v/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x14ac:dyDescent="0.15">
      <c r="A46" s="2">
        <v>42</v>
      </c>
      <c r="B46" s="4" t="e">
        <f t="shared" si="0"/>
        <v>#N/A</v>
      </c>
      <c r="C46" s="4" t="str">
        <f>IFERROR(VLOOKUP(B46,女子登録!$A$1:$F$1300,5,FALSE),"")</f>
        <v/>
      </c>
      <c r="D46" s="4" t="str">
        <f>IFERROR(VLOOKUP(B46,女子登録!$A$1:$D$1300,3,FALSE),"")</f>
        <v/>
      </c>
      <c r="E46" s="26" t="str">
        <f>IFERROR(VLOOKUP(B46,女子登録!$A$1:$F$1300,6,FALSE),"")</f>
        <v/>
      </c>
      <c r="F46" s="4" t="str">
        <f>IFERROR(VLOOKUP(B46,女子登録!$A$1:$D$1300,4,FALSE),"")</f>
        <v/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x14ac:dyDescent="0.15">
      <c r="A47" s="2">
        <v>43</v>
      </c>
      <c r="B47" s="4" t="e">
        <f t="shared" si="0"/>
        <v>#N/A</v>
      </c>
      <c r="C47" s="4" t="str">
        <f>IFERROR(VLOOKUP(B47,女子登録!$A$1:$F$1300,5,FALSE),"")</f>
        <v/>
      </c>
      <c r="D47" s="4" t="str">
        <f>IFERROR(VLOOKUP(B47,女子登録!$A$1:$D$1300,3,FALSE),"")</f>
        <v/>
      </c>
      <c r="E47" s="26" t="str">
        <f>IFERROR(VLOOKUP(B47,女子登録!$A$1:$F$1300,6,FALSE),"")</f>
        <v/>
      </c>
      <c r="F47" s="4" t="str">
        <f>IFERROR(VLOOKUP(B47,女子登録!$A$1:$D$1300,4,FALSE),"")</f>
        <v/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x14ac:dyDescent="0.15">
      <c r="A48" s="2">
        <v>44</v>
      </c>
      <c r="B48" s="4" t="e">
        <f t="shared" si="0"/>
        <v>#N/A</v>
      </c>
      <c r="C48" s="4" t="str">
        <f>IFERROR(VLOOKUP(B48,女子登録!$A$1:$F$1300,5,FALSE),"")</f>
        <v/>
      </c>
      <c r="D48" s="4" t="str">
        <f>IFERROR(VLOOKUP(B48,女子登録!$A$1:$D$1300,3,FALSE),"")</f>
        <v/>
      </c>
      <c r="E48" s="26" t="str">
        <f>IFERROR(VLOOKUP(B48,女子登録!$A$1:$F$1300,6,FALSE),"")</f>
        <v/>
      </c>
      <c r="F48" s="4" t="str">
        <f>IFERROR(VLOOKUP(B48,女子登録!$A$1:$D$1300,4,FALSE),"")</f>
        <v/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x14ac:dyDescent="0.15">
      <c r="A49" s="2">
        <v>45</v>
      </c>
      <c r="B49" s="4" t="e">
        <f t="shared" si="0"/>
        <v>#N/A</v>
      </c>
      <c r="C49" s="4" t="str">
        <f>IFERROR(VLOOKUP(B49,女子登録!$A$1:$F$1300,5,FALSE),"")</f>
        <v/>
      </c>
      <c r="D49" s="4" t="str">
        <f>IFERROR(VLOOKUP(B49,女子登録!$A$1:$D$1300,3,FALSE),"")</f>
        <v/>
      </c>
      <c r="E49" s="26" t="str">
        <f>IFERROR(VLOOKUP(B49,女子登録!$A$1:$F$1300,6,FALSE),"")</f>
        <v/>
      </c>
      <c r="F49" s="4" t="str">
        <f>IFERROR(VLOOKUP(B49,女子登録!$A$1:$D$1300,4,FALSE),"")</f>
        <v/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x14ac:dyDescent="0.15">
      <c r="A50" s="2">
        <v>46</v>
      </c>
      <c r="B50" s="4" t="e">
        <f t="shared" si="0"/>
        <v>#N/A</v>
      </c>
      <c r="C50" s="4" t="str">
        <f>IFERROR(VLOOKUP(B50,女子登録!$A$1:$F$1300,5,FALSE),"")</f>
        <v/>
      </c>
      <c r="D50" s="4" t="str">
        <f>IFERROR(VLOOKUP(B50,女子登録!$A$1:$D$1300,3,FALSE),"")</f>
        <v/>
      </c>
      <c r="E50" s="26" t="str">
        <f>IFERROR(VLOOKUP(B50,女子登録!$A$1:$F$1300,6,FALSE),"")</f>
        <v/>
      </c>
      <c r="F50" s="4" t="str">
        <f>IFERROR(VLOOKUP(B50,女子登録!$A$1:$D$1300,4,FALSE),"")</f>
        <v/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x14ac:dyDescent="0.15">
      <c r="A51" s="2">
        <v>47</v>
      </c>
      <c r="B51" s="4" t="e">
        <f t="shared" si="0"/>
        <v>#N/A</v>
      </c>
      <c r="C51" s="4" t="str">
        <f>IFERROR(VLOOKUP(B51,女子登録!$A$1:$F$1300,5,FALSE),"")</f>
        <v/>
      </c>
      <c r="D51" s="4" t="str">
        <f>IFERROR(VLOOKUP(B51,女子登録!$A$1:$D$1300,3,FALSE),"")</f>
        <v/>
      </c>
      <c r="E51" s="26" t="str">
        <f>IFERROR(VLOOKUP(B51,女子登録!$A$1:$F$1300,6,FALSE),"")</f>
        <v/>
      </c>
      <c r="F51" s="4" t="str">
        <f>IFERROR(VLOOKUP(B51,女子登録!$A$1:$D$1300,4,FALSE),"")</f>
        <v/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x14ac:dyDescent="0.15">
      <c r="A52" s="2">
        <v>48</v>
      </c>
      <c r="B52" s="4" t="e">
        <f t="shared" si="0"/>
        <v>#N/A</v>
      </c>
      <c r="C52" s="4" t="str">
        <f>IFERROR(VLOOKUP(B52,女子登録!$A$1:$F$1300,5,FALSE),"")</f>
        <v/>
      </c>
      <c r="D52" s="4" t="str">
        <f>IFERROR(VLOOKUP(B52,女子登録!$A$1:$D$1300,3,FALSE),"")</f>
        <v/>
      </c>
      <c r="E52" s="26" t="str">
        <f>IFERROR(VLOOKUP(B52,女子登録!$A$1:$F$1300,6,FALSE),"")</f>
        <v/>
      </c>
      <c r="F52" s="4" t="str">
        <f>IFERROR(VLOOKUP(B52,女子登録!$A$1:$D$1300,4,FALSE),"")</f>
        <v/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x14ac:dyDescent="0.15">
      <c r="A53" s="2">
        <v>49</v>
      </c>
      <c r="B53" s="4" t="e">
        <f t="shared" si="0"/>
        <v>#N/A</v>
      </c>
      <c r="C53" s="4" t="str">
        <f>IFERROR(VLOOKUP(B53,女子登録!$A$1:$F$1300,5,FALSE),"")</f>
        <v/>
      </c>
      <c r="D53" s="4" t="str">
        <f>IFERROR(VLOOKUP(B53,女子登録!$A$1:$D$1300,3,FALSE),"")</f>
        <v/>
      </c>
      <c r="E53" s="26" t="str">
        <f>IFERROR(VLOOKUP(B53,女子登録!$A$1:$F$1300,6,FALSE),"")</f>
        <v/>
      </c>
      <c r="F53" s="4" t="str">
        <f>IFERROR(VLOOKUP(B53,女子登録!$A$1:$D$1300,4,FALSE),"")</f>
        <v/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x14ac:dyDescent="0.15">
      <c r="A54" s="2">
        <v>50</v>
      </c>
      <c r="B54" s="4" t="e">
        <f t="shared" si="0"/>
        <v>#N/A</v>
      </c>
      <c r="C54" s="4" t="str">
        <f>IFERROR(VLOOKUP(B54,女子登録!$A$1:$F$1300,5,FALSE),"")</f>
        <v/>
      </c>
      <c r="D54" s="4" t="str">
        <f>IFERROR(VLOOKUP(B54,女子登録!$A$1:$D$1300,3,FALSE),"")</f>
        <v/>
      </c>
      <c r="E54" s="26" t="str">
        <f>IFERROR(VLOOKUP(B54,女子登録!$A$1:$F$1300,6,FALSE),"")</f>
        <v/>
      </c>
      <c r="F54" s="4" t="str">
        <f>IFERROR(VLOOKUP(B54,女子登録!$A$1:$D$1300,4,FALSE),"")</f>
        <v/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x14ac:dyDescent="0.15">
      <c r="A55" s="2">
        <v>51</v>
      </c>
      <c r="B55" s="4" t="e">
        <f t="shared" si="0"/>
        <v>#N/A</v>
      </c>
      <c r="C55" s="4" t="str">
        <f>IFERROR(VLOOKUP(B55,女子登録!$A$1:$F$1300,5,FALSE),"")</f>
        <v/>
      </c>
      <c r="D55" s="4" t="str">
        <f>IFERROR(VLOOKUP(B55,女子登録!$A$1:$D$1300,3,FALSE),"")</f>
        <v/>
      </c>
      <c r="E55" s="26" t="str">
        <f>IFERROR(VLOOKUP(B55,女子登録!$A$1:$F$1300,6,FALSE),"")</f>
        <v/>
      </c>
      <c r="F55" s="4" t="str">
        <f>IFERROR(VLOOKUP(B55,女子登録!$A$1:$D$1300,4,FALSE),"")</f>
        <v/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x14ac:dyDescent="0.15">
      <c r="A56" s="2">
        <v>52</v>
      </c>
      <c r="B56" s="4" t="e">
        <f t="shared" si="0"/>
        <v>#N/A</v>
      </c>
      <c r="C56" s="4" t="str">
        <f>IFERROR(VLOOKUP(B56,女子登録!$A$1:$F$1300,5,FALSE),"")</f>
        <v/>
      </c>
      <c r="D56" s="4" t="str">
        <f>IFERROR(VLOOKUP(B56,女子登録!$A$1:$D$1300,3,FALSE),"")</f>
        <v/>
      </c>
      <c r="E56" s="26" t="str">
        <f>IFERROR(VLOOKUP(B56,女子登録!$A$1:$F$1300,6,FALSE),"")</f>
        <v/>
      </c>
      <c r="F56" s="4" t="str">
        <f>IFERROR(VLOOKUP(B56,女子登録!$A$1:$D$1300,4,FALSE),"")</f>
        <v/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x14ac:dyDescent="0.15">
      <c r="A57" s="2">
        <v>53</v>
      </c>
      <c r="B57" s="4" t="e">
        <f t="shared" si="0"/>
        <v>#N/A</v>
      </c>
      <c r="C57" s="4" t="str">
        <f>IFERROR(VLOOKUP(B57,女子登録!$A$1:$F$1300,5,FALSE),"")</f>
        <v/>
      </c>
      <c r="D57" s="4" t="str">
        <f>IFERROR(VLOOKUP(B57,女子登録!$A$1:$D$1300,3,FALSE),"")</f>
        <v/>
      </c>
      <c r="E57" s="26" t="str">
        <f>IFERROR(VLOOKUP(B57,女子登録!$A$1:$F$1300,6,FALSE),"")</f>
        <v/>
      </c>
      <c r="F57" s="4" t="str">
        <f>IFERROR(VLOOKUP(B57,女子登録!$A$1:$D$1300,4,FALSE),"")</f>
        <v/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x14ac:dyDescent="0.15">
      <c r="A58" s="2">
        <v>54</v>
      </c>
      <c r="B58" s="4" t="e">
        <f t="shared" si="0"/>
        <v>#N/A</v>
      </c>
      <c r="C58" s="4" t="str">
        <f>IFERROR(VLOOKUP(B58,女子登録!$A$1:$F$1300,5,FALSE),"")</f>
        <v/>
      </c>
      <c r="D58" s="4" t="str">
        <f>IFERROR(VLOOKUP(B58,女子登録!$A$1:$D$1300,3,FALSE),"")</f>
        <v/>
      </c>
      <c r="E58" s="26" t="str">
        <f>IFERROR(VLOOKUP(B58,女子登録!$A$1:$F$1300,6,FALSE),"")</f>
        <v/>
      </c>
      <c r="F58" s="4" t="str">
        <f>IFERROR(VLOOKUP(B58,女子登録!$A$1:$D$1300,4,FALSE),"")</f>
        <v/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x14ac:dyDescent="0.15">
      <c r="A59" s="2">
        <v>55</v>
      </c>
      <c r="B59" s="4" t="e">
        <f t="shared" si="0"/>
        <v>#N/A</v>
      </c>
      <c r="C59" s="4" t="str">
        <f>IFERROR(VLOOKUP(B59,女子登録!$A$1:$F$1300,5,FALSE),"")</f>
        <v/>
      </c>
      <c r="D59" s="4" t="str">
        <f>IFERROR(VLOOKUP(B59,女子登録!$A$1:$D$1300,3,FALSE),"")</f>
        <v/>
      </c>
      <c r="E59" s="26" t="str">
        <f>IFERROR(VLOOKUP(B59,女子登録!$A$1:$F$1300,6,FALSE),"")</f>
        <v/>
      </c>
      <c r="F59" s="4" t="str">
        <f>IFERROR(VLOOKUP(B59,女子登録!$A$1:$D$1300,4,FALSE),"")</f>
        <v/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x14ac:dyDescent="0.15">
      <c r="A60" s="2">
        <v>56</v>
      </c>
      <c r="B60" s="4" t="e">
        <f t="shared" si="0"/>
        <v>#N/A</v>
      </c>
      <c r="C60" s="4" t="str">
        <f>IFERROR(VLOOKUP(B60,女子登録!$A$1:$F$1300,5,FALSE),"")</f>
        <v/>
      </c>
      <c r="D60" s="4" t="str">
        <f>IFERROR(VLOOKUP(B60,女子登録!$A$1:$D$1300,3,FALSE),"")</f>
        <v/>
      </c>
      <c r="E60" s="26" t="str">
        <f>IFERROR(VLOOKUP(B60,女子登録!$A$1:$F$1300,6,FALSE),"")</f>
        <v/>
      </c>
      <c r="F60" s="4" t="str">
        <f>IFERROR(VLOOKUP(B60,女子登録!$A$1:$D$1300,4,FALSE),"")</f>
        <v/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x14ac:dyDescent="0.15">
      <c r="A61" s="2">
        <v>57</v>
      </c>
      <c r="B61" s="4" t="e">
        <f t="shared" si="0"/>
        <v>#N/A</v>
      </c>
      <c r="C61" s="4" t="str">
        <f>IFERROR(VLOOKUP(B61,女子登録!$A$1:$F$1300,5,FALSE),"")</f>
        <v/>
      </c>
      <c r="D61" s="4" t="str">
        <f>IFERROR(VLOOKUP(B61,女子登録!$A$1:$D$1300,3,FALSE),"")</f>
        <v/>
      </c>
      <c r="E61" s="26" t="str">
        <f>IFERROR(VLOOKUP(B61,女子登録!$A$1:$F$1300,6,FALSE),"")</f>
        <v/>
      </c>
      <c r="F61" s="4" t="str">
        <f>IFERROR(VLOOKUP(B61,女子登録!$A$1:$D$1300,4,FALSE),"")</f>
        <v/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x14ac:dyDescent="0.15">
      <c r="A62" s="2">
        <v>58</v>
      </c>
      <c r="B62" s="4" t="e">
        <f t="shared" si="0"/>
        <v>#N/A</v>
      </c>
      <c r="C62" s="4" t="str">
        <f>IFERROR(VLOOKUP(B62,女子登録!$A$1:$F$1300,5,FALSE),"")</f>
        <v/>
      </c>
      <c r="D62" s="4" t="str">
        <f>IFERROR(VLOOKUP(B62,女子登録!$A$1:$D$1300,3,FALSE),"")</f>
        <v/>
      </c>
      <c r="E62" s="26" t="str">
        <f>IFERROR(VLOOKUP(B62,女子登録!$A$1:$F$1300,6,FALSE),"")</f>
        <v/>
      </c>
      <c r="F62" s="4" t="str">
        <f>IFERROR(VLOOKUP(B62,女子登録!$A$1:$D$1300,4,FALSE),"")</f>
        <v/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x14ac:dyDescent="0.15">
      <c r="A63" s="2">
        <v>59</v>
      </c>
      <c r="B63" s="4" t="e">
        <f t="shared" si="0"/>
        <v>#N/A</v>
      </c>
      <c r="C63" s="4" t="str">
        <f>IFERROR(VLOOKUP(B63,女子登録!$A$1:$F$1300,5,FALSE),"")</f>
        <v/>
      </c>
      <c r="D63" s="4" t="str">
        <f>IFERROR(VLOOKUP(B63,女子登録!$A$1:$D$1300,3,FALSE),"")</f>
        <v/>
      </c>
      <c r="E63" s="26" t="str">
        <f>IFERROR(VLOOKUP(B63,女子登録!$A$1:$F$1300,6,FALSE),"")</f>
        <v/>
      </c>
      <c r="F63" s="4" t="str">
        <f>IFERROR(VLOOKUP(B63,女子登録!$A$1:$D$1300,4,FALSE),"")</f>
        <v/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x14ac:dyDescent="0.15">
      <c r="A64" s="2">
        <v>60</v>
      </c>
      <c r="B64" s="4" t="e">
        <f t="shared" si="0"/>
        <v>#N/A</v>
      </c>
      <c r="C64" s="4" t="str">
        <f>IFERROR(VLOOKUP(B64,女子登録!$A$1:$F$1300,5,FALSE),"")</f>
        <v/>
      </c>
      <c r="D64" s="4" t="str">
        <f>IFERROR(VLOOKUP(B64,女子登録!$A$1:$D$1300,3,FALSE),"")</f>
        <v/>
      </c>
      <c r="E64" s="26" t="str">
        <f>IFERROR(VLOOKUP(B64,女子登録!$A$1:$F$1300,6,FALSE),"")</f>
        <v/>
      </c>
      <c r="F64" s="4" t="str">
        <f>IFERROR(VLOOKUP(B64,女子登録!$A$1:$D$1300,4,FALSE),"")</f>
        <v/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x14ac:dyDescent="0.15">
      <c r="A65" s="2">
        <v>61</v>
      </c>
      <c r="B65" s="4" t="e">
        <f t="shared" si="0"/>
        <v>#N/A</v>
      </c>
      <c r="C65" s="4" t="str">
        <f>IFERROR(VLOOKUP(B65,女子登録!$A$1:$F$1300,5,FALSE),"")</f>
        <v/>
      </c>
      <c r="D65" s="4" t="str">
        <f>IFERROR(VLOOKUP(B65,女子登録!$A$1:$D$1300,3,FALSE),"")</f>
        <v/>
      </c>
      <c r="E65" s="26" t="str">
        <f>IFERROR(VLOOKUP(B65,女子登録!$A$1:$F$1300,6,FALSE),"")</f>
        <v/>
      </c>
      <c r="F65" s="4" t="str">
        <f>IFERROR(VLOOKUP(B65,女子登録!$A$1:$D$1300,4,FALSE),"")</f>
        <v/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x14ac:dyDescent="0.15">
      <c r="A66" s="2">
        <v>62</v>
      </c>
      <c r="B66" s="4" t="e">
        <f t="shared" si="0"/>
        <v>#N/A</v>
      </c>
      <c r="C66" s="4" t="str">
        <f>IFERROR(VLOOKUP(B66,女子登録!$A$1:$F$1300,5,FALSE),"")</f>
        <v/>
      </c>
      <c r="D66" s="4" t="str">
        <f>IFERROR(VLOOKUP(B66,女子登録!$A$1:$D$1300,3,FALSE),"")</f>
        <v/>
      </c>
      <c r="E66" s="26" t="str">
        <f>IFERROR(VLOOKUP(B66,女子登録!$A$1:$F$1300,6,FALSE),"")</f>
        <v/>
      </c>
      <c r="F66" s="4" t="str">
        <f>IFERROR(VLOOKUP(B66,女子登録!$A$1:$D$1300,4,FALSE),"")</f>
        <v/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x14ac:dyDescent="0.15">
      <c r="A67" s="2">
        <v>63</v>
      </c>
      <c r="B67" s="4" t="e">
        <f t="shared" si="0"/>
        <v>#N/A</v>
      </c>
      <c r="C67" s="4" t="str">
        <f>IFERROR(VLOOKUP(B67,女子登録!$A$1:$F$1300,5,FALSE),"")</f>
        <v/>
      </c>
      <c r="D67" s="4" t="str">
        <f>IFERROR(VLOOKUP(B67,女子登録!$A$1:$D$1300,3,FALSE),"")</f>
        <v/>
      </c>
      <c r="E67" s="26" t="str">
        <f>IFERROR(VLOOKUP(B67,女子登録!$A$1:$F$1300,6,FALSE),"")</f>
        <v/>
      </c>
      <c r="F67" s="4" t="str">
        <f>IFERROR(VLOOKUP(B67,女子登録!$A$1:$D$1300,4,FALSE),"")</f>
        <v/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x14ac:dyDescent="0.15">
      <c r="A68" s="2">
        <v>64</v>
      </c>
      <c r="B68" s="4" t="e">
        <f t="shared" si="0"/>
        <v>#N/A</v>
      </c>
      <c r="C68" s="4" t="str">
        <f>IFERROR(VLOOKUP(B68,女子登録!$A$1:$F$1300,5,FALSE),"")</f>
        <v/>
      </c>
      <c r="D68" s="4" t="str">
        <f>IFERROR(VLOOKUP(B68,女子登録!$A$1:$D$1300,3,FALSE),"")</f>
        <v/>
      </c>
      <c r="E68" s="26" t="str">
        <f>IFERROR(VLOOKUP(B68,女子登録!$A$1:$F$1300,6,FALSE),"")</f>
        <v/>
      </c>
      <c r="F68" s="4" t="str">
        <f>IFERROR(VLOOKUP(B68,女子登録!$A$1:$D$1300,4,FALSE),"")</f>
        <v/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x14ac:dyDescent="0.15">
      <c r="A69" s="2">
        <v>65</v>
      </c>
      <c r="B69" s="4" t="e">
        <f t="shared" si="0"/>
        <v>#N/A</v>
      </c>
      <c r="C69" s="4" t="str">
        <f>IFERROR(VLOOKUP(B69,女子登録!$A$1:$F$1300,5,FALSE),"")</f>
        <v/>
      </c>
      <c r="D69" s="4" t="str">
        <f>IFERROR(VLOOKUP(B69,女子登録!$A$1:$D$1300,3,FALSE),"")</f>
        <v/>
      </c>
      <c r="E69" s="26" t="str">
        <f>IFERROR(VLOOKUP(B69,女子登録!$A$1:$F$1300,6,FALSE),"")</f>
        <v/>
      </c>
      <c r="F69" s="4" t="str">
        <f>IFERROR(VLOOKUP(B69,女子登録!$A$1:$D$1300,4,FALSE),"")</f>
        <v/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x14ac:dyDescent="0.15">
      <c r="A70" s="2">
        <v>66</v>
      </c>
      <c r="B70" s="4" t="e">
        <f t="shared" ref="B70:B103" si="1">$A$4+A70</f>
        <v>#N/A</v>
      </c>
      <c r="C70" s="4" t="str">
        <f>IFERROR(VLOOKUP(B70,女子登録!$A$1:$F$1300,5,FALSE),"")</f>
        <v/>
      </c>
      <c r="D70" s="4" t="str">
        <f>IFERROR(VLOOKUP(B70,女子登録!$A$1:$D$1300,3,FALSE),"")</f>
        <v/>
      </c>
      <c r="E70" s="26" t="str">
        <f>IFERROR(VLOOKUP(B70,女子登録!$A$1:$F$1300,6,FALSE),"")</f>
        <v/>
      </c>
      <c r="F70" s="4" t="str">
        <f>IFERROR(VLOOKUP(B70,女子登録!$A$1:$D$1300,4,FALSE),"")</f>
        <v/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x14ac:dyDescent="0.15">
      <c r="A71" s="2">
        <v>67</v>
      </c>
      <c r="B71" s="4" t="e">
        <f t="shared" si="1"/>
        <v>#N/A</v>
      </c>
      <c r="C71" s="4" t="str">
        <f>IFERROR(VLOOKUP(B71,女子登録!$A$1:$F$1300,5,FALSE),"")</f>
        <v/>
      </c>
      <c r="D71" s="4" t="str">
        <f>IFERROR(VLOOKUP(B71,女子登録!$A$1:$D$1300,3,FALSE),"")</f>
        <v/>
      </c>
      <c r="E71" s="26" t="str">
        <f>IFERROR(VLOOKUP(B71,女子登録!$A$1:$F$1300,6,FALSE),"")</f>
        <v/>
      </c>
      <c r="F71" s="4" t="str">
        <f>IFERROR(VLOOKUP(B71,女子登録!$A$1:$D$1300,4,FALSE),"")</f>
        <v/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x14ac:dyDescent="0.15">
      <c r="A72" s="2">
        <v>68</v>
      </c>
      <c r="B72" s="4" t="e">
        <f t="shared" si="1"/>
        <v>#N/A</v>
      </c>
      <c r="C72" s="4" t="str">
        <f>IFERROR(VLOOKUP(B72,女子登録!$A$1:$F$1300,5,FALSE),"")</f>
        <v/>
      </c>
      <c r="D72" s="4" t="str">
        <f>IFERROR(VLOOKUP(B72,女子登録!$A$1:$D$1300,3,FALSE),"")</f>
        <v/>
      </c>
      <c r="E72" s="26" t="str">
        <f>IFERROR(VLOOKUP(B72,女子登録!$A$1:$F$1300,6,FALSE),"")</f>
        <v/>
      </c>
      <c r="F72" s="4" t="str">
        <f>IFERROR(VLOOKUP(B72,女子登録!$A$1:$D$1300,4,FALSE),"")</f>
        <v/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x14ac:dyDescent="0.15">
      <c r="A73" s="2">
        <v>69</v>
      </c>
      <c r="B73" s="4" t="e">
        <f t="shared" si="1"/>
        <v>#N/A</v>
      </c>
      <c r="C73" s="4" t="str">
        <f>IFERROR(VLOOKUP(B73,女子登録!$A$1:$F$1300,5,FALSE),"")</f>
        <v/>
      </c>
      <c r="D73" s="4" t="str">
        <f>IFERROR(VLOOKUP(B73,女子登録!$A$1:$D$1300,3,FALSE),"")</f>
        <v/>
      </c>
      <c r="E73" s="26" t="str">
        <f>IFERROR(VLOOKUP(B73,女子登録!$A$1:$F$1300,6,FALSE),"")</f>
        <v/>
      </c>
      <c r="F73" s="4" t="str">
        <f>IFERROR(VLOOKUP(B73,女子登録!$A$1:$D$1300,4,FALSE),"")</f>
        <v/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x14ac:dyDescent="0.15">
      <c r="A74" s="2">
        <v>70</v>
      </c>
      <c r="B74" s="4" t="e">
        <f t="shared" si="1"/>
        <v>#N/A</v>
      </c>
      <c r="C74" s="4" t="str">
        <f>IFERROR(VLOOKUP(B74,女子登録!$A$1:$F$1300,5,FALSE),"")</f>
        <v/>
      </c>
      <c r="D74" s="4" t="str">
        <f>IFERROR(VLOOKUP(B74,女子登録!$A$1:$D$1300,3,FALSE),"")</f>
        <v/>
      </c>
      <c r="E74" s="26" t="str">
        <f>IFERROR(VLOOKUP(B74,女子登録!$A$1:$F$1300,6,FALSE),"")</f>
        <v/>
      </c>
      <c r="F74" s="4" t="str">
        <f>IFERROR(VLOOKUP(B74,女子登録!$A$1:$D$1300,4,FALSE),"")</f>
        <v/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x14ac:dyDescent="0.15">
      <c r="A75" s="2">
        <v>71</v>
      </c>
      <c r="B75" s="4" t="e">
        <f t="shared" si="1"/>
        <v>#N/A</v>
      </c>
      <c r="C75" s="4" t="str">
        <f>IFERROR(VLOOKUP(B75,女子登録!$A$1:$F$1300,5,FALSE),"")</f>
        <v/>
      </c>
      <c r="D75" s="4" t="str">
        <f>IFERROR(VLOOKUP(B75,女子登録!$A$1:$D$1300,3,FALSE),"")</f>
        <v/>
      </c>
      <c r="E75" s="26" t="str">
        <f>IFERROR(VLOOKUP(B75,女子登録!$A$1:$F$1300,6,FALSE),"")</f>
        <v/>
      </c>
      <c r="F75" s="4" t="str">
        <f>IFERROR(VLOOKUP(B75,女子登録!$A$1:$D$1300,4,FALSE),"")</f>
        <v/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x14ac:dyDescent="0.15">
      <c r="A76" s="2">
        <v>72</v>
      </c>
      <c r="B76" s="4" t="e">
        <f t="shared" si="1"/>
        <v>#N/A</v>
      </c>
      <c r="C76" s="4" t="str">
        <f>IFERROR(VLOOKUP(B76,女子登録!$A$1:$F$1300,5,FALSE),"")</f>
        <v/>
      </c>
      <c r="D76" s="4" t="str">
        <f>IFERROR(VLOOKUP(B76,女子登録!$A$1:$D$1300,3,FALSE),"")</f>
        <v/>
      </c>
      <c r="E76" s="26" t="str">
        <f>IFERROR(VLOOKUP(B76,女子登録!$A$1:$F$1300,6,FALSE),"")</f>
        <v/>
      </c>
      <c r="F76" s="4" t="str">
        <f>IFERROR(VLOOKUP(B76,女子登録!$A$1:$D$1300,4,FALSE),"")</f>
        <v/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x14ac:dyDescent="0.15">
      <c r="A77" s="2">
        <v>73</v>
      </c>
      <c r="B77" s="4" t="e">
        <f t="shared" si="1"/>
        <v>#N/A</v>
      </c>
      <c r="C77" s="4" t="str">
        <f>IFERROR(VLOOKUP(B77,女子登録!$A$1:$F$1300,5,FALSE),"")</f>
        <v/>
      </c>
      <c r="D77" s="4" t="str">
        <f>IFERROR(VLOOKUP(B77,女子登録!$A$1:$D$1300,3,FALSE),"")</f>
        <v/>
      </c>
      <c r="E77" s="26" t="str">
        <f>IFERROR(VLOOKUP(B77,女子登録!$A$1:$F$1300,6,FALSE),"")</f>
        <v/>
      </c>
      <c r="F77" s="4" t="str">
        <f>IFERROR(VLOOKUP(B77,女子登録!$A$1:$D$1300,4,FALSE),"")</f>
        <v/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x14ac:dyDescent="0.15">
      <c r="A78" s="2">
        <v>74</v>
      </c>
      <c r="B78" s="4" t="e">
        <f t="shared" si="1"/>
        <v>#N/A</v>
      </c>
      <c r="C78" s="4" t="str">
        <f>IFERROR(VLOOKUP(B78,女子登録!$A$1:$F$1300,5,FALSE),"")</f>
        <v/>
      </c>
      <c r="D78" s="4" t="str">
        <f>IFERROR(VLOOKUP(B78,女子登録!$A$1:$D$1300,3,FALSE),"")</f>
        <v/>
      </c>
      <c r="E78" s="26" t="str">
        <f>IFERROR(VLOOKUP(B78,女子登録!$A$1:$F$1300,6,FALSE),"")</f>
        <v/>
      </c>
      <c r="F78" s="4" t="str">
        <f>IFERROR(VLOOKUP(B78,女子登録!$A$1:$D$1300,4,FALSE),"")</f>
        <v/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x14ac:dyDescent="0.15">
      <c r="A79" s="2">
        <v>75</v>
      </c>
      <c r="B79" s="4" t="e">
        <f t="shared" si="1"/>
        <v>#N/A</v>
      </c>
      <c r="C79" s="4" t="str">
        <f>IFERROR(VLOOKUP(B79,女子登録!$A$1:$F$1300,5,FALSE),"")</f>
        <v/>
      </c>
      <c r="D79" s="4" t="str">
        <f>IFERROR(VLOOKUP(B79,女子登録!$A$1:$D$1300,3,FALSE),"")</f>
        <v/>
      </c>
      <c r="E79" s="26" t="str">
        <f>IFERROR(VLOOKUP(B79,女子登録!$A$1:$F$1300,6,FALSE),"")</f>
        <v/>
      </c>
      <c r="F79" s="4" t="str">
        <f>IFERROR(VLOOKUP(B79,女子登録!$A$1:$D$1300,4,FALSE),"")</f>
        <v/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x14ac:dyDescent="0.15">
      <c r="A80" s="2">
        <v>76</v>
      </c>
      <c r="B80" s="4" t="e">
        <f t="shared" si="1"/>
        <v>#N/A</v>
      </c>
      <c r="C80" s="4" t="str">
        <f>IFERROR(VLOOKUP(B80,女子登録!$A$1:$F$1300,5,FALSE),"")</f>
        <v/>
      </c>
      <c r="D80" s="4" t="str">
        <f>IFERROR(VLOOKUP(B80,女子登録!$A$1:$D$1300,3,FALSE),"")</f>
        <v/>
      </c>
      <c r="E80" s="26" t="str">
        <f>IFERROR(VLOOKUP(B80,女子登録!$A$1:$F$1300,6,FALSE),"")</f>
        <v/>
      </c>
      <c r="F80" s="4" t="str">
        <f>IFERROR(VLOOKUP(B80,女子登録!$A$1:$D$1300,4,FALSE),"")</f>
        <v/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x14ac:dyDescent="0.15">
      <c r="A81" s="2">
        <v>77</v>
      </c>
      <c r="B81" s="4" t="e">
        <f t="shared" si="1"/>
        <v>#N/A</v>
      </c>
      <c r="C81" s="4" t="str">
        <f>IFERROR(VLOOKUP(B81,女子登録!$A$1:$F$1300,5,FALSE),"")</f>
        <v/>
      </c>
      <c r="D81" s="4" t="str">
        <f>IFERROR(VLOOKUP(B81,女子登録!$A$1:$D$1300,3,FALSE),"")</f>
        <v/>
      </c>
      <c r="E81" s="26" t="str">
        <f>IFERROR(VLOOKUP(B81,女子登録!$A$1:$F$1300,6,FALSE),"")</f>
        <v/>
      </c>
      <c r="F81" s="4" t="str">
        <f>IFERROR(VLOOKUP(B81,女子登録!$A$1:$D$1300,4,FALSE),"")</f>
        <v/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x14ac:dyDescent="0.15">
      <c r="A82" s="2">
        <v>78</v>
      </c>
      <c r="B82" s="4" t="e">
        <f t="shared" si="1"/>
        <v>#N/A</v>
      </c>
      <c r="C82" s="4" t="str">
        <f>IFERROR(VLOOKUP(B82,女子登録!$A$1:$F$1300,5,FALSE),"")</f>
        <v/>
      </c>
      <c r="D82" s="4" t="str">
        <f>IFERROR(VLOOKUP(B82,女子登録!$A$1:$D$1300,3,FALSE),"")</f>
        <v/>
      </c>
      <c r="E82" s="26" t="str">
        <f>IFERROR(VLOOKUP(B82,女子登録!$A$1:$F$1300,6,FALSE),"")</f>
        <v/>
      </c>
      <c r="F82" s="4" t="str">
        <f>IFERROR(VLOOKUP(B82,女子登録!$A$1:$D$1300,4,FALSE),"")</f>
        <v/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x14ac:dyDescent="0.15">
      <c r="A83" s="2">
        <v>79</v>
      </c>
      <c r="B83" s="4" t="e">
        <f t="shared" si="1"/>
        <v>#N/A</v>
      </c>
      <c r="C83" s="4" t="str">
        <f>IFERROR(VLOOKUP(B83,女子登録!$A$1:$F$1300,5,FALSE),"")</f>
        <v/>
      </c>
      <c r="D83" s="4" t="str">
        <f>IFERROR(VLOOKUP(B83,女子登録!$A$1:$D$1300,3,FALSE),"")</f>
        <v/>
      </c>
      <c r="E83" s="26" t="str">
        <f>IFERROR(VLOOKUP(B83,女子登録!$A$1:$F$1300,6,FALSE),"")</f>
        <v/>
      </c>
      <c r="F83" s="4" t="str">
        <f>IFERROR(VLOOKUP(B83,女子登録!$A$1:$D$1300,4,FALSE),"")</f>
        <v/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x14ac:dyDescent="0.15">
      <c r="A84" s="2">
        <v>80</v>
      </c>
      <c r="B84" s="4" t="e">
        <f t="shared" si="1"/>
        <v>#N/A</v>
      </c>
      <c r="C84" s="4" t="str">
        <f>IFERROR(VLOOKUP(B84,女子登録!$A$1:$F$1300,5,FALSE),"")</f>
        <v/>
      </c>
      <c r="D84" s="4" t="str">
        <f>IFERROR(VLOOKUP(B84,女子登録!$A$1:$D$1300,3,FALSE),"")</f>
        <v/>
      </c>
      <c r="E84" s="26" t="str">
        <f>IFERROR(VLOOKUP(B84,女子登録!$A$1:$F$1300,6,FALSE),"")</f>
        <v/>
      </c>
      <c r="F84" s="4" t="str">
        <f>IFERROR(VLOOKUP(B84,女子登録!$A$1:$D$1300,4,FALSE),"")</f>
        <v/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x14ac:dyDescent="0.15">
      <c r="A85" s="2">
        <v>81</v>
      </c>
      <c r="B85" s="4" t="e">
        <f t="shared" si="1"/>
        <v>#N/A</v>
      </c>
      <c r="C85" s="4" t="str">
        <f>IFERROR(VLOOKUP(B85,女子登録!$A$1:$F$1300,5,FALSE),"")</f>
        <v/>
      </c>
      <c r="D85" s="4" t="str">
        <f>IFERROR(VLOOKUP(B85,女子登録!$A$1:$D$1300,3,FALSE),"")</f>
        <v/>
      </c>
      <c r="E85" s="26" t="str">
        <f>IFERROR(VLOOKUP(B85,女子登録!$A$1:$F$1300,6,FALSE),"")</f>
        <v/>
      </c>
      <c r="F85" s="4" t="str">
        <f>IFERROR(VLOOKUP(B85,女子登録!$A$1:$D$1300,4,FALSE),"")</f>
        <v/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x14ac:dyDescent="0.15">
      <c r="A86" s="2">
        <v>82</v>
      </c>
      <c r="B86" s="4" t="e">
        <f t="shared" si="1"/>
        <v>#N/A</v>
      </c>
      <c r="C86" s="4" t="str">
        <f>IFERROR(VLOOKUP(B86,女子登録!$A$1:$F$1300,5,FALSE),"")</f>
        <v/>
      </c>
      <c r="D86" s="4" t="str">
        <f>IFERROR(VLOOKUP(B86,女子登録!$A$1:$D$1300,3,FALSE),"")</f>
        <v/>
      </c>
      <c r="E86" s="26" t="str">
        <f>IFERROR(VLOOKUP(B86,女子登録!$A$1:$F$1300,6,FALSE),"")</f>
        <v/>
      </c>
      <c r="F86" s="4" t="str">
        <f>IFERROR(VLOOKUP(B86,女子登録!$A$1:$D$1300,4,FALSE),"")</f>
        <v/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x14ac:dyDescent="0.15">
      <c r="A87" s="2">
        <v>83</v>
      </c>
      <c r="B87" s="4" t="e">
        <f t="shared" si="1"/>
        <v>#N/A</v>
      </c>
      <c r="C87" s="4" t="str">
        <f>IFERROR(VLOOKUP(B87,女子登録!$A$1:$F$1300,5,FALSE),"")</f>
        <v/>
      </c>
      <c r="D87" s="4" t="str">
        <f>IFERROR(VLOOKUP(B87,女子登録!$A$1:$D$1300,3,FALSE),"")</f>
        <v/>
      </c>
      <c r="E87" s="26" t="str">
        <f>IFERROR(VLOOKUP(B87,女子登録!$A$1:$F$1300,6,FALSE),"")</f>
        <v/>
      </c>
      <c r="F87" s="4" t="str">
        <f>IFERROR(VLOOKUP(B87,女子登録!$A$1:$D$1300,4,FALSE),"")</f>
        <v/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x14ac:dyDescent="0.15">
      <c r="A88" s="2">
        <v>84</v>
      </c>
      <c r="B88" s="4" t="e">
        <f t="shared" si="1"/>
        <v>#N/A</v>
      </c>
      <c r="C88" s="4" t="str">
        <f>IFERROR(VLOOKUP(B88,女子登録!$A$1:$F$1300,5,FALSE),"")</f>
        <v/>
      </c>
      <c r="D88" s="4" t="str">
        <f>IFERROR(VLOOKUP(B88,女子登録!$A$1:$D$1300,3,FALSE),"")</f>
        <v/>
      </c>
      <c r="E88" s="26" t="str">
        <f>IFERROR(VLOOKUP(B88,女子登録!$A$1:$F$1300,6,FALSE),"")</f>
        <v/>
      </c>
      <c r="F88" s="4" t="str">
        <f>IFERROR(VLOOKUP(B88,女子登録!$A$1:$D$1300,4,FALSE),"")</f>
        <v/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x14ac:dyDescent="0.15">
      <c r="A89" s="2">
        <v>85</v>
      </c>
      <c r="B89" s="4" t="e">
        <f t="shared" si="1"/>
        <v>#N/A</v>
      </c>
      <c r="C89" s="4" t="str">
        <f>IFERROR(VLOOKUP(B89,女子登録!$A$1:$F$1300,5,FALSE),"")</f>
        <v/>
      </c>
      <c r="D89" s="4" t="str">
        <f>IFERROR(VLOOKUP(B89,女子登録!$A$1:$D$1300,3,FALSE),"")</f>
        <v/>
      </c>
      <c r="E89" s="26" t="str">
        <f>IFERROR(VLOOKUP(B89,女子登録!$A$1:$F$1300,6,FALSE),"")</f>
        <v/>
      </c>
      <c r="F89" s="4" t="str">
        <f>IFERROR(VLOOKUP(B89,女子登録!$A$1:$D$1300,4,FALSE),"")</f>
        <v/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x14ac:dyDescent="0.15">
      <c r="A90" s="2">
        <v>86</v>
      </c>
      <c r="B90" s="4" t="e">
        <f t="shared" si="1"/>
        <v>#N/A</v>
      </c>
      <c r="C90" s="4" t="str">
        <f>IFERROR(VLOOKUP(B90,女子登録!$A$1:$F$1300,5,FALSE),"")</f>
        <v/>
      </c>
      <c r="D90" s="4" t="str">
        <f>IFERROR(VLOOKUP(B90,女子登録!$A$1:$D$1300,3,FALSE),"")</f>
        <v/>
      </c>
      <c r="E90" s="26" t="str">
        <f>IFERROR(VLOOKUP(B90,女子登録!$A$1:$F$1300,6,FALSE),"")</f>
        <v/>
      </c>
      <c r="F90" s="4" t="str">
        <f>IFERROR(VLOOKUP(B90,女子登録!$A$1:$D$1300,4,FALSE),"")</f>
        <v/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x14ac:dyDescent="0.15">
      <c r="A91" s="2">
        <v>87</v>
      </c>
      <c r="B91" s="4" t="e">
        <f t="shared" si="1"/>
        <v>#N/A</v>
      </c>
      <c r="C91" s="4" t="str">
        <f>IFERROR(VLOOKUP(B91,女子登録!$A$1:$F$1300,5,FALSE),"")</f>
        <v/>
      </c>
      <c r="D91" s="4" t="str">
        <f>IFERROR(VLOOKUP(B91,女子登録!$A$1:$D$1300,3,FALSE),"")</f>
        <v/>
      </c>
      <c r="E91" s="26" t="str">
        <f>IFERROR(VLOOKUP(B91,女子登録!$A$1:$F$1300,6,FALSE),"")</f>
        <v/>
      </c>
      <c r="F91" s="4" t="str">
        <f>IFERROR(VLOOKUP(B91,女子登録!$A$1:$D$1300,4,FALSE),"")</f>
        <v/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x14ac:dyDescent="0.15">
      <c r="A92" s="2">
        <v>88</v>
      </c>
      <c r="B92" s="4" t="e">
        <f t="shared" si="1"/>
        <v>#N/A</v>
      </c>
      <c r="C92" s="4" t="str">
        <f>IFERROR(VLOOKUP(B92,女子登録!$A$1:$F$1300,5,FALSE),"")</f>
        <v/>
      </c>
      <c r="D92" s="4" t="str">
        <f>IFERROR(VLOOKUP(B92,女子登録!$A$1:$D$1300,3,FALSE),"")</f>
        <v/>
      </c>
      <c r="E92" s="26" t="str">
        <f>IFERROR(VLOOKUP(B92,女子登録!$A$1:$F$1300,6,FALSE),"")</f>
        <v/>
      </c>
      <c r="F92" s="4" t="str">
        <f>IFERROR(VLOOKUP(B92,女子登録!$A$1:$D$1300,4,FALSE),"")</f>
        <v/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x14ac:dyDescent="0.15">
      <c r="A93" s="2">
        <v>89</v>
      </c>
      <c r="B93" s="4" t="e">
        <f t="shared" si="1"/>
        <v>#N/A</v>
      </c>
      <c r="C93" s="4" t="str">
        <f>IFERROR(VLOOKUP(B93,女子登録!$A$1:$F$1300,5,FALSE),"")</f>
        <v/>
      </c>
      <c r="D93" s="4" t="str">
        <f>IFERROR(VLOOKUP(B93,女子登録!$A$1:$D$1300,3,FALSE),"")</f>
        <v/>
      </c>
      <c r="E93" s="26" t="str">
        <f>IFERROR(VLOOKUP(B93,女子登録!$A$1:$F$1300,6,FALSE),"")</f>
        <v/>
      </c>
      <c r="F93" s="4" t="str">
        <f>IFERROR(VLOOKUP(B93,女子登録!$A$1:$D$1300,4,FALSE),"")</f>
        <v/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x14ac:dyDescent="0.15">
      <c r="A94" s="2">
        <v>90</v>
      </c>
      <c r="B94" s="4" t="e">
        <f t="shared" si="1"/>
        <v>#N/A</v>
      </c>
      <c r="C94" s="4" t="str">
        <f>IFERROR(VLOOKUP(B94,女子登録!$A$1:$F$1300,5,FALSE),"")</f>
        <v/>
      </c>
      <c r="D94" s="4" t="str">
        <f>IFERROR(VLOOKUP(B94,女子登録!$A$1:$D$1300,3,FALSE),"")</f>
        <v/>
      </c>
      <c r="E94" s="26" t="str">
        <f>IFERROR(VLOOKUP(B94,女子登録!$A$1:$F$1300,6,FALSE),"")</f>
        <v/>
      </c>
      <c r="F94" s="4" t="str">
        <f>IFERROR(VLOOKUP(B94,女子登録!$A$1:$D$1300,4,FALSE),"")</f>
        <v/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x14ac:dyDescent="0.15">
      <c r="A95" s="2">
        <v>91</v>
      </c>
      <c r="B95" s="4" t="e">
        <f t="shared" si="1"/>
        <v>#N/A</v>
      </c>
      <c r="C95" s="4" t="str">
        <f>IFERROR(VLOOKUP(B95,女子登録!$A$1:$F$1300,5,FALSE),"")</f>
        <v/>
      </c>
      <c r="D95" s="4" t="str">
        <f>IFERROR(VLOOKUP(B95,女子登録!$A$1:$D$1300,3,FALSE),"")</f>
        <v/>
      </c>
      <c r="E95" s="26" t="str">
        <f>IFERROR(VLOOKUP(B95,女子登録!$A$1:$F$1300,6,FALSE),"")</f>
        <v/>
      </c>
      <c r="F95" s="4" t="str">
        <f>IFERROR(VLOOKUP(B95,女子登録!$A$1:$D$1300,4,FALSE),"")</f>
        <v/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x14ac:dyDescent="0.15">
      <c r="A96" s="2">
        <v>92</v>
      </c>
      <c r="B96" s="4" t="e">
        <f t="shared" si="1"/>
        <v>#N/A</v>
      </c>
      <c r="C96" s="4" t="str">
        <f>IFERROR(VLOOKUP(B96,女子登録!$A$1:$F$1300,5,FALSE),"")</f>
        <v/>
      </c>
      <c r="D96" s="4" t="str">
        <f>IFERROR(VLOOKUP(B96,女子登録!$A$1:$D$1300,3,FALSE),"")</f>
        <v/>
      </c>
      <c r="E96" s="26" t="str">
        <f>IFERROR(VLOOKUP(B96,女子登録!$A$1:$F$1300,6,FALSE),"")</f>
        <v/>
      </c>
      <c r="F96" s="4" t="str">
        <f>IFERROR(VLOOKUP(B96,女子登録!$A$1:$D$1300,4,FALSE),"")</f>
        <v/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x14ac:dyDescent="0.15">
      <c r="A97" s="2">
        <v>93</v>
      </c>
      <c r="B97" s="4" t="e">
        <f t="shared" si="1"/>
        <v>#N/A</v>
      </c>
      <c r="C97" s="4" t="str">
        <f>IFERROR(VLOOKUP(B97,女子登録!$A$1:$F$1300,5,FALSE),"")</f>
        <v/>
      </c>
      <c r="D97" s="4" t="str">
        <f>IFERROR(VLOOKUP(B97,女子登録!$A$1:$D$1300,3,FALSE),"")</f>
        <v/>
      </c>
      <c r="E97" s="26" t="str">
        <f>IFERROR(VLOOKUP(B97,女子登録!$A$1:$F$1300,6,FALSE),"")</f>
        <v/>
      </c>
      <c r="F97" s="4" t="str">
        <f>IFERROR(VLOOKUP(B97,女子登録!$A$1:$D$1300,4,FALSE),"")</f>
        <v/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x14ac:dyDescent="0.15">
      <c r="A98" s="2">
        <v>94</v>
      </c>
      <c r="B98" s="4" t="e">
        <f t="shared" si="1"/>
        <v>#N/A</v>
      </c>
      <c r="C98" s="4" t="str">
        <f>IFERROR(VLOOKUP(B98,女子登録!$A$1:$F$1300,5,FALSE),"")</f>
        <v/>
      </c>
      <c r="D98" s="4" t="str">
        <f>IFERROR(VLOOKUP(B98,女子登録!$A$1:$D$1300,3,FALSE),"")</f>
        <v/>
      </c>
      <c r="E98" s="26" t="str">
        <f>IFERROR(VLOOKUP(B98,女子登録!$A$1:$F$1300,6,FALSE),"")</f>
        <v/>
      </c>
      <c r="F98" s="4" t="str">
        <f>IFERROR(VLOOKUP(B98,女子登録!$A$1:$D$1300,4,FALSE),"")</f>
        <v/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x14ac:dyDescent="0.15">
      <c r="A99" s="2">
        <v>95</v>
      </c>
      <c r="B99" s="4" t="e">
        <f t="shared" si="1"/>
        <v>#N/A</v>
      </c>
      <c r="C99" s="4" t="str">
        <f>IFERROR(VLOOKUP(B99,女子登録!$A$1:$F$1300,5,FALSE),"")</f>
        <v/>
      </c>
      <c r="D99" s="4" t="str">
        <f>IFERROR(VLOOKUP(B99,女子登録!$A$1:$D$1300,3,FALSE),"")</f>
        <v/>
      </c>
      <c r="E99" s="26" t="str">
        <f>IFERROR(VLOOKUP(B99,女子登録!$A$1:$F$1300,6,FALSE),"")</f>
        <v/>
      </c>
      <c r="F99" s="4" t="str">
        <f>IFERROR(VLOOKUP(B99,女子登録!$A$1:$D$1300,4,FALSE),"")</f>
        <v/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x14ac:dyDescent="0.15">
      <c r="A100" s="2">
        <v>96</v>
      </c>
      <c r="B100" s="4" t="e">
        <f t="shared" si="1"/>
        <v>#N/A</v>
      </c>
      <c r="C100" s="4" t="str">
        <f>IFERROR(VLOOKUP(B100,女子登録!$A$1:$F$1300,5,FALSE),"")</f>
        <v/>
      </c>
      <c r="D100" s="4" t="str">
        <f>IFERROR(VLOOKUP(B100,女子登録!$A$1:$D$1300,3,FALSE),"")</f>
        <v/>
      </c>
      <c r="E100" s="26" t="str">
        <f>IFERROR(VLOOKUP(B100,女子登録!$A$1:$F$1300,6,FALSE),"")</f>
        <v/>
      </c>
      <c r="F100" s="4" t="str">
        <f>IFERROR(VLOOKUP(B100,女子登録!$A$1:$D$1300,4,FALSE),"")</f>
        <v/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x14ac:dyDescent="0.15">
      <c r="A101" s="2">
        <v>97</v>
      </c>
      <c r="B101" s="4" t="e">
        <f t="shared" si="1"/>
        <v>#N/A</v>
      </c>
      <c r="C101" s="4" t="str">
        <f>IFERROR(VLOOKUP(B101,女子登録!$A$1:$F$1300,5,FALSE),"")</f>
        <v/>
      </c>
      <c r="D101" s="4" t="str">
        <f>IFERROR(VLOOKUP(B101,女子登録!$A$1:$D$1300,3,FALSE),"")</f>
        <v/>
      </c>
      <c r="E101" s="26" t="str">
        <f>IFERROR(VLOOKUP(B101,女子登録!$A$1:$F$1300,6,FALSE),"")</f>
        <v/>
      </c>
      <c r="F101" s="4" t="str">
        <f>IFERROR(VLOOKUP(B101,女子登録!$A$1:$D$1300,4,FALSE),"")</f>
        <v/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x14ac:dyDescent="0.15">
      <c r="A102" s="2">
        <v>98</v>
      </c>
      <c r="B102" s="4" t="e">
        <f t="shared" si="1"/>
        <v>#N/A</v>
      </c>
      <c r="C102" s="4" t="str">
        <f>IFERROR(VLOOKUP(B102,女子登録!$A$1:$F$1300,5,FALSE),"")</f>
        <v/>
      </c>
      <c r="D102" s="4" t="str">
        <f>IFERROR(VLOOKUP(B102,女子登録!$A$1:$D$1300,3,FALSE),"")</f>
        <v/>
      </c>
      <c r="E102" s="26" t="str">
        <f>IFERROR(VLOOKUP(B102,女子登録!$A$1:$F$1300,6,FALSE),"")</f>
        <v/>
      </c>
      <c r="F102" s="4" t="str">
        <f>IFERROR(VLOOKUP(B102,女子登録!$A$1:$D$1300,4,FALSE),"")</f>
        <v/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x14ac:dyDescent="0.15">
      <c r="A103" s="2">
        <v>99</v>
      </c>
      <c r="B103" s="4" t="e">
        <f t="shared" si="1"/>
        <v>#N/A</v>
      </c>
      <c r="C103" s="4" t="str">
        <f>IFERROR(VLOOKUP(B103,女子登録!$A$1:$F$1300,5,FALSE),"")</f>
        <v/>
      </c>
      <c r="D103" s="4" t="str">
        <f>IFERROR(VLOOKUP(B103,女子登録!$A$1:$D$1300,3,FALSE),"")</f>
        <v/>
      </c>
      <c r="E103" s="26" t="str">
        <f>IFERROR(VLOOKUP(B103,女子登録!$A$1:$F$1300,6,FALSE),"")</f>
        <v/>
      </c>
      <c r="F103" s="4" t="str">
        <f>IFERROR(VLOOKUP(B103,女子登録!$A$1:$D$1300,4,FALSE),"")</f>
        <v/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x14ac:dyDescent="0.15">
      <c r="A104" s="2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x14ac:dyDescent="0.15">
      <c r="A105" s="2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x14ac:dyDescent="0.15">
      <c r="A106" s="2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x14ac:dyDescent="0.15">
      <c r="A107" s="2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x14ac:dyDescent="0.15">
      <c r="A108" s="2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x14ac:dyDescent="0.15">
      <c r="A109" s="2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x14ac:dyDescent="0.15">
      <c r="A110" s="2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x14ac:dyDescent="0.15">
      <c r="A111" s="2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x14ac:dyDescent="0.15">
      <c r="A112" s="2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x14ac:dyDescent="0.15">
      <c r="A113" s="2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x14ac:dyDescent="0.15">
      <c r="A114" s="2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x14ac:dyDescent="0.15">
      <c r="A115" s="2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x14ac:dyDescent="0.15">
      <c r="A116" s="2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x14ac:dyDescent="0.15">
      <c r="A117" s="2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x14ac:dyDescent="0.15">
      <c r="A118" s="2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x14ac:dyDescent="0.15">
      <c r="A119" s="2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x14ac:dyDescent="0.15">
      <c r="A120" s="2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x14ac:dyDescent="0.15">
      <c r="A121" s="2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x14ac:dyDescent="0.15">
      <c r="A122" s="2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x14ac:dyDescent="0.15">
      <c r="A123" s="2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x14ac:dyDescent="0.15">
      <c r="A124" s="2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x14ac:dyDescent="0.15">
      <c r="A125" s="2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x14ac:dyDescent="0.15">
      <c r="A126" s="2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x14ac:dyDescent="0.15">
      <c r="A127" s="2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x14ac:dyDescent="0.15">
      <c r="A128" s="2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x14ac:dyDescent="0.15">
      <c r="A129" s="2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x14ac:dyDescent="0.15">
      <c r="A130" s="2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x14ac:dyDescent="0.15">
      <c r="A131" s="2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x14ac:dyDescent="0.15">
      <c r="A132" s="2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x14ac:dyDescent="0.15">
      <c r="A133" s="2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x14ac:dyDescent="0.15">
      <c r="A134" s="2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x14ac:dyDescent="0.15">
      <c r="A135" s="2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x14ac:dyDescent="0.15">
      <c r="A136" s="2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x14ac:dyDescent="0.15">
      <c r="A137" s="2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x14ac:dyDescent="0.15">
      <c r="A138" s="2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x14ac:dyDescent="0.15">
      <c r="A139" s="2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x14ac:dyDescent="0.15">
      <c r="A140" s="2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x14ac:dyDescent="0.15">
      <c r="A141" s="2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x14ac:dyDescent="0.15">
      <c r="A142" s="2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x14ac:dyDescent="0.15">
      <c r="A143" s="2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x14ac:dyDescent="0.15">
      <c r="A144" s="2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x14ac:dyDescent="0.15">
      <c r="A145" s="2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x14ac:dyDescent="0.15">
      <c r="A146" s="2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x14ac:dyDescent="0.15">
      <c r="A147" s="2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x14ac:dyDescent="0.15">
      <c r="A148" s="2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x14ac:dyDescent="0.15">
      <c r="A149" s="2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x14ac:dyDescent="0.15">
      <c r="A150" s="2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x14ac:dyDescent="0.15">
      <c r="A151" s="2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x14ac:dyDescent="0.15">
      <c r="A152" s="2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x14ac:dyDescent="0.15">
      <c r="A153" s="2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x14ac:dyDescent="0.15">
      <c r="A154" s="2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x14ac:dyDescent="0.15">
      <c r="A155" s="2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x14ac:dyDescent="0.15">
      <c r="A156" s="2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x14ac:dyDescent="0.15">
      <c r="A157" s="2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x14ac:dyDescent="0.15">
      <c r="A158" s="2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x14ac:dyDescent="0.15">
      <c r="A159" s="2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x14ac:dyDescent="0.15">
      <c r="A160" s="2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x14ac:dyDescent="0.15">
      <c r="A161" s="2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x14ac:dyDescent="0.15">
      <c r="A162" s="2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x14ac:dyDescent="0.15">
      <c r="A163" s="2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x14ac:dyDescent="0.15">
      <c r="A164" s="2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x14ac:dyDescent="0.15">
      <c r="A165" s="2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x14ac:dyDescent="0.15">
      <c r="A166" s="2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x14ac:dyDescent="0.15">
      <c r="A167" s="2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x14ac:dyDescent="0.15">
      <c r="A168" s="2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x14ac:dyDescent="0.15">
      <c r="A169" s="2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x14ac:dyDescent="0.15">
      <c r="A170" s="2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x14ac:dyDescent="0.15">
      <c r="A171" s="2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x14ac:dyDescent="0.15">
      <c r="A172" s="2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x14ac:dyDescent="0.15">
      <c r="A173" s="2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x14ac:dyDescent="0.15">
      <c r="A174" s="2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x14ac:dyDescent="0.15">
      <c r="A175" s="2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x14ac:dyDescent="0.15">
      <c r="A176" s="2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x14ac:dyDescent="0.15">
      <c r="A177" s="2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x14ac:dyDescent="0.15">
      <c r="A178" s="2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x14ac:dyDescent="0.15">
      <c r="A179" s="2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x14ac:dyDescent="0.15">
      <c r="A180" s="2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x14ac:dyDescent="0.15">
      <c r="A181" s="2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x14ac:dyDescent="0.15">
      <c r="A182" s="2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x14ac:dyDescent="0.15">
      <c r="A183" s="2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x14ac:dyDescent="0.15">
      <c r="A184" s="2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x14ac:dyDescent="0.15">
      <c r="A185" s="2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x14ac:dyDescent="0.15">
      <c r="A186" s="2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x14ac:dyDescent="0.15">
      <c r="A187" s="2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x14ac:dyDescent="0.15">
      <c r="A188" s="2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x14ac:dyDescent="0.15">
      <c r="A189" s="2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x14ac:dyDescent="0.15">
      <c r="A190" s="2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x14ac:dyDescent="0.15">
      <c r="A191" s="2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x14ac:dyDescent="0.15">
      <c r="A192" s="2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x14ac:dyDescent="0.15">
      <c r="A193" s="2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x14ac:dyDescent="0.15">
      <c r="A194" s="2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x14ac:dyDescent="0.15">
      <c r="A195" s="2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x14ac:dyDescent="0.15">
      <c r="A196" s="2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x14ac:dyDescent="0.15">
      <c r="A197" s="2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x14ac:dyDescent="0.15">
      <c r="A198" s="2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x14ac:dyDescent="0.15">
      <c r="A199" s="2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x14ac:dyDescent="0.15">
      <c r="A200" s="2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x14ac:dyDescent="0.15">
      <c r="A201" s="2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x14ac:dyDescent="0.15">
      <c r="A202" s="2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x14ac:dyDescent="0.15">
      <c r="A203" s="2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x14ac:dyDescent="0.15">
      <c r="A204" s="2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x14ac:dyDescent="0.15">
      <c r="A205" s="2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x14ac:dyDescent="0.15">
      <c r="A206" s="2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x14ac:dyDescent="0.15">
      <c r="A207" s="2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x14ac:dyDescent="0.15">
      <c r="A208" s="2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x14ac:dyDescent="0.15">
      <c r="A209" s="2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x14ac:dyDescent="0.15">
      <c r="A210" s="2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x14ac:dyDescent="0.15">
      <c r="A211" s="2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x14ac:dyDescent="0.15">
      <c r="A212" s="2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x14ac:dyDescent="0.15">
      <c r="A213" s="2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x14ac:dyDescent="0.15">
      <c r="A214" s="2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x14ac:dyDescent="0.15">
      <c r="A215" s="2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x14ac:dyDescent="0.15">
      <c r="A216" s="2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x14ac:dyDescent="0.15">
      <c r="A217" s="2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x14ac:dyDescent="0.15">
      <c r="A218" s="2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x14ac:dyDescent="0.15">
      <c r="A219" s="2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x14ac:dyDescent="0.15">
      <c r="A220" s="2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x14ac:dyDescent="0.15">
      <c r="A221" s="2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x14ac:dyDescent="0.15">
      <c r="A222" s="2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x14ac:dyDescent="0.15">
      <c r="A223" s="2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x14ac:dyDescent="0.15">
      <c r="A224" s="2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x14ac:dyDescent="0.15">
      <c r="A225" s="2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x14ac:dyDescent="0.15">
      <c r="A226" s="2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x14ac:dyDescent="0.15">
      <c r="A227" s="2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x14ac:dyDescent="0.15">
      <c r="A228" s="2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x14ac:dyDescent="0.15">
      <c r="A229" s="2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x14ac:dyDescent="0.15">
      <c r="A230" s="2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x14ac:dyDescent="0.15">
      <c r="A231" s="2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x14ac:dyDescent="0.15">
      <c r="A232" s="2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x14ac:dyDescent="0.15">
      <c r="A233" s="2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x14ac:dyDescent="0.15">
      <c r="A234" s="2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x14ac:dyDescent="0.15">
      <c r="A235" s="2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x14ac:dyDescent="0.15">
      <c r="A236" s="2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x14ac:dyDescent="0.15">
      <c r="A237" s="2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x14ac:dyDescent="0.15">
      <c r="A238" s="2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x14ac:dyDescent="0.15">
      <c r="A239" s="2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x14ac:dyDescent="0.15">
      <c r="A240" s="2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x14ac:dyDescent="0.15">
      <c r="A241" s="2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x14ac:dyDescent="0.15">
      <c r="A242" s="2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x14ac:dyDescent="0.15">
      <c r="A243" s="2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x14ac:dyDescent="0.15">
      <c r="A244" s="2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x14ac:dyDescent="0.15">
      <c r="A245" s="2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</sheetData>
  <sheetProtection sheet="1" selectLockedCells="1"/>
  <phoneticPr fontId="3"/>
  <pageMargins left="0.7" right="0.7" top="0.75" bottom="0.75" header="0.3" footer="0.3"/>
  <pageSetup paperSize="9" orientation="portrait" verticalDpi="300" r:id="rId1"/>
  <ignoredErrors>
    <ignoredError sqref="C5:F103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12"/>
  <sheetViews>
    <sheetView workbookViewId="0">
      <selection activeCell="R17" sqref="R17"/>
    </sheetView>
  </sheetViews>
  <sheetFormatPr defaultColWidth="9" defaultRowHeight="13.5" x14ac:dyDescent="0.15"/>
  <cols>
    <col min="1" max="1" width="3.5" style="4" bestFit="1" customWidth="1"/>
    <col min="2" max="2" width="9" style="4"/>
    <col min="3" max="3" width="16.25" style="4" customWidth="1"/>
    <col min="4" max="4" width="18.75" style="4" customWidth="1"/>
    <col min="5" max="5" width="5.25" style="4" bestFit="1" customWidth="1"/>
    <col min="6" max="6" width="9" style="4"/>
    <col min="7" max="7" width="5.25" style="4" bestFit="1" customWidth="1"/>
    <col min="8" max="10" width="13.125" style="4" customWidth="1"/>
    <col min="11" max="11" width="9" style="4"/>
    <col min="12" max="14" width="0" style="4" hidden="1" customWidth="1"/>
    <col min="15" max="16384" width="9" style="4"/>
  </cols>
  <sheetData>
    <row r="1" spans="1:20" x14ac:dyDescent="0.15">
      <c r="A1" s="2"/>
      <c r="B1" s="5" t="s">
        <v>65</v>
      </c>
      <c r="C1" s="5" t="s">
        <v>66</v>
      </c>
      <c r="D1" s="5" t="s">
        <v>67</v>
      </c>
      <c r="E1" s="5" t="s">
        <v>68</v>
      </c>
      <c r="F1" s="3"/>
      <c r="G1" s="135" t="s">
        <v>96</v>
      </c>
      <c r="H1" s="135"/>
      <c r="I1" s="135"/>
      <c r="J1" s="135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x14ac:dyDescent="0.15">
      <c r="A2" s="2">
        <v>1</v>
      </c>
      <c r="B2" s="9"/>
      <c r="C2" s="10"/>
      <c r="D2" s="10"/>
      <c r="E2" s="11"/>
      <c r="F2" s="3"/>
      <c r="G2" s="135"/>
      <c r="H2" s="135"/>
      <c r="I2" s="135"/>
      <c r="J2" s="135"/>
      <c r="K2" s="3"/>
      <c r="L2" s="3">
        <f>B2</f>
        <v>0</v>
      </c>
      <c r="M2" s="3" t="str">
        <f>C2&amp;"("&amp;E2&amp;")"</f>
        <v>()</v>
      </c>
      <c r="N2" s="3">
        <f>D2</f>
        <v>0</v>
      </c>
      <c r="O2" s="3"/>
      <c r="P2" s="3"/>
      <c r="Q2" s="3"/>
      <c r="R2" s="3"/>
      <c r="S2" s="3"/>
      <c r="T2" s="3"/>
    </row>
    <row r="3" spans="1:20" x14ac:dyDescent="0.15">
      <c r="A3" s="2">
        <v>2</v>
      </c>
      <c r="B3" s="9"/>
      <c r="C3" s="10"/>
      <c r="D3" s="10"/>
      <c r="E3" s="11"/>
      <c r="F3" s="3"/>
      <c r="G3" s="6" t="s">
        <v>62</v>
      </c>
      <c r="H3" s="8" t="s">
        <v>73</v>
      </c>
      <c r="I3" s="18" t="s">
        <v>78</v>
      </c>
      <c r="J3" s="7"/>
      <c r="K3" s="3"/>
      <c r="L3" s="3">
        <f t="shared" ref="L3:L21" si="0">B3</f>
        <v>0</v>
      </c>
      <c r="M3" s="3" t="str">
        <f t="shared" ref="M3:M21" si="1">C3&amp;"("&amp;E3&amp;")"</f>
        <v>()</v>
      </c>
      <c r="N3" s="3">
        <f t="shared" ref="N3:N21" si="2">D3</f>
        <v>0</v>
      </c>
      <c r="O3" s="3"/>
      <c r="P3" s="3"/>
      <c r="Q3" s="3"/>
      <c r="R3" s="3"/>
      <c r="S3" s="3"/>
      <c r="T3" s="3"/>
    </row>
    <row r="4" spans="1:20" x14ac:dyDescent="0.15">
      <c r="A4" s="2">
        <v>3</v>
      </c>
      <c r="B4" s="9"/>
      <c r="C4" s="10"/>
      <c r="D4" s="10"/>
      <c r="E4" s="11"/>
      <c r="F4" s="3"/>
      <c r="G4" s="19" t="s">
        <v>79</v>
      </c>
      <c r="H4" s="20" t="s">
        <v>80</v>
      </c>
      <c r="I4" s="20" t="s">
        <v>81</v>
      </c>
      <c r="J4" s="20" t="s">
        <v>83</v>
      </c>
      <c r="K4" s="3"/>
      <c r="L4" s="3">
        <f t="shared" si="0"/>
        <v>0</v>
      </c>
      <c r="M4" s="3" t="str">
        <f t="shared" si="1"/>
        <v>()</v>
      </c>
      <c r="N4" s="3">
        <f t="shared" si="2"/>
        <v>0</v>
      </c>
      <c r="O4" s="3"/>
      <c r="P4" s="3"/>
      <c r="Q4" s="3"/>
      <c r="R4" s="3"/>
      <c r="S4" s="3"/>
      <c r="T4" s="3"/>
    </row>
    <row r="5" spans="1:20" x14ac:dyDescent="0.15">
      <c r="A5" s="2">
        <v>4</v>
      </c>
      <c r="B5" s="9"/>
      <c r="C5" s="10"/>
      <c r="D5" s="10"/>
      <c r="E5" s="11"/>
      <c r="F5" s="3"/>
      <c r="G5" s="7"/>
      <c r="H5" s="21" t="s">
        <v>82</v>
      </c>
      <c r="I5" s="21" t="s">
        <v>84</v>
      </c>
      <c r="J5" s="21" t="s">
        <v>85</v>
      </c>
      <c r="K5" s="3"/>
      <c r="L5" s="3">
        <f t="shared" si="0"/>
        <v>0</v>
      </c>
      <c r="M5" s="3" t="str">
        <f t="shared" si="1"/>
        <v>()</v>
      </c>
      <c r="N5" s="3">
        <f t="shared" si="2"/>
        <v>0</v>
      </c>
      <c r="O5" s="3"/>
      <c r="P5" s="3"/>
      <c r="Q5" s="3"/>
      <c r="R5" s="3"/>
      <c r="S5" s="3"/>
      <c r="T5" s="3"/>
    </row>
    <row r="6" spans="1:20" x14ac:dyDescent="0.15">
      <c r="A6" s="2">
        <v>5</v>
      </c>
      <c r="B6" s="9"/>
      <c r="C6" s="10"/>
      <c r="D6" s="10"/>
      <c r="E6" s="11"/>
      <c r="F6" s="3"/>
      <c r="G6" s="6" t="s">
        <v>74</v>
      </c>
      <c r="H6" s="8" t="s">
        <v>75</v>
      </c>
      <c r="I6" s="18" t="s">
        <v>76</v>
      </c>
      <c r="J6" s="7"/>
      <c r="K6" s="3"/>
      <c r="L6" s="3">
        <f t="shared" si="0"/>
        <v>0</v>
      </c>
      <c r="M6" s="3" t="str">
        <f t="shared" si="1"/>
        <v>()</v>
      </c>
      <c r="N6" s="3">
        <f t="shared" si="2"/>
        <v>0</v>
      </c>
      <c r="O6" s="3"/>
      <c r="P6" s="3"/>
      <c r="Q6" s="3"/>
      <c r="R6" s="3"/>
      <c r="S6" s="3"/>
      <c r="T6" s="3"/>
    </row>
    <row r="7" spans="1:20" x14ac:dyDescent="0.15">
      <c r="A7" s="2">
        <v>6</v>
      </c>
      <c r="B7" s="9"/>
      <c r="C7" s="10"/>
      <c r="D7" s="10"/>
      <c r="E7" s="11"/>
      <c r="F7" s="3"/>
      <c r="G7" s="6" t="s">
        <v>3</v>
      </c>
      <c r="H7" s="8" t="s">
        <v>77</v>
      </c>
      <c r="I7" s="7"/>
      <c r="J7" s="7"/>
      <c r="K7" s="3"/>
      <c r="L7" s="3">
        <f t="shared" si="0"/>
        <v>0</v>
      </c>
      <c r="M7" s="3" t="str">
        <f t="shared" si="1"/>
        <v>()</v>
      </c>
      <c r="N7" s="3">
        <f t="shared" si="2"/>
        <v>0</v>
      </c>
      <c r="O7" s="3"/>
      <c r="P7" s="3"/>
      <c r="Q7" s="3"/>
      <c r="R7" s="3"/>
      <c r="S7" s="3"/>
      <c r="T7" s="3"/>
    </row>
    <row r="8" spans="1:20" x14ac:dyDescent="0.15">
      <c r="A8" s="2">
        <v>7</v>
      </c>
      <c r="B8" s="9"/>
      <c r="C8" s="10"/>
      <c r="D8" s="10"/>
      <c r="E8" s="11"/>
      <c r="F8" s="3"/>
      <c r="G8" s="3"/>
      <c r="H8" s="3"/>
      <c r="I8" s="3"/>
      <c r="J8" s="3"/>
      <c r="K8" s="3"/>
      <c r="L8" s="3">
        <f t="shared" si="0"/>
        <v>0</v>
      </c>
      <c r="M8" s="3" t="str">
        <f t="shared" si="1"/>
        <v>()</v>
      </c>
      <c r="N8" s="3">
        <f t="shared" si="2"/>
        <v>0</v>
      </c>
      <c r="O8" s="3"/>
      <c r="P8" s="3"/>
      <c r="Q8" s="3"/>
      <c r="R8" s="3"/>
      <c r="S8" s="3"/>
      <c r="T8" s="3"/>
    </row>
    <row r="9" spans="1:20" x14ac:dyDescent="0.15">
      <c r="A9" s="2">
        <v>8</v>
      </c>
      <c r="B9" s="9"/>
      <c r="C9" s="10"/>
      <c r="D9" s="10"/>
      <c r="E9" s="11"/>
      <c r="F9" s="3"/>
      <c r="G9" s="3"/>
      <c r="H9" s="3"/>
      <c r="I9" s="3"/>
      <c r="J9" s="3"/>
      <c r="K9" s="3"/>
      <c r="L9" s="3">
        <f t="shared" si="0"/>
        <v>0</v>
      </c>
      <c r="M9" s="3" t="str">
        <f t="shared" si="1"/>
        <v>()</v>
      </c>
      <c r="N9" s="3">
        <f t="shared" si="2"/>
        <v>0</v>
      </c>
      <c r="O9" s="3"/>
      <c r="P9" s="3"/>
      <c r="Q9" s="3"/>
      <c r="R9" s="3"/>
      <c r="S9" s="3"/>
      <c r="T9" s="3"/>
    </row>
    <row r="10" spans="1:20" x14ac:dyDescent="0.15">
      <c r="A10" s="2">
        <v>9</v>
      </c>
      <c r="B10" s="9"/>
      <c r="C10" s="10"/>
      <c r="D10" s="10"/>
      <c r="E10" s="11"/>
      <c r="F10" s="3"/>
      <c r="G10" s="3"/>
      <c r="H10" s="3"/>
      <c r="I10" s="3"/>
      <c r="J10" s="3"/>
      <c r="K10" s="3"/>
      <c r="L10" s="3">
        <f t="shared" si="0"/>
        <v>0</v>
      </c>
      <c r="M10" s="3" t="str">
        <f t="shared" si="1"/>
        <v>()</v>
      </c>
      <c r="N10" s="3">
        <f t="shared" si="2"/>
        <v>0</v>
      </c>
      <c r="O10" s="3"/>
      <c r="P10" s="3"/>
      <c r="Q10" s="3"/>
      <c r="R10" s="3"/>
      <c r="S10" s="3"/>
      <c r="T10" s="3"/>
    </row>
    <row r="11" spans="1:20" x14ac:dyDescent="0.15">
      <c r="A11" s="2">
        <v>10</v>
      </c>
      <c r="B11" s="9"/>
      <c r="C11" s="10"/>
      <c r="D11" s="10"/>
      <c r="E11" s="11"/>
      <c r="F11" s="3"/>
      <c r="G11" s="3"/>
      <c r="H11" s="3"/>
      <c r="I11" s="3"/>
      <c r="J11" s="3"/>
      <c r="K11" s="3"/>
      <c r="L11" s="3">
        <f t="shared" si="0"/>
        <v>0</v>
      </c>
      <c r="M11" s="3" t="str">
        <f t="shared" si="1"/>
        <v>()</v>
      </c>
      <c r="N11" s="3">
        <f t="shared" si="2"/>
        <v>0</v>
      </c>
      <c r="O11" s="3"/>
      <c r="P11" s="3"/>
      <c r="Q11" s="3"/>
      <c r="R11" s="3"/>
      <c r="S11" s="3"/>
      <c r="T11" s="3"/>
    </row>
    <row r="12" spans="1:20" x14ac:dyDescent="0.15">
      <c r="A12" s="2">
        <v>11</v>
      </c>
      <c r="B12" s="9"/>
      <c r="C12" s="10"/>
      <c r="D12" s="10"/>
      <c r="E12" s="11"/>
      <c r="F12" s="3"/>
      <c r="G12" s="3"/>
      <c r="H12" s="3"/>
      <c r="I12" s="3"/>
      <c r="J12" s="3"/>
      <c r="K12" s="3"/>
      <c r="L12" s="3">
        <f t="shared" si="0"/>
        <v>0</v>
      </c>
      <c r="M12" s="3" t="str">
        <f t="shared" si="1"/>
        <v>()</v>
      </c>
      <c r="N12" s="3">
        <f t="shared" si="2"/>
        <v>0</v>
      </c>
      <c r="O12" s="3"/>
      <c r="P12" s="3"/>
      <c r="Q12" s="3"/>
      <c r="R12" s="3"/>
      <c r="S12" s="3"/>
      <c r="T12" s="3"/>
    </row>
    <row r="13" spans="1:20" x14ac:dyDescent="0.15">
      <c r="A13" s="2">
        <v>12</v>
      </c>
      <c r="B13" s="9"/>
      <c r="C13" s="10"/>
      <c r="D13" s="10"/>
      <c r="E13" s="11"/>
      <c r="F13" s="3"/>
      <c r="G13" s="3"/>
      <c r="H13" s="3"/>
      <c r="I13" s="3"/>
      <c r="J13" s="3"/>
      <c r="K13" s="3"/>
      <c r="L13" s="3">
        <f t="shared" si="0"/>
        <v>0</v>
      </c>
      <c r="M13" s="3" t="str">
        <f t="shared" si="1"/>
        <v>()</v>
      </c>
      <c r="N13" s="3">
        <f t="shared" si="2"/>
        <v>0</v>
      </c>
      <c r="O13" s="3"/>
      <c r="P13" s="3"/>
      <c r="Q13" s="3"/>
      <c r="R13" s="3"/>
      <c r="S13" s="3"/>
      <c r="T13" s="3"/>
    </row>
    <row r="14" spans="1:20" x14ac:dyDescent="0.15">
      <c r="A14" s="2">
        <v>13</v>
      </c>
      <c r="B14" s="9"/>
      <c r="C14" s="10"/>
      <c r="D14" s="10"/>
      <c r="E14" s="11"/>
      <c r="F14" s="3"/>
      <c r="G14" s="3"/>
      <c r="H14" s="3"/>
      <c r="I14" s="3"/>
      <c r="J14" s="3"/>
      <c r="K14" s="3"/>
      <c r="L14" s="3">
        <f t="shared" si="0"/>
        <v>0</v>
      </c>
      <c r="M14" s="3" t="str">
        <f t="shared" si="1"/>
        <v>()</v>
      </c>
      <c r="N14" s="3">
        <f t="shared" si="2"/>
        <v>0</v>
      </c>
      <c r="O14" s="3"/>
      <c r="P14" s="3"/>
      <c r="Q14" s="3"/>
      <c r="R14" s="3"/>
      <c r="S14" s="3"/>
      <c r="T14" s="3"/>
    </row>
    <row r="15" spans="1:20" x14ac:dyDescent="0.15">
      <c r="A15" s="2">
        <v>14</v>
      </c>
      <c r="B15" s="9"/>
      <c r="C15" s="10"/>
      <c r="D15" s="10"/>
      <c r="E15" s="11"/>
      <c r="F15" s="3"/>
      <c r="G15" s="3"/>
      <c r="H15" s="3"/>
      <c r="I15" s="3"/>
      <c r="J15" s="3"/>
      <c r="K15" s="3"/>
      <c r="L15" s="3">
        <f t="shared" si="0"/>
        <v>0</v>
      </c>
      <c r="M15" s="3" t="str">
        <f t="shared" si="1"/>
        <v>()</v>
      </c>
      <c r="N15" s="3">
        <f t="shared" si="2"/>
        <v>0</v>
      </c>
      <c r="O15" s="3"/>
      <c r="P15" s="3"/>
      <c r="Q15" s="3"/>
      <c r="R15" s="3"/>
      <c r="S15" s="3"/>
      <c r="T15" s="3"/>
    </row>
    <row r="16" spans="1:20" x14ac:dyDescent="0.15">
      <c r="A16" s="2">
        <v>15</v>
      </c>
      <c r="B16" s="9"/>
      <c r="C16" s="10"/>
      <c r="D16" s="10"/>
      <c r="E16" s="11"/>
      <c r="F16" s="3"/>
      <c r="G16" s="3"/>
      <c r="H16" s="3"/>
      <c r="I16" s="3"/>
      <c r="J16" s="3"/>
      <c r="K16" s="3"/>
      <c r="L16" s="3">
        <f t="shared" si="0"/>
        <v>0</v>
      </c>
      <c r="M16" s="3" t="str">
        <f t="shared" si="1"/>
        <v>()</v>
      </c>
      <c r="N16" s="3">
        <f t="shared" si="2"/>
        <v>0</v>
      </c>
      <c r="O16" s="3"/>
      <c r="P16" s="3"/>
      <c r="Q16" s="3"/>
      <c r="R16" s="3"/>
      <c r="S16" s="3"/>
      <c r="T16" s="3"/>
    </row>
    <row r="17" spans="1:20" x14ac:dyDescent="0.15">
      <c r="A17" s="2">
        <v>16</v>
      </c>
      <c r="B17" s="9"/>
      <c r="C17" s="10"/>
      <c r="D17" s="10"/>
      <c r="E17" s="11"/>
      <c r="F17" s="3"/>
      <c r="G17" s="3"/>
      <c r="H17" s="3"/>
      <c r="I17" s="3"/>
      <c r="J17" s="3"/>
      <c r="K17" s="3"/>
      <c r="L17" s="3">
        <f t="shared" si="0"/>
        <v>0</v>
      </c>
      <c r="M17" s="3" t="str">
        <f t="shared" si="1"/>
        <v>()</v>
      </c>
      <c r="N17" s="3">
        <f t="shared" si="2"/>
        <v>0</v>
      </c>
      <c r="O17" s="3"/>
      <c r="P17" s="3"/>
      <c r="Q17" s="3"/>
      <c r="R17" s="3"/>
      <c r="S17" s="3"/>
      <c r="T17" s="3"/>
    </row>
    <row r="18" spans="1:20" x14ac:dyDescent="0.15">
      <c r="A18" s="2">
        <v>17</v>
      </c>
      <c r="B18" s="9"/>
      <c r="C18" s="10"/>
      <c r="D18" s="10"/>
      <c r="E18" s="11"/>
      <c r="F18" s="3"/>
      <c r="G18" s="3"/>
      <c r="H18" s="3"/>
      <c r="I18" s="3"/>
      <c r="J18" s="3"/>
      <c r="K18" s="3"/>
      <c r="L18" s="3">
        <f t="shared" si="0"/>
        <v>0</v>
      </c>
      <c r="M18" s="3" t="str">
        <f t="shared" si="1"/>
        <v>()</v>
      </c>
      <c r="N18" s="3">
        <f t="shared" si="2"/>
        <v>0</v>
      </c>
      <c r="O18" s="3"/>
      <c r="P18" s="3"/>
      <c r="Q18" s="3"/>
      <c r="R18" s="3"/>
      <c r="S18" s="3"/>
      <c r="T18" s="3"/>
    </row>
    <row r="19" spans="1:20" x14ac:dyDescent="0.15">
      <c r="A19" s="2">
        <v>18</v>
      </c>
      <c r="B19" s="9"/>
      <c r="C19" s="10"/>
      <c r="D19" s="10"/>
      <c r="E19" s="11"/>
      <c r="F19" s="3"/>
      <c r="G19" s="3"/>
      <c r="H19" s="3"/>
      <c r="I19" s="3"/>
      <c r="J19" s="3"/>
      <c r="K19" s="3"/>
      <c r="L19" s="3">
        <f t="shared" si="0"/>
        <v>0</v>
      </c>
      <c r="M19" s="3" t="str">
        <f t="shared" si="1"/>
        <v>()</v>
      </c>
      <c r="N19" s="3">
        <f t="shared" si="2"/>
        <v>0</v>
      </c>
      <c r="O19" s="3"/>
      <c r="P19" s="3"/>
      <c r="Q19" s="3"/>
      <c r="R19" s="3"/>
      <c r="S19" s="3"/>
      <c r="T19" s="3"/>
    </row>
    <row r="20" spans="1:20" x14ac:dyDescent="0.15">
      <c r="A20" s="2">
        <v>19</v>
      </c>
      <c r="B20" s="9"/>
      <c r="C20" s="10"/>
      <c r="D20" s="10"/>
      <c r="E20" s="11"/>
      <c r="F20" s="3"/>
      <c r="G20" s="3"/>
      <c r="H20" s="3"/>
      <c r="I20" s="3"/>
      <c r="J20" s="3"/>
      <c r="K20" s="3"/>
      <c r="L20" s="3">
        <f t="shared" si="0"/>
        <v>0</v>
      </c>
      <c r="M20" s="3" t="str">
        <f t="shared" si="1"/>
        <v>()</v>
      </c>
      <c r="N20" s="3">
        <f t="shared" si="2"/>
        <v>0</v>
      </c>
      <c r="O20" s="3"/>
      <c r="P20" s="3"/>
      <c r="Q20" s="3"/>
      <c r="R20" s="3"/>
      <c r="S20" s="3"/>
      <c r="T20" s="3"/>
    </row>
    <row r="21" spans="1:20" x14ac:dyDescent="0.15">
      <c r="A21" s="2">
        <v>20</v>
      </c>
      <c r="B21" s="9"/>
      <c r="C21" s="10"/>
      <c r="D21" s="10"/>
      <c r="E21" s="11"/>
      <c r="F21" s="3"/>
      <c r="G21" s="3"/>
      <c r="H21" s="3"/>
      <c r="I21" s="3"/>
      <c r="J21" s="3"/>
      <c r="K21" s="3"/>
      <c r="L21" s="3">
        <f t="shared" si="0"/>
        <v>0</v>
      </c>
      <c r="M21" s="3" t="str">
        <f t="shared" si="1"/>
        <v>()</v>
      </c>
      <c r="N21" s="3">
        <f t="shared" si="2"/>
        <v>0</v>
      </c>
      <c r="O21" s="3"/>
      <c r="P21" s="3"/>
      <c r="Q21" s="3"/>
      <c r="R21" s="3"/>
      <c r="S21" s="3"/>
      <c r="T21" s="3"/>
    </row>
    <row r="22" spans="1:20" x14ac:dyDescent="0.15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x14ac:dyDescent="0.1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x14ac:dyDescent="0.15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x14ac:dyDescent="0.1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x14ac:dyDescent="0.15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x14ac:dyDescent="0.1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x14ac:dyDescent="0.1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x14ac:dyDescent="0.1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x14ac:dyDescent="0.1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x14ac:dyDescent="0.1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x14ac:dyDescent="0.1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x14ac:dyDescent="0.1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x14ac:dyDescent="0.1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x14ac:dyDescent="0.15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x14ac:dyDescent="0.1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x14ac:dyDescent="0.1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x14ac:dyDescent="0.1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x14ac:dyDescent="0.1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x14ac:dyDescent="0.15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x14ac:dyDescent="0.1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x14ac:dyDescent="0.1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x14ac:dyDescent="0.15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x14ac:dyDescent="0.1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x14ac:dyDescent="0.15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x14ac:dyDescent="0.15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x14ac:dyDescent="0.15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x14ac:dyDescent="0.15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x14ac:dyDescent="0.15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x14ac:dyDescent="0.15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x14ac:dyDescent="0.15">
      <c r="A51" s="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x14ac:dyDescent="0.15">
      <c r="A52" s="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x14ac:dyDescent="0.15">
      <c r="A53" s="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x14ac:dyDescent="0.15">
      <c r="A54" s="2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x14ac:dyDescent="0.15">
      <c r="A55" s="2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x14ac:dyDescent="0.15">
      <c r="A56" s="2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x14ac:dyDescent="0.15">
      <c r="A57" s="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x14ac:dyDescent="0.15">
      <c r="A58" s="2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x14ac:dyDescent="0.15">
      <c r="A59" s="2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x14ac:dyDescent="0.15">
      <c r="A60" s="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x14ac:dyDescent="0.15">
      <c r="A61" s="2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15">
      <c r="A62" s="2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x14ac:dyDescent="0.15">
      <c r="A63" s="2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x14ac:dyDescent="0.15">
      <c r="A64" s="2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x14ac:dyDescent="0.15">
      <c r="A65" s="2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x14ac:dyDescent="0.15">
      <c r="A66" s="2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15">
      <c r="A67" s="2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x14ac:dyDescent="0.15">
      <c r="A68" s="2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x14ac:dyDescent="0.15">
      <c r="A69" s="2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x14ac:dyDescent="0.15">
      <c r="A70" s="2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15">
      <c r="A71" s="2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x14ac:dyDescent="0.15">
      <c r="A72" s="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x14ac:dyDescent="0.15">
      <c r="A73" s="2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x14ac:dyDescent="0.15">
      <c r="A74" s="2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x14ac:dyDescent="0.15">
      <c r="A75" s="2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x14ac:dyDescent="0.15">
      <c r="A76" s="2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x14ac:dyDescent="0.15">
      <c r="A77" s="2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x14ac:dyDescent="0.15">
      <c r="A78" s="2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x14ac:dyDescent="0.15">
      <c r="A79" s="2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x14ac:dyDescent="0.15">
      <c r="A80" s="2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x14ac:dyDescent="0.15">
      <c r="A81" s="2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x14ac:dyDescent="0.15">
      <c r="A82" s="2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x14ac:dyDescent="0.15">
      <c r="A83" s="2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x14ac:dyDescent="0.15">
      <c r="A84" s="2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x14ac:dyDescent="0.15">
      <c r="A85" s="2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x14ac:dyDescent="0.15">
      <c r="A86" s="2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x14ac:dyDescent="0.15">
      <c r="A87" s="2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x14ac:dyDescent="0.15">
      <c r="A88" s="2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x14ac:dyDescent="0.15">
      <c r="A89" s="2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x14ac:dyDescent="0.15">
      <c r="A90" s="2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x14ac:dyDescent="0.15">
      <c r="A91" s="2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x14ac:dyDescent="0.15">
      <c r="A92" s="2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x14ac:dyDescent="0.15">
      <c r="A93" s="2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x14ac:dyDescent="0.15">
      <c r="A94" s="2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x14ac:dyDescent="0.15">
      <c r="A95" s="2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x14ac:dyDescent="0.15">
      <c r="A96" s="2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x14ac:dyDescent="0.15">
      <c r="A97" s="2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x14ac:dyDescent="0.15">
      <c r="A98" s="2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x14ac:dyDescent="0.15">
      <c r="A99" s="2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x14ac:dyDescent="0.15">
      <c r="A100" s="2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x14ac:dyDescent="0.15">
      <c r="A101" s="2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x14ac:dyDescent="0.15">
      <c r="A102" s="2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x14ac:dyDescent="0.15">
      <c r="A103" s="2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x14ac:dyDescent="0.15">
      <c r="A104" s="2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x14ac:dyDescent="0.15">
      <c r="A105" s="2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x14ac:dyDescent="0.15">
      <c r="A106" s="2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x14ac:dyDescent="0.15">
      <c r="A107" s="2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x14ac:dyDescent="0.15">
      <c r="A108" s="2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x14ac:dyDescent="0.15">
      <c r="A109" s="2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x14ac:dyDescent="0.15">
      <c r="A110" s="2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x14ac:dyDescent="0.15">
      <c r="A111" s="2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x14ac:dyDescent="0.1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</sheetData>
  <sheetProtection selectLockedCells="1"/>
  <mergeCells count="1">
    <mergeCell ref="G1:J2"/>
  </mergeCells>
  <phoneticPr fontId="3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000"/>
  <sheetViews>
    <sheetView topLeftCell="A898" workbookViewId="0">
      <selection activeCell="B916" sqref="B916"/>
    </sheetView>
  </sheetViews>
  <sheetFormatPr defaultColWidth="9" defaultRowHeight="13.5" x14ac:dyDescent="0.15"/>
  <cols>
    <col min="1" max="1" width="5.5" style="1" bestFit="1" customWidth="1"/>
    <col min="2" max="2" width="18.875" style="1" bestFit="1" customWidth="1"/>
    <col min="3" max="3" width="14.625" style="1" bestFit="1" customWidth="1"/>
    <col min="4" max="4" width="11.375" style="1" bestFit="1" customWidth="1"/>
    <col min="5" max="5" width="15.75" style="1" bestFit="1" customWidth="1"/>
    <col min="6" max="6" width="2.5" style="1" bestFit="1" customWidth="1"/>
    <col min="7" max="16384" width="9" style="1"/>
  </cols>
  <sheetData>
    <row r="1" spans="1:6" x14ac:dyDescent="0.15">
      <c r="A1" s="1" t="s">
        <v>12</v>
      </c>
      <c r="B1" s="1" t="s">
        <v>62</v>
      </c>
      <c r="C1" s="1" t="s">
        <v>63</v>
      </c>
      <c r="D1" s="1" t="s">
        <v>64</v>
      </c>
    </row>
    <row r="2" spans="1:6" x14ac:dyDescent="0.15">
      <c r="A2" s="1">
        <v>101</v>
      </c>
      <c r="B2" s="1" t="s">
        <v>1631</v>
      </c>
      <c r="C2" s="1" t="s">
        <v>1632</v>
      </c>
      <c r="D2" s="1" t="s">
        <v>989</v>
      </c>
      <c r="E2" s="1" t="str">
        <f>IF(B2="","",IF(ISNUMBER(F2),LEFT(B2,LEN(B2)-3),LEFT(B2,LEN(B2)-1)))</f>
        <v>伊藤    瑛</v>
      </c>
      <c r="F2" s="1">
        <f>IF(B2="","",VALUE(MID(B2,LEN(B2)-1,1)))</f>
        <v>1</v>
      </c>
    </row>
    <row r="3" spans="1:6" x14ac:dyDescent="0.15">
      <c r="A3" s="1">
        <v>102</v>
      </c>
      <c r="B3" s="1" t="s">
        <v>1633</v>
      </c>
      <c r="C3" s="1" t="s">
        <v>1634</v>
      </c>
      <c r="D3" s="1" t="s">
        <v>989</v>
      </c>
      <c r="E3" s="1" t="str">
        <f t="shared" ref="E3:E66" si="0">IF(B3="","",IF(ISNUMBER(F3),LEFT(B3,LEN(B3)-3),LEFT(B3,LEN(B3)-1)))</f>
        <v>高橋  颯吉</v>
      </c>
      <c r="F3" s="1">
        <f t="shared" ref="F3:F66" si="1">IF(B3="","",VALUE(MID(B3,LEN(B3)-1,1)))</f>
        <v>2</v>
      </c>
    </row>
    <row r="4" spans="1:6" x14ac:dyDescent="0.15">
      <c r="A4" s="1">
        <v>103</v>
      </c>
      <c r="B4" s="1" t="s">
        <v>1635</v>
      </c>
      <c r="C4" s="1" t="s">
        <v>711</v>
      </c>
      <c r="D4" s="1" t="s">
        <v>989</v>
      </c>
      <c r="E4" s="1" t="str">
        <f t="shared" si="0"/>
        <v>志水  翔真</v>
      </c>
      <c r="F4" s="1">
        <f t="shared" si="1"/>
        <v>1</v>
      </c>
    </row>
    <row r="5" spans="1:6" x14ac:dyDescent="0.15">
      <c r="A5" s="1">
        <v>104</v>
      </c>
      <c r="B5" s="1" t="s">
        <v>1636</v>
      </c>
      <c r="C5" s="1" t="s">
        <v>1637</v>
      </c>
      <c r="D5" s="1" t="s">
        <v>989</v>
      </c>
      <c r="E5" s="1" t="str">
        <f t="shared" si="0"/>
        <v>大津  隼琉</v>
      </c>
      <c r="F5" s="1">
        <f t="shared" si="1"/>
        <v>1</v>
      </c>
    </row>
    <row r="6" spans="1:6" x14ac:dyDescent="0.15">
      <c r="A6" s="1">
        <v>105</v>
      </c>
      <c r="B6" s="1" t="s">
        <v>1638</v>
      </c>
      <c r="C6" s="1" t="s">
        <v>1639</v>
      </c>
      <c r="D6" s="1" t="s">
        <v>989</v>
      </c>
      <c r="E6" s="1" t="str">
        <f t="shared" si="0"/>
        <v>仁木  悠斗</v>
      </c>
      <c r="F6" s="1">
        <f t="shared" si="1"/>
        <v>1</v>
      </c>
    </row>
    <row r="7" spans="1:6" x14ac:dyDescent="0.15">
      <c r="A7" s="1">
        <v>106</v>
      </c>
      <c r="B7" s="1" t="s">
        <v>1640</v>
      </c>
      <c r="C7" s="1" t="s">
        <v>1641</v>
      </c>
      <c r="D7" s="1" t="s">
        <v>989</v>
      </c>
      <c r="E7" s="1" t="str">
        <f t="shared" si="0"/>
        <v>谷口  稜介</v>
      </c>
      <c r="F7" s="1">
        <f t="shared" si="1"/>
        <v>1</v>
      </c>
    </row>
    <row r="8" spans="1:6" x14ac:dyDescent="0.15">
      <c r="A8" s="1">
        <v>107</v>
      </c>
      <c r="B8" s="1" t="s">
        <v>1642</v>
      </c>
      <c r="C8" s="1" t="s">
        <v>1643</v>
      </c>
      <c r="D8" s="1" t="s">
        <v>989</v>
      </c>
      <c r="E8" s="1" t="str">
        <f t="shared" si="0"/>
        <v>佐々木遥希</v>
      </c>
      <c r="F8" s="1">
        <f t="shared" si="1"/>
        <v>1</v>
      </c>
    </row>
    <row r="9" spans="1:6" x14ac:dyDescent="0.15">
      <c r="A9" s="1">
        <v>108</v>
      </c>
      <c r="B9" s="1" t="s">
        <v>1644</v>
      </c>
      <c r="C9" s="1" t="s">
        <v>1645</v>
      </c>
      <c r="D9" s="1" t="s">
        <v>989</v>
      </c>
      <c r="E9" s="1" t="str">
        <f t="shared" si="0"/>
        <v>三原  夢叶</v>
      </c>
      <c r="F9" s="1">
        <f t="shared" si="1"/>
        <v>1</v>
      </c>
    </row>
    <row r="10" spans="1:6" x14ac:dyDescent="0.15">
      <c r="A10" s="1">
        <v>109</v>
      </c>
      <c r="B10" s="1" t="s">
        <v>1646</v>
      </c>
      <c r="C10" s="1" t="s">
        <v>1647</v>
      </c>
      <c r="D10" s="1" t="s">
        <v>989</v>
      </c>
      <c r="E10" s="1" t="str">
        <f t="shared" si="0"/>
        <v>森内  健世</v>
      </c>
      <c r="F10" s="1">
        <f t="shared" si="1"/>
        <v>1</v>
      </c>
    </row>
    <row r="11" spans="1:6" x14ac:dyDescent="0.15">
      <c r="A11" s="1">
        <v>178</v>
      </c>
      <c r="B11" s="1" t="s">
        <v>1648</v>
      </c>
      <c r="C11" s="1" t="s">
        <v>129</v>
      </c>
      <c r="D11" s="1" t="s">
        <v>989</v>
      </c>
      <c r="E11" s="1" t="str">
        <f t="shared" si="0"/>
        <v>小林  哲大</v>
      </c>
      <c r="F11" s="1">
        <f t="shared" si="1"/>
        <v>3</v>
      </c>
    </row>
    <row r="12" spans="1:6" x14ac:dyDescent="0.15">
      <c r="A12" s="1">
        <v>179</v>
      </c>
      <c r="B12" s="1" t="s">
        <v>1649</v>
      </c>
      <c r="C12" s="1" t="s">
        <v>130</v>
      </c>
      <c r="D12" s="1" t="s">
        <v>989</v>
      </c>
      <c r="E12" s="1" t="str">
        <f t="shared" si="0"/>
        <v>矢吹  亮磨</v>
      </c>
      <c r="F12" s="1">
        <f t="shared" si="1"/>
        <v>3</v>
      </c>
    </row>
    <row r="13" spans="1:6" x14ac:dyDescent="0.15">
      <c r="A13" s="1">
        <v>180</v>
      </c>
      <c r="B13" s="1" t="s">
        <v>1650</v>
      </c>
      <c r="C13" s="1" t="s">
        <v>131</v>
      </c>
      <c r="D13" s="1" t="s">
        <v>989</v>
      </c>
      <c r="E13" s="1" t="str">
        <f t="shared" si="0"/>
        <v>杉村  聡太</v>
      </c>
      <c r="F13" s="1">
        <f t="shared" si="1"/>
        <v>3</v>
      </c>
    </row>
    <row r="14" spans="1:6" x14ac:dyDescent="0.15">
      <c r="A14" s="1">
        <v>181</v>
      </c>
      <c r="B14" s="1" t="s">
        <v>1651</v>
      </c>
      <c r="C14" s="1" t="s">
        <v>132</v>
      </c>
      <c r="D14" s="1" t="s">
        <v>989</v>
      </c>
      <c r="E14" s="1" t="str">
        <f t="shared" si="0"/>
        <v>片岡    歌</v>
      </c>
      <c r="F14" s="1">
        <f t="shared" si="1"/>
        <v>3</v>
      </c>
    </row>
    <row r="15" spans="1:6" x14ac:dyDescent="0.15">
      <c r="A15" s="1">
        <v>182</v>
      </c>
      <c r="B15" s="1" t="s">
        <v>1652</v>
      </c>
      <c r="C15" s="1" t="s">
        <v>133</v>
      </c>
      <c r="D15" s="1" t="s">
        <v>989</v>
      </c>
      <c r="E15" s="1" t="str">
        <f t="shared" si="0"/>
        <v>谷口朔太郎</v>
      </c>
      <c r="F15" s="1">
        <f t="shared" si="1"/>
        <v>3</v>
      </c>
    </row>
    <row r="16" spans="1:6" x14ac:dyDescent="0.15">
      <c r="A16" s="1">
        <v>186</v>
      </c>
      <c r="B16" s="1" t="s">
        <v>1653</v>
      </c>
      <c r="C16" s="1" t="s">
        <v>134</v>
      </c>
      <c r="D16" s="1" t="s">
        <v>989</v>
      </c>
      <c r="E16" s="1" t="str">
        <f t="shared" si="0"/>
        <v>有本  椿季</v>
      </c>
      <c r="F16" s="1">
        <f t="shared" si="1"/>
        <v>3</v>
      </c>
    </row>
    <row r="17" spans="1:6" x14ac:dyDescent="0.15">
      <c r="A17" s="1">
        <v>189</v>
      </c>
      <c r="B17" s="1" t="s">
        <v>1654</v>
      </c>
      <c r="C17" s="1" t="s">
        <v>466</v>
      </c>
      <c r="D17" s="1" t="s">
        <v>989</v>
      </c>
      <c r="E17" s="1" t="str">
        <f t="shared" si="0"/>
        <v>小野  滉生</v>
      </c>
      <c r="F17" s="1">
        <f t="shared" si="1"/>
        <v>3</v>
      </c>
    </row>
    <row r="18" spans="1:6" x14ac:dyDescent="0.15">
      <c r="A18" s="1">
        <v>190</v>
      </c>
      <c r="B18" s="1" t="s">
        <v>1655</v>
      </c>
      <c r="C18" s="1" t="s">
        <v>467</v>
      </c>
      <c r="D18" s="1" t="s">
        <v>989</v>
      </c>
      <c r="E18" s="1" t="str">
        <f t="shared" si="0"/>
        <v>鳴神  佑規</v>
      </c>
      <c r="F18" s="1">
        <f t="shared" si="1"/>
        <v>2</v>
      </c>
    </row>
    <row r="19" spans="1:6" x14ac:dyDescent="0.15">
      <c r="A19" s="1">
        <v>191</v>
      </c>
      <c r="B19" s="1" t="s">
        <v>1656</v>
      </c>
      <c r="C19" s="1" t="s">
        <v>468</v>
      </c>
      <c r="D19" s="1" t="s">
        <v>989</v>
      </c>
      <c r="E19" s="1" t="str">
        <f t="shared" si="0"/>
        <v>岩本  拓士</v>
      </c>
      <c r="F19" s="1">
        <f t="shared" si="1"/>
        <v>2</v>
      </c>
    </row>
    <row r="20" spans="1:6" x14ac:dyDescent="0.15">
      <c r="A20" s="1">
        <v>192</v>
      </c>
      <c r="B20" s="1" t="s">
        <v>1657</v>
      </c>
      <c r="C20" s="1" t="s">
        <v>469</v>
      </c>
      <c r="D20" s="1" t="s">
        <v>989</v>
      </c>
      <c r="E20" s="1" t="str">
        <f t="shared" si="0"/>
        <v>山口  心優</v>
      </c>
      <c r="F20" s="1">
        <f t="shared" si="1"/>
        <v>2</v>
      </c>
    </row>
    <row r="21" spans="1:6" x14ac:dyDescent="0.15">
      <c r="A21" s="1">
        <v>193</v>
      </c>
      <c r="B21" s="1" t="s">
        <v>1658</v>
      </c>
      <c r="C21" s="1" t="s">
        <v>470</v>
      </c>
      <c r="D21" s="1" t="s">
        <v>989</v>
      </c>
      <c r="E21" s="1" t="str">
        <f t="shared" si="0"/>
        <v>濵嵜    遥</v>
      </c>
      <c r="F21" s="1">
        <f t="shared" si="1"/>
        <v>2</v>
      </c>
    </row>
    <row r="22" spans="1:6" x14ac:dyDescent="0.15">
      <c r="A22" s="1">
        <v>194</v>
      </c>
      <c r="B22" s="1" t="s">
        <v>1659</v>
      </c>
      <c r="C22" s="1" t="s">
        <v>471</v>
      </c>
      <c r="D22" s="1" t="s">
        <v>989</v>
      </c>
      <c r="E22" s="1" t="str">
        <f t="shared" si="0"/>
        <v>井口  敬太</v>
      </c>
      <c r="F22" s="1">
        <f t="shared" si="1"/>
        <v>2</v>
      </c>
    </row>
    <row r="23" spans="1:6" x14ac:dyDescent="0.15">
      <c r="A23" s="1">
        <v>195</v>
      </c>
      <c r="B23" s="1" t="s">
        <v>1660</v>
      </c>
      <c r="C23" s="1" t="s">
        <v>472</v>
      </c>
      <c r="D23" s="1" t="s">
        <v>989</v>
      </c>
      <c r="E23" s="1" t="str">
        <f t="shared" si="0"/>
        <v>保科  光一</v>
      </c>
      <c r="F23" s="1">
        <f t="shared" si="1"/>
        <v>2</v>
      </c>
    </row>
    <row r="24" spans="1:6" x14ac:dyDescent="0.15">
      <c r="A24" s="1">
        <v>196</v>
      </c>
      <c r="B24" s="1" t="s">
        <v>1661</v>
      </c>
      <c r="C24" s="1" t="s">
        <v>473</v>
      </c>
      <c r="D24" s="1" t="s">
        <v>989</v>
      </c>
      <c r="E24" s="1" t="str">
        <f t="shared" si="0"/>
        <v>能勢  楓空</v>
      </c>
      <c r="F24" s="1">
        <f t="shared" si="1"/>
        <v>2</v>
      </c>
    </row>
    <row r="25" spans="1:6" x14ac:dyDescent="0.15">
      <c r="A25" s="1">
        <v>197</v>
      </c>
      <c r="B25" s="1" t="s">
        <v>1662</v>
      </c>
      <c r="C25" s="1" t="s">
        <v>474</v>
      </c>
      <c r="D25" s="1" t="s">
        <v>989</v>
      </c>
      <c r="E25" s="1" t="str">
        <f t="shared" si="0"/>
        <v>植田  廉三</v>
      </c>
      <c r="F25" s="1">
        <f t="shared" si="1"/>
        <v>2</v>
      </c>
    </row>
    <row r="26" spans="1:6" x14ac:dyDescent="0.15">
      <c r="A26" s="1">
        <v>198</v>
      </c>
      <c r="B26" s="1" t="s">
        <v>1663</v>
      </c>
      <c r="C26" s="1" t="s">
        <v>475</v>
      </c>
      <c r="D26" s="1" t="s">
        <v>989</v>
      </c>
      <c r="E26" s="1" t="str">
        <f t="shared" si="0"/>
        <v>西尾弘太郎</v>
      </c>
      <c r="F26" s="1">
        <f t="shared" si="1"/>
        <v>2</v>
      </c>
    </row>
    <row r="27" spans="1:6" x14ac:dyDescent="0.15">
      <c r="A27" s="1">
        <v>199</v>
      </c>
      <c r="B27" s="1" t="s">
        <v>1664</v>
      </c>
      <c r="C27" s="1" t="s">
        <v>476</v>
      </c>
      <c r="D27" s="1" t="s">
        <v>989</v>
      </c>
      <c r="E27" s="1" t="str">
        <f t="shared" si="0"/>
        <v>濱田  颯太</v>
      </c>
      <c r="F27" s="1">
        <f t="shared" si="1"/>
        <v>2</v>
      </c>
    </row>
    <row r="28" spans="1:6" x14ac:dyDescent="0.15">
      <c r="A28" s="1">
        <v>201</v>
      </c>
      <c r="B28" s="1" t="s">
        <v>1665</v>
      </c>
      <c r="C28" s="1" t="s">
        <v>477</v>
      </c>
      <c r="D28" s="1" t="s">
        <v>1002</v>
      </c>
      <c r="E28" s="1" t="str">
        <f t="shared" si="0"/>
        <v>竹内  湊真</v>
      </c>
      <c r="F28" s="1">
        <f t="shared" si="1"/>
        <v>2</v>
      </c>
    </row>
    <row r="29" spans="1:6" x14ac:dyDescent="0.15">
      <c r="A29" s="1">
        <v>202</v>
      </c>
      <c r="B29" s="1" t="s">
        <v>1666</v>
      </c>
      <c r="C29" s="1" t="s">
        <v>478</v>
      </c>
      <c r="D29" s="1" t="s">
        <v>1002</v>
      </c>
      <c r="E29" s="1" t="str">
        <f t="shared" si="0"/>
        <v>中村  晏琉</v>
      </c>
      <c r="F29" s="1">
        <f t="shared" si="1"/>
        <v>2</v>
      </c>
    </row>
    <row r="30" spans="1:6" x14ac:dyDescent="0.15">
      <c r="A30" s="1">
        <v>203</v>
      </c>
      <c r="B30" s="1" t="s">
        <v>1667</v>
      </c>
      <c r="C30" s="1" t="s">
        <v>479</v>
      </c>
      <c r="D30" s="1" t="s">
        <v>1002</v>
      </c>
      <c r="E30" s="1" t="str">
        <f t="shared" si="0"/>
        <v>岡田  悠介</v>
      </c>
      <c r="F30" s="1">
        <f t="shared" si="1"/>
        <v>2</v>
      </c>
    </row>
    <row r="31" spans="1:6" x14ac:dyDescent="0.15">
      <c r="A31" s="1">
        <v>204</v>
      </c>
      <c r="B31" s="1" t="s">
        <v>1668</v>
      </c>
      <c r="C31" s="1" t="s">
        <v>480</v>
      </c>
      <c r="D31" s="1" t="s">
        <v>1002</v>
      </c>
      <c r="E31" s="1" t="str">
        <f t="shared" si="0"/>
        <v>宮尾龍ノ介</v>
      </c>
      <c r="F31" s="1">
        <f t="shared" si="1"/>
        <v>2</v>
      </c>
    </row>
    <row r="32" spans="1:6" x14ac:dyDescent="0.15">
      <c r="A32" s="1">
        <v>205</v>
      </c>
      <c r="B32" s="1" t="s">
        <v>1669</v>
      </c>
      <c r="C32" s="1" t="s">
        <v>481</v>
      </c>
      <c r="D32" s="1" t="s">
        <v>1002</v>
      </c>
      <c r="E32" s="1" t="str">
        <f t="shared" si="0"/>
        <v>広沢  悠橙</v>
      </c>
      <c r="F32" s="1">
        <f t="shared" si="1"/>
        <v>2</v>
      </c>
    </row>
    <row r="33" spans="1:6" x14ac:dyDescent="0.15">
      <c r="A33" s="1">
        <v>206</v>
      </c>
      <c r="B33" s="1" t="s">
        <v>1670</v>
      </c>
      <c r="C33" s="1" t="s">
        <v>482</v>
      </c>
      <c r="D33" s="1" t="s">
        <v>1002</v>
      </c>
      <c r="E33" s="1" t="str">
        <f t="shared" si="0"/>
        <v>石橋  優一</v>
      </c>
      <c r="F33" s="1">
        <f t="shared" si="1"/>
        <v>2</v>
      </c>
    </row>
    <row r="34" spans="1:6" x14ac:dyDescent="0.15">
      <c r="A34" s="1">
        <v>208</v>
      </c>
      <c r="B34" s="1" t="s">
        <v>1671</v>
      </c>
      <c r="C34" s="1" t="s">
        <v>483</v>
      </c>
      <c r="D34" s="1" t="s">
        <v>1002</v>
      </c>
      <c r="E34" s="1" t="str">
        <f t="shared" si="0"/>
        <v>塩見  玲雄</v>
      </c>
      <c r="F34" s="1">
        <f t="shared" si="1"/>
        <v>2</v>
      </c>
    </row>
    <row r="35" spans="1:6" x14ac:dyDescent="0.15">
      <c r="A35" s="1">
        <v>209</v>
      </c>
      <c r="B35" s="1" t="s">
        <v>1672</v>
      </c>
      <c r="C35" s="1" t="s">
        <v>484</v>
      </c>
      <c r="D35" s="1" t="s">
        <v>1002</v>
      </c>
      <c r="E35" s="1" t="str">
        <f t="shared" si="0"/>
        <v>加藤  雄貴</v>
      </c>
      <c r="F35" s="1">
        <f t="shared" si="1"/>
        <v>2</v>
      </c>
    </row>
    <row r="36" spans="1:6" x14ac:dyDescent="0.15">
      <c r="A36" s="1">
        <v>210</v>
      </c>
      <c r="B36" s="1" t="s">
        <v>1673</v>
      </c>
      <c r="C36" s="1" t="s">
        <v>485</v>
      </c>
      <c r="D36" s="1" t="s">
        <v>1002</v>
      </c>
      <c r="E36" s="1" t="str">
        <f t="shared" si="0"/>
        <v>森部  慶大</v>
      </c>
      <c r="F36" s="1">
        <f t="shared" si="1"/>
        <v>2</v>
      </c>
    </row>
    <row r="37" spans="1:6" x14ac:dyDescent="0.15">
      <c r="A37" s="1">
        <v>211</v>
      </c>
      <c r="B37" s="1" t="s">
        <v>1674</v>
      </c>
      <c r="C37" s="1" t="s">
        <v>486</v>
      </c>
      <c r="D37" s="1" t="s">
        <v>1002</v>
      </c>
      <c r="E37" s="1" t="str">
        <f t="shared" si="0"/>
        <v>植田  羚矢</v>
      </c>
      <c r="F37" s="1">
        <f t="shared" si="1"/>
        <v>2</v>
      </c>
    </row>
    <row r="38" spans="1:6" x14ac:dyDescent="0.15">
      <c r="A38" s="1">
        <v>212</v>
      </c>
      <c r="B38" s="1" t="s">
        <v>1675</v>
      </c>
      <c r="C38" s="1" t="s">
        <v>487</v>
      </c>
      <c r="D38" s="1" t="s">
        <v>1002</v>
      </c>
      <c r="E38" s="1" t="str">
        <f t="shared" si="0"/>
        <v>河﨑    聖</v>
      </c>
      <c r="F38" s="1">
        <f t="shared" si="1"/>
        <v>2</v>
      </c>
    </row>
    <row r="39" spans="1:6" x14ac:dyDescent="0.15">
      <c r="A39" s="1">
        <v>213</v>
      </c>
      <c r="B39" s="1" t="s">
        <v>1676</v>
      </c>
      <c r="C39" s="1" t="s">
        <v>488</v>
      </c>
      <c r="D39" s="1" t="s">
        <v>1002</v>
      </c>
      <c r="E39" s="1" t="str">
        <f t="shared" si="0"/>
        <v>峰元  謙志</v>
      </c>
      <c r="F39" s="1">
        <f t="shared" si="1"/>
        <v>2</v>
      </c>
    </row>
    <row r="40" spans="1:6" x14ac:dyDescent="0.15">
      <c r="A40" s="1">
        <v>214</v>
      </c>
      <c r="B40" s="1" t="s">
        <v>1677</v>
      </c>
      <c r="C40" s="1" t="s">
        <v>489</v>
      </c>
      <c r="D40" s="1" t="s">
        <v>1002</v>
      </c>
      <c r="E40" s="1" t="str">
        <f t="shared" si="0"/>
        <v>入谷  元巳</v>
      </c>
      <c r="F40" s="1">
        <f t="shared" si="1"/>
        <v>2</v>
      </c>
    </row>
    <row r="41" spans="1:6" x14ac:dyDescent="0.15">
      <c r="A41" s="1">
        <v>215</v>
      </c>
      <c r="B41" s="1" t="s">
        <v>1678</v>
      </c>
      <c r="C41" s="1" t="s">
        <v>490</v>
      </c>
      <c r="D41" s="1" t="s">
        <v>1002</v>
      </c>
      <c r="E41" s="1" t="str">
        <f t="shared" si="0"/>
        <v>松田  瑛希</v>
      </c>
      <c r="F41" s="1">
        <f t="shared" si="1"/>
        <v>2</v>
      </c>
    </row>
    <row r="42" spans="1:6" x14ac:dyDescent="0.15">
      <c r="A42" s="1">
        <v>216</v>
      </c>
      <c r="B42" s="1" t="s">
        <v>1679</v>
      </c>
      <c r="C42" s="1" t="s">
        <v>491</v>
      </c>
      <c r="D42" s="1" t="s">
        <v>1002</v>
      </c>
      <c r="E42" s="1" t="str">
        <f t="shared" si="0"/>
        <v>森    健剛</v>
      </c>
      <c r="F42" s="1">
        <f t="shared" si="1"/>
        <v>2</v>
      </c>
    </row>
    <row r="43" spans="1:6" x14ac:dyDescent="0.15">
      <c r="A43" s="1">
        <v>217</v>
      </c>
      <c r="B43" s="1" t="s">
        <v>1680</v>
      </c>
      <c r="C43" s="1" t="s">
        <v>492</v>
      </c>
      <c r="D43" s="1" t="s">
        <v>1002</v>
      </c>
      <c r="E43" s="1" t="str">
        <f t="shared" si="0"/>
        <v>石藏  優希</v>
      </c>
      <c r="F43" s="1">
        <f t="shared" si="1"/>
        <v>2</v>
      </c>
    </row>
    <row r="44" spans="1:6" x14ac:dyDescent="0.15">
      <c r="A44" s="1">
        <v>218</v>
      </c>
      <c r="B44" s="1" t="s">
        <v>1681</v>
      </c>
      <c r="C44" s="1" t="s">
        <v>493</v>
      </c>
      <c r="D44" s="1" t="s">
        <v>1002</v>
      </c>
      <c r="E44" s="1" t="str">
        <f t="shared" si="0"/>
        <v>森田  啓志</v>
      </c>
      <c r="F44" s="1">
        <f t="shared" si="1"/>
        <v>2</v>
      </c>
    </row>
    <row r="45" spans="1:6" x14ac:dyDescent="0.15">
      <c r="A45" s="1">
        <v>219</v>
      </c>
      <c r="B45" s="1" t="s">
        <v>1682</v>
      </c>
      <c r="C45" s="1" t="s">
        <v>1683</v>
      </c>
      <c r="D45" s="1" t="s">
        <v>1002</v>
      </c>
      <c r="E45" s="1" t="str">
        <f t="shared" si="0"/>
        <v>徳永  拓己</v>
      </c>
      <c r="F45" s="1">
        <f t="shared" si="1"/>
        <v>1</v>
      </c>
    </row>
    <row r="46" spans="1:6" x14ac:dyDescent="0.15">
      <c r="A46" s="1">
        <v>220</v>
      </c>
      <c r="B46" s="1" t="s">
        <v>1684</v>
      </c>
      <c r="C46" s="1" t="s">
        <v>1685</v>
      </c>
      <c r="D46" s="1" t="s">
        <v>1002</v>
      </c>
      <c r="E46" s="1" t="str">
        <f t="shared" si="0"/>
        <v>泉井  朱門</v>
      </c>
      <c r="F46" s="1">
        <f t="shared" si="1"/>
        <v>1</v>
      </c>
    </row>
    <row r="47" spans="1:6" x14ac:dyDescent="0.15">
      <c r="A47" s="1">
        <v>221</v>
      </c>
      <c r="B47" s="1" t="s">
        <v>1686</v>
      </c>
      <c r="C47" s="1" t="s">
        <v>1687</v>
      </c>
      <c r="D47" s="1" t="s">
        <v>1002</v>
      </c>
      <c r="E47" s="1" t="str">
        <f t="shared" si="0"/>
        <v>池田  琉人</v>
      </c>
      <c r="F47" s="1">
        <f t="shared" si="1"/>
        <v>1</v>
      </c>
    </row>
    <row r="48" spans="1:6" x14ac:dyDescent="0.15">
      <c r="A48" s="1">
        <v>222</v>
      </c>
      <c r="B48" s="1" t="s">
        <v>1688</v>
      </c>
      <c r="C48" s="1" t="s">
        <v>1689</v>
      </c>
      <c r="D48" s="1" t="s">
        <v>1002</v>
      </c>
      <c r="E48" s="1" t="str">
        <f t="shared" si="0"/>
        <v>西村  優汰</v>
      </c>
      <c r="F48" s="1">
        <f t="shared" si="1"/>
        <v>1</v>
      </c>
    </row>
    <row r="49" spans="1:6" x14ac:dyDescent="0.15">
      <c r="A49" s="1">
        <v>223</v>
      </c>
      <c r="B49" s="1" t="s">
        <v>1690</v>
      </c>
      <c r="C49" s="1" t="s">
        <v>1691</v>
      </c>
      <c r="D49" s="1" t="s">
        <v>1002</v>
      </c>
      <c r="E49" s="1" t="str">
        <f t="shared" si="0"/>
        <v>宮内勝信グッドラック</v>
      </c>
      <c r="F49" s="1">
        <f t="shared" si="1"/>
        <v>1</v>
      </c>
    </row>
    <row r="50" spans="1:6" x14ac:dyDescent="0.15">
      <c r="A50" s="1">
        <v>224</v>
      </c>
      <c r="B50" s="1" t="s">
        <v>1692</v>
      </c>
      <c r="C50" s="1" t="s">
        <v>1693</v>
      </c>
      <c r="D50" s="1" t="s">
        <v>1002</v>
      </c>
      <c r="E50" s="1" t="str">
        <f t="shared" si="0"/>
        <v>田中  慧汰</v>
      </c>
      <c r="F50" s="1">
        <f t="shared" si="1"/>
        <v>1</v>
      </c>
    </row>
    <row r="51" spans="1:6" x14ac:dyDescent="0.15">
      <c r="A51" s="1">
        <v>225</v>
      </c>
      <c r="B51" s="1" t="s">
        <v>1694</v>
      </c>
      <c r="C51" s="1" t="s">
        <v>1695</v>
      </c>
      <c r="D51" s="1" t="s">
        <v>1002</v>
      </c>
      <c r="E51" s="1" t="str">
        <f t="shared" si="0"/>
        <v>柿原    蓮</v>
      </c>
      <c r="F51" s="1">
        <f t="shared" si="1"/>
        <v>1</v>
      </c>
    </row>
    <row r="52" spans="1:6" x14ac:dyDescent="0.15">
      <c r="A52" s="1">
        <v>226</v>
      </c>
      <c r="B52" s="1" t="s">
        <v>1696</v>
      </c>
      <c r="C52" s="1" t="s">
        <v>1697</v>
      </c>
      <c r="D52" s="1" t="s">
        <v>1002</v>
      </c>
      <c r="E52" s="1" t="str">
        <f t="shared" si="0"/>
        <v>馬場園侑生</v>
      </c>
      <c r="F52" s="1">
        <f t="shared" si="1"/>
        <v>1</v>
      </c>
    </row>
    <row r="53" spans="1:6" x14ac:dyDescent="0.15">
      <c r="A53" s="1">
        <v>227</v>
      </c>
      <c r="B53" s="1" t="s">
        <v>1698</v>
      </c>
      <c r="C53" s="1" t="s">
        <v>1699</v>
      </c>
      <c r="D53" s="1" t="s">
        <v>1002</v>
      </c>
      <c r="E53" s="1" t="str">
        <f t="shared" si="0"/>
        <v>大宮  佳輪</v>
      </c>
      <c r="F53" s="1">
        <f t="shared" si="1"/>
        <v>1</v>
      </c>
    </row>
    <row r="54" spans="1:6" x14ac:dyDescent="0.15">
      <c r="A54" s="1">
        <v>228</v>
      </c>
      <c r="B54" s="1" t="s">
        <v>1700</v>
      </c>
      <c r="C54" s="1" t="s">
        <v>1701</v>
      </c>
      <c r="D54" s="1" t="s">
        <v>1002</v>
      </c>
      <c r="E54" s="1" t="str">
        <f t="shared" si="0"/>
        <v>髙橋  遼也</v>
      </c>
      <c r="F54" s="1">
        <f t="shared" si="1"/>
        <v>1</v>
      </c>
    </row>
    <row r="55" spans="1:6" x14ac:dyDescent="0.15">
      <c r="A55" s="1">
        <v>229</v>
      </c>
      <c r="B55" s="1" t="s">
        <v>1702</v>
      </c>
      <c r="C55" s="1" t="s">
        <v>1703</v>
      </c>
      <c r="D55" s="1" t="s">
        <v>1002</v>
      </c>
      <c r="E55" s="1" t="str">
        <f t="shared" si="0"/>
        <v>松田  和士</v>
      </c>
      <c r="F55" s="1">
        <f t="shared" si="1"/>
        <v>1</v>
      </c>
    </row>
    <row r="56" spans="1:6" x14ac:dyDescent="0.15">
      <c r="A56" s="1">
        <v>230</v>
      </c>
      <c r="B56" s="1" t="s">
        <v>1704</v>
      </c>
      <c r="C56" s="1" t="s">
        <v>1705</v>
      </c>
      <c r="D56" s="1" t="s">
        <v>1002</v>
      </c>
      <c r="E56" s="1" t="str">
        <f t="shared" si="0"/>
        <v>永山  煌大</v>
      </c>
      <c r="F56" s="1">
        <f t="shared" si="1"/>
        <v>1</v>
      </c>
    </row>
    <row r="57" spans="1:6" x14ac:dyDescent="0.15">
      <c r="A57" s="1">
        <v>231</v>
      </c>
      <c r="B57" s="1" t="s">
        <v>1706</v>
      </c>
      <c r="C57" s="1" t="s">
        <v>1707</v>
      </c>
      <c r="D57" s="1" t="s">
        <v>1002</v>
      </c>
      <c r="E57" s="1" t="str">
        <f t="shared" si="0"/>
        <v>藤井    隼</v>
      </c>
      <c r="F57" s="1">
        <f t="shared" si="1"/>
        <v>1</v>
      </c>
    </row>
    <row r="58" spans="1:6" x14ac:dyDescent="0.15">
      <c r="A58" s="1">
        <v>232</v>
      </c>
      <c r="B58" s="1" t="s">
        <v>1708</v>
      </c>
      <c r="C58" s="1" t="s">
        <v>1709</v>
      </c>
      <c r="D58" s="1" t="s">
        <v>1002</v>
      </c>
      <c r="E58" s="1" t="str">
        <f t="shared" si="0"/>
        <v>山藤  楓太</v>
      </c>
      <c r="F58" s="1">
        <f t="shared" si="1"/>
        <v>1</v>
      </c>
    </row>
    <row r="59" spans="1:6" x14ac:dyDescent="0.15">
      <c r="A59" s="1">
        <v>233</v>
      </c>
      <c r="B59" s="1" t="s">
        <v>1710</v>
      </c>
      <c r="C59" s="1" t="s">
        <v>1711</v>
      </c>
      <c r="D59" s="1" t="s">
        <v>1002</v>
      </c>
      <c r="E59" s="1" t="str">
        <f t="shared" si="0"/>
        <v>髙本  悠琉</v>
      </c>
      <c r="F59" s="1">
        <f t="shared" si="1"/>
        <v>1</v>
      </c>
    </row>
    <row r="60" spans="1:6" x14ac:dyDescent="0.15">
      <c r="A60" s="1">
        <v>234</v>
      </c>
      <c r="B60" s="1" t="s">
        <v>1712</v>
      </c>
      <c r="C60" s="1" t="s">
        <v>1713</v>
      </c>
      <c r="D60" s="1" t="s">
        <v>1002</v>
      </c>
      <c r="E60" s="1" t="str">
        <f t="shared" si="0"/>
        <v>西川  楓人</v>
      </c>
      <c r="F60" s="1">
        <f t="shared" si="1"/>
        <v>1</v>
      </c>
    </row>
    <row r="61" spans="1:6" x14ac:dyDescent="0.15">
      <c r="A61" s="1">
        <v>235</v>
      </c>
      <c r="B61" s="1" t="s">
        <v>1714</v>
      </c>
      <c r="C61" s="1" t="s">
        <v>1715</v>
      </c>
      <c r="D61" s="1" t="s">
        <v>1002</v>
      </c>
      <c r="E61" s="1" t="str">
        <f t="shared" si="0"/>
        <v>有村  陽友</v>
      </c>
      <c r="F61" s="1">
        <f t="shared" si="1"/>
        <v>1</v>
      </c>
    </row>
    <row r="62" spans="1:6" x14ac:dyDescent="0.15">
      <c r="A62" s="1">
        <v>236</v>
      </c>
      <c r="B62" s="1" t="s">
        <v>1716</v>
      </c>
      <c r="C62" s="1" t="s">
        <v>1717</v>
      </c>
      <c r="D62" s="1" t="s">
        <v>1002</v>
      </c>
      <c r="E62" s="1" t="str">
        <f t="shared" si="0"/>
        <v>長谷川颯真</v>
      </c>
      <c r="F62" s="1">
        <f t="shared" si="1"/>
        <v>1</v>
      </c>
    </row>
    <row r="63" spans="1:6" x14ac:dyDescent="0.15">
      <c r="A63" s="1">
        <v>280</v>
      </c>
      <c r="B63" s="1" t="s">
        <v>1718</v>
      </c>
      <c r="C63" s="1" t="s">
        <v>135</v>
      </c>
      <c r="D63" s="1" t="s">
        <v>1002</v>
      </c>
      <c r="E63" s="1" t="str">
        <f t="shared" si="0"/>
        <v>有井  慈瑛</v>
      </c>
      <c r="F63" s="1">
        <f t="shared" si="1"/>
        <v>3</v>
      </c>
    </row>
    <row r="64" spans="1:6" x14ac:dyDescent="0.15">
      <c r="A64" s="1">
        <v>281</v>
      </c>
      <c r="B64" s="1" t="s">
        <v>1719</v>
      </c>
      <c r="C64" s="1" t="s">
        <v>136</v>
      </c>
      <c r="D64" s="1" t="s">
        <v>1002</v>
      </c>
      <c r="E64" s="1" t="str">
        <f t="shared" si="0"/>
        <v>上原  和希</v>
      </c>
      <c r="F64" s="1">
        <f t="shared" si="1"/>
        <v>3</v>
      </c>
    </row>
    <row r="65" spans="1:6" x14ac:dyDescent="0.15">
      <c r="A65" s="1">
        <v>282</v>
      </c>
      <c r="B65" s="1" t="s">
        <v>1720</v>
      </c>
      <c r="C65" s="1" t="s">
        <v>137</v>
      </c>
      <c r="D65" s="1" t="s">
        <v>1002</v>
      </c>
      <c r="E65" s="1" t="str">
        <f t="shared" si="0"/>
        <v>奥田  春稀</v>
      </c>
      <c r="F65" s="1">
        <f t="shared" si="1"/>
        <v>3</v>
      </c>
    </row>
    <row r="66" spans="1:6" x14ac:dyDescent="0.15">
      <c r="A66" s="1">
        <v>283</v>
      </c>
      <c r="B66" s="1" t="s">
        <v>1721</v>
      </c>
      <c r="C66" s="1" t="s">
        <v>138</v>
      </c>
      <c r="D66" s="1" t="s">
        <v>1002</v>
      </c>
      <c r="E66" s="1" t="str">
        <f t="shared" si="0"/>
        <v>駒井  響季</v>
      </c>
      <c r="F66" s="1">
        <f t="shared" si="1"/>
        <v>3</v>
      </c>
    </row>
    <row r="67" spans="1:6" x14ac:dyDescent="0.15">
      <c r="A67" s="1">
        <v>285</v>
      </c>
      <c r="B67" s="1" t="s">
        <v>1722</v>
      </c>
      <c r="C67" s="1" t="s">
        <v>139</v>
      </c>
      <c r="D67" s="1" t="s">
        <v>1002</v>
      </c>
      <c r="E67" s="1" t="str">
        <f t="shared" ref="E67:E130" si="2">IF(B67="","",IF(ISNUMBER(F67),LEFT(B67,LEN(B67)-3),LEFT(B67,LEN(B67)-1)))</f>
        <v>古田  紀貴</v>
      </c>
      <c r="F67" s="1">
        <f t="shared" ref="F67:F130" si="3">IF(B67="","",VALUE(MID(B67,LEN(B67)-1,1)))</f>
        <v>3</v>
      </c>
    </row>
    <row r="68" spans="1:6" x14ac:dyDescent="0.15">
      <c r="A68" s="1">
        <v>286</v>
      </c>
      <c r="B68" s="1" t="s">
        <v>1723</v>
      </c>
      <c r="C68" s="1" t="s">
        <v>140</v>
      </c>
      <c r="D68" s="1" t="s">
        <v>1002</v>
      </c>
      <c r="E68" s="1" t="str">
        <f t="shared" si="2"/>
        <v>今屋  瑛都</v>
      </c>
      <c r="F68" s="1">
        <f t="shared" si="3"/>
        <v>3</v>
      </c>
    </row>
    <row r="69" spans="1:6" x14ac:dyDescent="0.15">
      <c r="A69" s="1">
        <v>287</v>
      </c>
      <c r="B69" s="1" t="s">
        <v>1724</v>
      </c>
      <c r="C69" s="1" t="s">
        <v>141</v>
      </c>
      <c r="D69" s="1" t="s">
        <v>1002</v>
      </c>
      <c r="E69" s="1" t="str">
        <f t="shared" si="2"/>
        <v>壽﨑  大学</v>
      </c>
      <c r="F69" s="1">
        <f t="shared" si="3"/>
        <v>3</v>
      </c>
    </row>
    <row r="70" spans="1:6" x14ac:dyDescent="0.15">
      <c r="A70" s="1">
        <v>288</v>
      </c>
      <c r="B70" s="1" t="s">
        <v>1725</v>
      </c>
      <c r="C70" s="1" t="s">
        <v>142</v>
      </c>
      <c r="D70" s="1" t="s">
        <v>1002</v>
      </c>
      <c r="E70" s="1" t="str">
        <f t="shared" si="2"/>
        <v>原田  惇輝</v>
      </c>
      <c r="F70" s="1">
        <f t="shared" si="3"/>
        <v>3</v>
      </c>
    </row>
    <row r="71" spans="1:6" x14ac:dyDescent="0.15">
      <c r="A71" s="1">
        <v>290</v>
      </c>
      <c r="B71" s="1" t="s">
        <v>1726</v>
      </c>
      <c r="C71" s="1" t="s">
        <v>143</v>
      </c>
      <c r="D71" s="1" t="s">
        <v>1002</v>
      </c>
      <c r="E71" s="1" t="str">
        <f t="shared" si="2"/>
        <v>宮垣    湊</v>
      </c>
      <c r="F71" s="1">
        <f t="shared" si="3"/>
        <v>3</v>
      </c>
    </row>
    <row r="72" spans="1:6" x14ac:dyDescent="0.15">
      <c r="A72" s="1">
        <v>291</v>
      </c>
      <c r="B72" s="1" t="s">
        <v>1727</v>
      </c>
      <c r="C72" s="1" t="s">
        <v>144</v>
      </c>
      <c r="D72" s="1" t="s">
        <v>1002</v>
      </c>
      <c r="E72" s="1" t="str">
        <f t="shared" si="2"/>
        <v>竹内  勇人</v>
      </c>
      <c r="F72" s="1">
        <f t="shared" si="3"/>
        <v>3</v>
      </c>
    </row>
    <row r="73" spans="1:6" x14ac:dyDescent="0.15">
      <c r="A73" s="1">
        <v>292</v>
      </c>
      <c r="B73" s="1" t="s">
        <v>1728</v>
      </c>
      <c r="C73" s="1" t="s">
        <v>145</v>
      </c>
      <c r="D73" s="1" t="s">
        <v>1002</v>
      </c>
      <c r="E73" s="1" t="str">
        <f t="shared" si="2"/>
        <v>森    亮輔</v>
      </c>
      <c r="F73" s="1">
        <f t="shared" si="3"/>
        <v>3</v>
      </c>
    </row>
    <row r="74" spans="1:6" x14ac:dyDescent="0.15">
      <c r="A74" s="1">
        <v>293</v>
      </c>
      <c r="B74" s="1" t="s">
        <v>1729</v>
      </c>
      <c r="C74" s="1" t="s">
        <v>146</v>
      </c>
      <c r="D74" s="1" t="s">
        <v>1002</v>
      </c>
      <c r="E74" s="1" t="str">
        <f t="shared" si="2"/>
        <v>脇    祥太</v>
      </c>
      <c r="F74" s="1">
        <f t="shared" si="3"/>
        <v>3</v>
      </c>
    </row>
    <row r="75" spans="1:6" x14ac:dyDescent="0.15">
      <c r="A75" s="1">
        <v>294</v>
      </c>
      <c r="B75" s="1" t="s">
        <v>1730</v>
      </c>
      <c r="C75" s="1" t="s">
        <v>147</v>
      </c>
      <c r="D75" s="1" t="s">
        <v>1002</v>
      </c>
      <c r="E75" s="1" t="str">
        <f t="shared" si="2"/>
        <v>佐藤  壮真</v>
      </c>
      <c r="F75" s="1">
        <f t="shared" si="3"/>
        <v>3</v>
      </c>
    </row>
    <row r="76" spans="1:6" x14ac:dyDescent="0.15">
      <c r="A76" s="1">
        <v>295</v>
      </c>
      <c r="B76" s="1" t="s">
        <v>1731</v>
      </c>
      <c r="C76" s="1" t="s">
        <v>148</v>
      </c>
      <c r="D76" s="1" t="s">
        <v>1002</v>
      </c>
      <c r="E76" s="1" t="str">
        <f t="shared" si="2"/>
        <v>森本  颯翔</v>
      </c>
      <c r="F76" s="1">
        <f t="shared" si="3"/>
        <v>3</v>
      </c>
    </row>
    <row r="77" spans="1:6" x14ac:dyDescent="0.15">
      <c r="A77" s="1">
        <v>296</v>
      </c>
      <c r="B77" s="1" t="s">
        <v>1732</v>
      </c>
      <c r="C77" s="1" t="s">
        <v>149</v>
      </c>
      <c r="D77" s="1" t="s">
        <v>1002</v>
      </c>
      <c r="E77" s="1" t="str">
        <f t="shared" si="2"/>
        <v>辰巳  昊晴</v>
      </c>
      <c r="F77" s="1">
        <f t="shared" si="3"/>
        <v>3</v>
      </c>
    </row>
    <row r="78" spans="1:6" x14ac:dyDescent="0.15">
      <c r="A78" s="1">
        <v>297</v>
      </c>
      <c r="B78" s="1" t="s">
        <v>1733</v>
      </c>
      <c r="C78" s="1" t="s">
        <v>150</v>
      </c>
      <c r="D78" s="1" t="s">
        <v>1002</v>
      </c>
      <c r="E78" s="1" t="str">
        <f t="shared" si="2"/>
        <v>石井  理久</v>
      </c>
      <c r="F78" s="1">
        <f t="shared" si="3"/>
        <v>3</v>
      </c>
    </row>
    <row r="79" spans="1:6" x14ac:dyDescent="0.15">
      <c r="A79" s="1">
        <v>298</v>
      </c>
      <c r="B79" s="1" t="s">
        <v>1734</v>
      </c>
      <c r="C79" s="1" t="s">
        <v>151</v>
      </c>
      <c r="D79" s="1" t="s">
        <v>1002</v>
      </c>
      <c r="E79" s="1" t="str">
        <f t="shared" si="2"/>
        <v>榎本壮一郎</v>
      </c>
      <c r="F79" s="1">
        <f t="shared" si="3"/>
        <v>3</v>
      </c>
    </row>
    <row r="80" spans="1:6" x14ac:dyDescent="0.15">
      <c r="A80" s="1">
        <v>299</v>
      </c>
      <c r="B80" s="1" t="s">
        <v>1735</v>
      </c>
      <c r="C80" s="1" t="s">
        <v>152</v>
      </c>
      <c r="D80" s="1" t="s">
        <v>1002</v>
      </c>
      <c r="E80" s="1" t="str">
        <f t="shared" si="2"/>
        <v>赤瀬    奨</v>
      </c>
      <c r="F80" s="1">
        <f t="shared" si="3"/>
        <v>3</v>
      </c>
    </row>
    <row r="81" spans="1:6" x14ac:dyDescent="0.15">
      <c r="A81" s="1">
        <v>329</v>
      </c>
      <c r="B81" s="1" t="s">
        <v>1736</v>
      </c>
      <c r="C81" s="1" t="s">
        <v>153</v>
      </c>
      <c r="D81" s="1" t="s">
        <v>1021</v>
      </c>
      <c r="E81" s="1" t="str">
        <f t="shared" si="2"/>
        <v>杉野  陽一</v>
      </c>
      <c r="F81" s="1">
        <f t="shared" si="3"/>
        <v>3</v>
      </c>
    </row>
    <row r="82" spans="1:6" x14ac:dyDescent="0.15">
      <c r="A82" s="1">
        <v>330</v>
      </c>
      <c r="B82" s="1" t="s">
        <v>1737</v>
      </c>
      <c r="C82" s="1" t="s">
        <v>154</v>
      </c>
      <c r="D82" s="1" t="s">
        <v>1021</v>
      </c>
      <c r="E82" s="1" t="str">
        <f t="shared" si="2"/>
        <v>池内  琉奏</v>
      </c>
      <c r="F82" s="1">
        <f t="shared" si="3"/>
        <v>3</v>
      </c>
    </row>
    <row r="83" spans="1:6" x14ac:dyDescent="0.15">
      <c r="A83" s="1">
        <v>331</v>
      </c>
      <c r="B83" s="1" t="s">
        <v>1738</v>
      </c>
      <c r="C83" s="1" t="s">
        <v>155</v>
      </c>
      <c r="D83" s="1" t="s">
        <v>1021</v>
      </c>
      <c r="E83" s="1" t="str">
        <f t="shared" si="2"/>
        <v>大﨑  一輝</v>
      </c>
      <c r="F83" s="1">
        <f t="shared" si="3"/>
        <v>3</v>
      </c>
    </row>
    <row r="84" spans="1:6" x14ac:dyDescent="0.15">
      <c r="A84" s="1">
        <v>332</v>
      </c>
      <c r="B84" s="1" t="s">
        <v>1739</v>
      </c>
      <c r="C84" s="1" t="s">
        <v>156</v>
      </c>
      <c r="D84" s="1" t="s">
        <v>1021</v>
      </c>
      <c r="E84" s="1" t="str">
        <f t="shared" si="2"/>
        <v>小川  大貴</v>
      </c>
      <c r="F84" s="1">
        <f t="shared" si="3"/>
        <v>3</v>
      </c>
    </row>
    <row r="85" spans="1:6" x14ac:dyDescent="0.15">
      <c r="A85" s="1">
        <v>333</v>
      </c>
      <c r="B85" s="1" t="s">
        <v>1740</v>
      </c>
      <c r="C85" s="1" t="s">
        <v>157</v>
      </c>
      <c r="D85" s="1" t="s">
        <v>1021</v>
      </c>
      <c r="E85" s="1" t="str">
        <f t="shared" si="2"/>
        <v>角谷  凪冴</v>
      </c>
      <c r="F85" s="1">
        <f t="shared" si="3"/>
        <v>3</v>
      </c>
    </row>
    <row r="86" spans="1:6" x14ac:dyDescent="0.15">
      <c r="A86" s="1">
        <v>334</v>
      </c>
      <c r="B86" s="1" t="s">
        <v>1741</v>
      </c>
      <c r="C86" s="1" t="s">
        <v>158</v>
      </c>
      <c r="D86" s="1" t="s">
        <v>1021</v>
      </c>
      <c r="E86" s="1" t="str">
        <f t="shared" si="2"/>
        <v>兼原  昌宏</v>
      </c>
      <c r="F86" s="1">
        <f t="shared" si="3"/>
        <v>3</v>
      </c>
    </row>
    <row r="87" spans="1:6" x14ac:dyDescent="0.15">
      <c r="A87" s="1">
        <v>338</v>
      </c>
      <c r="B87" s="1" t="s">
        <v>1742</v>
      </c>
      <c r="C87" s="1" t="s">
        <v>159</v>
      </c>
      <c r="D87" s="1" t="s">
        <v>1021</v>
      </c>
      <c r="E87" s="1" t="str">
        <f t="shared" si="2"/>
        <v>本道  樟磨</v>
      </c>
      <c r="F87" s="1">
        <f t="shared" si="3"/>
        <v>3</v>
      </c>
    </row>
    <row r="88" spans="1:6" x14ac:dyDescent="0.15">
      <c r="A88" s="1">
        <v>339</v>
      </c>
      <c r="B88" s="1" t="s">
        <v>1743</v>
      </c>
      <c r="C88" s="1" t="s">
        <v>160</v>
      </c>
      <c r="D88" s="1" t="s">
        <v>1021</v>
      </c>
      <c r="E88" s="1" t="str">
        <f t="shared" si="2"/>
        <v>矢橋  大樹</v>
      </c>
      <c r="F88" s="1">
        <f t="shared" si="3"/>
        <v>3</v>
      </c>
    </row>
    <row r="89" spans="1:6" x14ac:dyDescent="0.15">
      <c r="A89" s="1">
        <v>340</v>
      </c>
      <c r="B89" s="1" t="s">
        <v>1744</v>
      </c>
      <c r="C89" s="1" t="s">
        <v>161</v>
      </c>
      <c r="D89" s="1" t="s">
        <v>1021</v>
      </c>
      <c r="E89" s="1" t="str">
        <f t="shared" si="2"/>
        <v>梅島悠一郎</v>
      </c>
      <c r="F89" s="1">
        <f t="shared" si="3"/>
        <v>3</v>
      </c>
    </row>
    <row r="90" spans="1:6" x14ac:dyDescent="0.15">
      <c r="A90" s="1">
        <v>341</v>
      </c>
      <c r="B90" s="1" t="s">
        <v>1745</v>
      </c>
      <c r="C90" s="1" t="s">
        <v>494</v>
      </c>
      <c r="D90" s="1" t="s">
        <v>1021</v>
      </c>
      <c r="E90" s="1" t="str">
        <f t="shared" si="2"/>
        <v>吉川  颯人</v>
      </c>
      <c r="F90" s="1">
        <f t="shared" si="3"/>
        <v>2</v>
      </c>
    </row>
    <row r="91" spans="1:6" x14ac:dyDescent="0.15">
      <c r="A91" s="1">
        <v>342</v>
      </c>
      <c r="B91" s="1" t="s">
        <v>1746</v>
      </c>
      <c r="C91" s="1" t="s">
        <v>495</v>
      </c>
      <c r="D91" s="1" t="s">
        <v>1021</v>
      </c>
      <c r="E91" s="1" t="str">
        <f t="shared" si="2"/>
        <v>藤田  琉心</v>
      </c>
      <c r="F91" s="1">
        <f t="shared" si="3"/>
        <v>2</v>
      </c>
    </row>
    <row r="92" spans="1:6" x14ac:dyDescent="0.15">
      <c r="A92" s="1">
        <v>344</v>
      </c>
      <c r="B92" s="1" t="s">
        <v>1747</v>
      </c>
      <c r="C92" s="1" t="s">
        <v>496</v>
      </c>
      <c r="D92" s="1" t="s">
        <v>1021</v>
      </c>
      <c r="E92" s="1" t="str">
        <f t="shared" si="2"/>
        <v>足立    光</v>
      </c>
      <c r="F92" s="1">
        <f t="shared" si="3"/>
        <v>2</v>
      </c>
    </row>
    <row r="93" spans="1:6" x14ac:dyDescent="0.15">
      <c r="A93" s="1">
        <v>345</v>
      </c>
      <c r="B93" s="1" t="s">
        <v>1748</v>
      </c>
      <c r="C93" s="1" t="s">
        <v>497</v>
      </c>
      <c r="D93" s="1" t="s">
        <v>1021</v>
      </c>
      <c r="E93" s="1" t="str">
        <f t="shared" si="2"/>
        <v>桝田  悠斗</v>
      </c>
      <c r="F93" s="1">
        <f t="shared" si="3"/>
        <v>2</v>
      </c>
    </row>
    <row r="94" spans="1:6" x14ac:dyDescent="0.15">
      <c r="A94" s="1">
        <v>346</v>
      </c>
      <c r="B94" s="1" t="s">
        <v>1749</v>
      </c>
      <c r="C94" s="1" t="s">
        <v>1750</v>
      </c>
      <c r="D94" s="1" t="s">
        <v>1021</v>
      </c>
      <c r="E94" s="1" t="str">
        <f t="shared" si="2"/>
        <v>仲川  颯真</v>
      </c>
      <c r="F94" s="1">
        <f t="shared" si="3"/>
        <v>1</v>
      </c>
    </row>
    <row r="95" spans="1:6" x14ac:dyDescent="0.15">
      <c r="A95" s="1">
        <v>347</v>
      </c>
      <c r="B95" s="1" t="s">
        <v>1751</v>
      </c>
      <c r="C95" s="1" t="s">
        <v>1752</v>
      </c>
      <c r="D95" s="1" t="s">
        <v>1021</v>
      </c>
      <c r="E95" s="1" t="str">
        <f t="shared" si="2"/>
        <v>髙木  陽太</v>
      </c>
      <c r="F95" s="1">
        <f t="shared" si="3"/>
        <v>1</v>
      </c>
    </row>
    <row r="96" spans="1:6" x14ac:dyDescent="0.15">
      <c r="A96" s="1">
        <v>348</v>
      </c>
      <c r="B96" s="1" t="s">
        <v>1753</v>
      </c>
      <c r="C96" s="1" t="s">
        <v>1754</v>
      </c>
      <c r="D96" s="1" t="s">
        <v>1021</v>
      </c>
      <c r="E96" s="1" t="str">
        <f t="shared" si="2"/>
        <v>陳    浩威</v>
      </c>
      <c r="F96" s="1">
        <f t="shared" si="3"/>
        <v>1</v>
      </c>
    </row>
    <row r="97" spans="1:6" x14ac:dyDescent="0.15">
      <c r="A97" s="1">
        <v>349</v>
      </c>
      <c r="B97" s="1" t="s">
        <v>1755</v>
      </c>
      <c r="C97" s="1" t="s">
        <v>1756</v>
      </c>
      <c r="D97" s="1" t="s">
        <v>1021</v>
      </c>
      <c r="E97" s="1" t="str">
        <f t="shared" si="2"/>
        <v>光武  凌汰</v>
      </c>
      <c r="F97" s="1">
        <f t="shared" si="3"/>
        <v>1</v>
      </c>
    </row>
    <row r="98" spans="1:6" x14ac:dyDescent="0.15">
      <c r="A98" s="1">
        <v>350</v>
      </c>
      <c r="B98" s="1" t="s">
        <v>1757</v>
      </c>
      <c r="C98" s="1" t="s">
        <v>1758</v>
      </c>
      <c r="D98" s="1" t="s">
        <v>1021</v>
      </c>
      <c r="E98" s="1" t="str">
        <f t="shared" si="2"/>
        <v>久川  翔遠</v>
      </c>
      <c r="F98" s="1">
        <f t="shared" si="3"/>
        <v>1</v>
      </c>
    </row>
    <row r="99" spans="1:6" x14ac:dyDescent="0.15">
      <c r="A99" s="1">
        <v>351</v>
      </c>
      <c r="B99" s="1" t="s">
        <v>1759</v>
      </c>
      <c r="C99" s="1" t="s">
        <v>1760</v>
      </c>
      <c r="D99" s="1" t="s">
        <v>1021</v>
      </c>
      <c r="E99" s="1" t="str">
        <f t="shared" si="2"/>
        <v>井上  駿哉</v>
      </c>
      <c r="F99" s="1">
        <f t="shared" si="3"/>
        <v>1</v>
      </c>
    </row>
    <row r="100" spans="1:6" x14ac:dyDescent="0.15">
      <c r="A100" s="1">
        <v>352</v>
      </c>
      <c r="B100" s="1" t="s">
        <v>1761</v>
      </c>
      <c r="C100" s="1" t="s">
        <v>1762</v>
      </c>
      <c r="D100" s="1" t="s">
        <v>1021</v>
      </c>
      <c r="E100" s="1" t="str">
        <f t="shared" si="2"/>
        <v>真鍋    健</v>
      </c>
      <c r="F100" s="1">
        <f t="shared" si="3"/>
        <v>1</v>
      </c>
    </row>
    <row r="101" spans="1:6" x14ac:dyDescent="0.15">
      <c r="A101" s="1">
        <v>353</v>
      </c>
      <c r="B101" s="1" t="s">
        <v>1763</v>
      </c>
      <c r="C101" s="1" t="s">
        <v>1764</v>
      </c>
      <c r="D101" s="1" t="s">
        <v>1021</v>
      </c>
      <c r="E101" s="1" t="str">
        <f t="shared" si="2"/>
        <v>馬場  月冴</v>
      </c>
      <c r="F101" s="1">
        <f t="shared" si="3"/>
        <v>1</v>
      </c>
    </row>
    <row r="102" spans="1:6" x14ac:dyDescent="0.15">
      <c r="A102" s="1">
        <v>354</v>
      </c>
      <c r="B102" s="1" t="s">
        <v>1765</v>
      </c>
      <c r="C102" s="1" t="s">
        <v>1766</v>
      </c>
      <c r="D102" s="1" t="s">
        <v>1021</v>
      </c>
      <c r="E102" s="1" t="str">
        <f t="shared" si="2"/>
        <v>上田  隼豊</v>
      </c>
      <c r="F102" s="1">
        <f t="shared" si="3"/>
        <v>1</v>
      </c>
    </row>
    <row r="103" spans="1:6" x14ac:dyDescent="0.15">
      <c r="A103" s="1">
        <v>355</v>
      </c>
      <c r="B103" s="1" t="s">
        <v>1767</v>
      </c>
      <c r="C103" s="1" t="s">
        <v>1768</v>
      </c>
      <c r="D103" s="1" t="s">
        <v>1021</v>
      </c>
      <c r="E103" s="1" t="str">
        <f t="shared" si="2"/>
        <v>泊  琥太朗</v>
      </c>
      <c r="F103" s="1">
        <f t="shared" si="3"/>
        <v>1</v>
      </c>
    </row>
    <row r="104" spans="1:6" x14ac:dyDescent="0.15">
      <c r="A104" s="1">
        <v>356</v>
      </c>
      <c r="B104" s="1" t="s">
        <v>1769</v>
      </c>
      <c r="C104" s="1" t="s">
        <v>1770</v>
      </c>
      <c r="D104" s="1" t="s">
        <v>1021</v>
      </c>
      <c r="E104" s="1" t="str">
        <f t="shared" si="2"/>
        <v>津倉  風慎</v>
      </c>
      <c r="F104" s="1">
        <f t="shared" si="3"/>
        <v>1</v>
      </c>
    </row>
    <row r="105" spans="1:6" x14ac:dyDescent="0.15">
      <c r="A105" s="1">
        <v>469</v>
      </c>
      <c r="B105" s="1" t="s">
        <v>1771</v>
      </c>
      <c r="C105" s="1" t="s">
        <v>162</v>
      </c>
      <c r="D105" s="1" t="s">
        <v>1037</v>
      </c>
      <c r="E105" s="1" t="str">
        <f t="shared" si="2"/>
        <v>政木  元汰</v>
      </c>
      <c r="F105" s="1">
        <f t="shared" si="3"/>
        <v>3</v>
      </c>
    </row>
    <row r="106" spans="1:6" x14ac:dyDescent="0.15">
      <c r="A106" s="1">
        <v>470</v>
      </c>
      <c r="B106" s="1" t="s">
        <v>1772</v>
      </c>
      <c r="C106" s="1" t="s">
        <v>163</v>
      </c>
      <c r="D106" s="1" t="s">
        <v>1037</v>
      </c>
      <c r="E106" s="1" t="str">
        <f t="shared" si="2"/>
        <v>宮本  琉誠</v>
      </c>
      <c r="F106" s="1">
        <f t="shared" si="3"/>
        <v>3</v>
      </c>
    </row>
    <row r="107" spans="1:6" x14ac:dyDescent="0.15">
      <c r="A107" s="1">
        <v>472</v>
      </c>
      <c r="B107" s="1" t="s">
        <v>1773</v>
      </c>
      <c r="C107" s="1" t="s">
        <v>1774</v>
      </c>
      <c r="D107" s="1" t="s">
        <v>1037</v>
      </c>
      <c r="E107" s="1" t="str">
        <f t="shared" si="2"/>
        <v>本村  優斗</v>
      </c>
      <c r="F107" s="1">
        <f t="shared" si="3"/>
        <v>3</v>
      </c>
    </row>
    <row r="108" spans="1:6" x14ac:dyDescent="0.15">
      <c r="A108" s="1">
        <v>473</v>
      </c>
      <c r="B108" s="1" t="s">
        <v>1775</v>
      </c>
      <c r="C108" s="1" t="s">
        <v>498</v>
      </c>
      <c r="D108" s="1" t="s">
        <v>1037</v>
      </c>
      <c r="E108" s="1" t="str">
        <f t="shared" si="2"/>
        <v>生駒  叶翔</v>
      </c>
      <c r="F108" s="1">
        <f t="shared" si="3"/>
        <v>2</v>
      </c>
    </row>
    <row r="109" spans="1:6" x14ac:dyDescent="0.15">
      <c r="A109" s="1">
        <v>474</v>
      </c>
      <c r="B109" s="1" t="s">
        <v>1776</v>
      </c>
      <c r="C109" s="1" t="s">
        <v>499</v>
      </c>
      <c r="D109" s="1" t="s">
        <v>1037</v>
      </c>
      <c r="E109" s="1" t="str">
        <f t="shared" si="2"/>
        <v>市橋  克考</v>
      </c>
      <c r="F109" s="1">
        <f t="shared" si="3"/>
        <v>2</v>
      </c>
    </row>
    <row r="110" spans="1:6" x14ac:dyDescent="0.15">
      <c r="A110" s="1">
        <v>476</v>
      </c>
      <c r="B110" s="1" t="s">
        <v>1777</v>
      </c>
      <c r="C110" s="1" t="s">
        <v>500</v>
      </c>
      <c r="D110" s="1" t="s">
        <v>1037</v>
      </c>
      <c r="E110" s="1" t="str">
        <f t="shared" si="2"/>
        <v>富谷  葵也</v>
      </c>
      <c r="F110" s="1">
        <f t="shared" si="3"/>
        <v>2</v>
      </c>
    </row>
    <row r="111" spans="1:6" x14ac:dyDescent="0.15">
      <c r="A111" s="1">
        <v>477</v>
      </c>
      <c r="B111" s="1" t="s">
        <v>1778</v>
      </c>
      <c r="C111" s="1" t="s">
        <v>501</v>
      </c>
      <c r="D111" s="1" t="s">
        <v>1037</v>
      </c>
      <c r="E111" s="1" t="str">
        <f t="shared" si="2"/>
        <v>畠    優心</v>
      </c>
      <c r="F111" s="1">
        <f t="shared" si="3"/>
        <v>2</v>
      </c>
    </row>
    <row r="112" spans="1:6" x14ac:dyDescent="0.15">
      <c r="A112" s="1">
        <v>479</v>
      </c>
      <c r="B112" s="1" t="s">
        <v>1779</v>
      </c>
      <c r="C112" s="1" t="s">
        <v>502</v>
      </c>
      <c r="D112" s="1" t="s">
        <v>1037</v>
      </c>
      <c r="E112" s="1" t="str">
        <f t="shared" si="2"/>
        <v>前田  陽和</v>
      </c>
      <c r="F112" s="1">
        <f t="shared" si="3"/>
        <v>2</v>
      </c>
    </row>
    <row r="113" spans="1:6" x14ac:dyDescent="0.15">
      <c r="A113" s="1">
        <v>480</v>
      </c>
      <c r="B113" s="1" t="s">
        <v>1780</v>
      </c>
      <c r="C113" s="1" t="s">
        <v>1781</v>
      </c>
      <c r="D113" s="1" t="s">
        <v>1037</v>
      </c>
      <c r="E113" s="1" t="str">
        <f t="shared" si="2"/>
        <v>松本  空大</v>
      </c>
      <c r="F113" s="1">
        <f t="shared" si="3"/>
        <v>1</v>
      </c>
    </row>
    <row r="114" spans="1:6" x14ac:dyDescent="0.15">
      <c r="A114" s="1">
        <v>481</v>
      </c>
      <c r="B114" s="1" t="s">
        <v>1782</v>
      </c>
      <c r="C114" s="1" t="s">
        <v>1783</v>
      </c>
      <c r="D114" s="1" t="s">
        <v>1037</v>
      </c>
      <c r="E114" s="1" t="str">
        <f t="shared" si="2"/>
        <v>岸    柊輔</v>
      </c>
      <c r="F114" s="1">
        <f t="shared" si="3"/>
        <v>1</v>
      </c>
    </row>
    <row r="115" spans="1:6" x14ac:dyDescent="0.15">
      <c r="A115" s="1">
        <v>482</v>
      </c>
      <c r="B115" s="1" t="s">
        <v>1784</v>
      </c>
      <c r="C115" s="1" t="s">
        <v>1785</v>
      </c>
      <c r="D115" s="1" t="s">
        <v>1037</v>
      </c>
      <c r="E115" s="1" t="str">
        <f t="shared" si="2"/>
        <v>石﨑  睦人</v>
      </c>
      <c r="F115" s="1">
        <f t="shared" si="3"/>
        <v>1</v>
      </c>
    </row>
    <row r="116" spans="1:6" x14ac:dyDescent="0.15">
      <c r="A116" s="1">
        <v>483</v>
      </c>
      <c r="B116" s="1" t="s">
        <v>1786</v>
      </c>
      <c r="C116" s="1" t="s">
        <v>1787</v>
      </c>
      <c r="D116" s="1" t="s">
        <v>1037</v>
      </c>
      <c r="E116" s="1" t="str">
        <f t="shared" si="2"/>
        <v>守先  陸翔</v>
      </c>
      <c r="F116" s="1">
        <f t="shared" si="3"/>
        <v>1</v>
      </c>
    </row>
    <row r="117" spans="1:6" x14ac:dyDescent="0.15">
      <c r="A117" s="1">
        <v>484</v>
      </c>
      <c r="B117" s="1" t="s">
        <v>1788</v>
      </c>
      <c r="C117" s="1" t="s">
        <v>1789</v>
      </c>
      <c r="D117" s="1" t="s">
        <v>1037</v>
      </c>
      <c r="E117" s="1" t="str">
        <f t="shared" si="2"/>
        <v>篠田  慶人</v>
      </c>
      <c r="F117" s="1">
        <f t="shared" si="3"/>
        <v>1</v>
      </c>
    </row>
    <row r="118" spans="1:6" x14ac:dyDescent="0.15">
      <c r="A118" s="1">
        <v>485</v>
      </c>
      <c r="B118" s="1" t="s">
        <v>1790</v>
      </c>
      <c r="C118" s="1" t="s">
        <v>1791</v>
      </c>
      <c r="D118" s="1" t="s">
        <v>1037</v>
      </c>
      <c r="E118" s="1" t="str">
        <f t="shared" si="2"/>
        <v>中村  慶斗</v>
      </c>
      <c r="F118" s="1">
        <f t="shared" si="3"/>
        <v>1</v>
      </c>
    </row>
    <row r="119" spans="1:6" x14ac:dyDescent="0.15">
      <c r="A119" s="1">
        <v>486</v>
      </c>
      <c r="B119" s="1" t="s">
        <v>1792</v>
      </c>
      <c r="C119" s="1" t="s">
        <v>1793</v>
      </c>
      <c r="D119" s="1" t="s">
        <v>1037</v>
      </c>
      <c r="E119" s="1" t="str">
        <f t="shared" si="2"/>
        <v>太田    壮</v>
      </c>
      <c r="F119" s="1">
        <f t="shared" si="3"/>
        <v>1</v>
      </c>
    </row>
    <row r="120" spans="1:6" x14ac:dyDescent="0.15">
      <c r="A120" s="1">
        <v>487</v>
      </c>
      <c r="B120" s="1" t="s">
        <v>1794</v>
      </c>
      <c r="C120" s="1" t="s">
        <v>1795</v>
      </c>
      <c r="D120" s="1" t="s">
        <v>1037</v>
      </c>
      <c r="E120" s="1" t="str">
        <f t="shared" si="2"/>
        <v>平尾  昊誠</v>
      </c>
      <c r="F120" s="1">
        <f t="shared" si="3"/>
        <v>1</v>
      </c>
    </row>
    <row r="121" spans="1:6" x14ac:dyDescent="0.15">
      <c r="A121" s="1">
        <v>488</v>
      </c>
      <c r="B121" s="1" t="s">
        <v>1796</v>
      </c>
      <c r="C121" s="1" t="s">
        <v>1797</v>
      </c>
      <c r="D121" s="1" t="s">
        <v>1037</v>
      </c>
      <c r="E121" s="1" t="str">
        <f t="shared" si="2"/>
        <v>鴇田  誇歩</v>
      </c>
      <c r="F121" s="1">
        <f t="shared" si="3"/>
        <v>2</v>
      </c>
    </row>
    <row r="122" spans="1:6" x14ac:dyDescent="0.15">
      <c r="A122" s="1">
        <v>489</v>
      </c>
      <c r="B122" s="1" t="s">
        <v>1798</v>
      </c>
      <c r="C122" s="1" t="s">
        <v>1799</v>
      </c>
      <c r="D122" s="1" t="s">
        <v>1037</v>
      </c>
      <c r="E122" s="1" t="str">
        <f t="shared" si="2"/>
        <v>川渕  琥晟</v>
      </c>
      <c r="F122" s="1">
        <f t="shared" si="3"/>
        <v>1</v>
      </c>
    </row>
    <row r="123" spans="1:6" x14ac:dyDescent="0.15">
      <c r="A123" s="1">
        <v>507</v>
      </c>
      <c r="B123" s="1" t="s">
        <v>1800</v>
      </c>
      <c r="C123" s="1" t="s">
        <v>127</v>
      </c>
      <c r="D123" s="1" t="s">
        <v>1059</v>
      </c>
      <c r="E123" s="1" t="str">
        <f t="shared" si="2"/>
        <v>北野  景大</v>
      </c>
      <c r="F123" s="1">
        <f t="shared" si="3"/>
        <v>3</v>
      </c>
    </row>
    <row r="124" spans="1:6" x14ac:dyDescent="0.15">
      <c r="A124" s="1">
        <v>508</v>
      </c>
      <c r="B124" s="1" t="s">
        <v>1801</v>
      </c>
      <c r="C124" s="1" t="s">
        <v>164</v>
      </c>
      <c r="D124" s="1" t="s">
        <v>1059</v>
      </c>
      <c r="E124" s="1" t="str">
        <f t="shared" si="2"/>
        <v>田中  大輔</v>
      </c>
      <c r="F124" s="1">
        <f t="shared" si="3"/>
        <v>3</v>
      </c>
    </row>
    <row r="125" spans="1:6" x14ac:dyDescent="0.15">
      <c r="A125" s="1">
        <v>509</v>
      </c>
      <c r="B125" s="1" t="s">
        <v>1802</v>
      </c>
      <c r="C125" s="1" t="s">
        <v>165</v>
      </c>
      <c r="D125" s="1" t="s">
        <v>1059</v>
      </c>
      <c r="E125" s="1" t="str">
        <f t="shared" si="2"/>
        <v>中島  瞭佑</v>
      </c>
      <c r="F125" s="1">
        <f t="shared" si="3"/>
        <v>3</v>
      </c>
    </row>
    <row r="126" spans="1:6" x14ac:dyDescent="0.15">
      <c r="A126" s="1">
        <v>510</v>
      </c>
      <c r="B126" s="1" t="s">
        <v>1803</v>
      </c>
      <c r="C126" s="1" t="s">
        <v>166</v>
      </c>
      <c r="D126" s="1" t="s">
        <v>1059</v>
      </c>
      <c r="E126" s="1" t="str">
        <f t="shared" si="2"/>
        <v>武雄  悠人</v>
      </c>
      <c r="F126" s="1">
        <f t="shared" si="3"/>
        <v>3</v>
      </c>
    </row>
    <row r="127" spans="1:6" x14ac:dyDescent="0.15">
      <c r="A127" s="1">
        <v>511</v>
      </c>
      <c r="B127" s="1" t="s">
        <v>1804</v>
      </c>
      <c r="C127" s="1" t="s">
        <v>167</v>
      </c>
      <c r="D127" s="1" t="s">
        <v>1059</v>
      </c>
      <c r="E127" s="1" t="str">
        <f t="shared" si="2"/>
        <v>杉山晟一朗</v>
      </c>
      <c r="F127" s="1">
        <f t="shared" si="3"/>
        <v>3</v>
      </c>
    </row>
    <row r="128" spans="1:6" x14ac:dyDescent="0.15">
      <c r="A128" s="1">
        <v>512</v>
      </c>
      <c r="B128" s="1" t="s">
        <v>1805</v>
      </c>
      <c r="C128" s="1" t="s">
        <v>168</v>
      </c>
      <c r="D128" s="1" t="s">
        <v>1059</v>
      </c>
      <c r="E128" s="1" t="str">
        <f t="shared" si="2"/>
        <v>吉田  伊吹</v>
      </c>
      <c r="F128" s="1">
        <f t="shared" si="3"/>
        <v>3</v>
      </c>
    </row>
    <row r="129" spans="1:6" x14ac:dyDescent="0.15">
      <c r="A129" s="1">
        <v>513</v>
      </c>
      <c r="B129" s="1" t="s">
        <v>1806</v>
      </c>
      <c r="C129" s="1" t="s">
        <v>169</v>
      </c>
      <c r="D129" s="1" t="s">
        <v>1059</v>
      </c>
      <c r="E129" s="1" t="str">
        <f t="shared" si="2"/>
        <v>山本  佳知</v>
      </c>
      <c r="F129" s="1">
        <f t="shared" si="3"/>
        <v>3</v>
      </c>
    </row>
    <row r="130" spans="1:6" x14ac:dyDescent="0.15">
      <c r="A130" s="1">
        <v>514</v>
      </c>
      <c r="B130" s="1" t="s">
        <v>1807</v>
      </c>
      <c r="C130" s="1" t="s">
        <v>170</v>
      </c>
      <c r="D130" s="1" t="s">
        <v>1059</v>
      </c>
      <c r="E130" s="1" t="str">
        <f t="shared" si="2"/>
        <v>本田  琉徠</v>
      </c>
      <c r="F130" s="1">
        <f t="shared" si="3"/>
        <v>3</v>
      </c>
    </row>
    <row r="131" spans="1:6" x14ac:dyDescent="0.15">
      <c r="A131" s="1">
        <v>516</v>
      </c>
      <c r="B131" s="1" t="s">
        <v>1808</v>
      </c>
      <c r="C131" s="1" t="s">
        <v>171</v>
      </c>
      <c r="D131" s="1" t="s">
        <v>1059</v>
      </c>
      <c r="E131" s="1" t="str">
        <f t="shared" ref="E131:E194" si="4">IF(B131="","",IF(ISNUMBER(F131),LEFT(B131,LEN(B131)-3),LEFT(B131,LEN(B131)-1)))</f>
        <v>宇野  陽登</v>
      </c>
      <c r="F131" s="1">
        <f t="shared" ref="F131:F194" si="5">IF(B131="","",VALUE(MID(B131,LEN(B131)-1,1)))</f>
        <v>3</v>
      </c>
    </row>
    <row r="132" spans="1:6" x14ac:dyDescent="0.15">
      <c r="A132" s="1">
        <v>518</v>
      </c>
      <c r="B132" s="1" t="s">
        <v>1809</v>
      </c>
      <c r="C132" s="1" t="s">
        <v>172</v>
      </c>
      <c r="D132" s="1" t="s">
        <v>1059</v>
      </c>
      <c r="E132" s="1" t="str">
        <f t="shared" si="4"/>
        <v>小山  拓紀</v>
      </c>
      <c r="F132" s="1">
        <f t="shared" si="5"/>
        <v>3</v>
      </c>
    </row>
    <row r="133" spans="1:6" x14ac:dyDescent="0.15">
      <c r="A133" s="1">
        <v>520</v>
      </c>
      <c r="B133" s="1" t="s">
        <v>1810</v>
      </c>
      <c r="C133" s="1" t="s">
        <v>503</v>
      </c>
      <c r="D133" s="1" t="s">
        <v>1059</v>
      </c>
      <c r="E133" s="1" t="str">
        <f t="shared" si="4"/>
        <v>藤川  隼世</v>
      </c>
      <c r="F133" s="1">
        <f t="shared" si="5"/>
        <v>2</v>
      </c>
    </row>
    <row r="134" spans="1:6" x14ac:dyDescent="0.15">
      <c r="A134" s="1">
        <v>521</v>
      </c>
      <c r="B134" s="1" t="s">
        <v>1811</v>
      </c>
      <c r="C134" s="1" t="s">
        <v>504</v>
      </c>
      <c r="D134" s="1" t="s">
        <v>1059</v>
      </c>
      <c r="E134" s="1" t="str">
        <f t="shared" si="4"/>
        <v>前田  啓太</v>
      </c>
      <c r="F134" s="1">
        <f t="shared" si="5"/>
        <v>2</v>
      </c>
    </row>
    <row r="135" spans="1:6" x14ac:dyDescent="0.15">
      <c r="A135" s="1">
        <v>522</v>
      </c>
      <c r="B135" s="1" t="s">
        <v>1812</v>
      </c>
      <c r="C135" s="1" t="s">
        <v>505</v>
      </c>
      <c r="D135" s="1" t="s">
        <v>1059</v>
      </c>
      <c r="E135" s="1" t="str">
        <f t="shared" si="4"/>
        <v>村上  大翔</v>
      </c>
      <c r="F135" s="1">
        <f t="shared" si="5"/>
        <v>2</v>
      </c>
    </row>
    <row r="136" spans="1:6" x14ac:dyDescent="0.15">
      <c r="A136" s="1">
        <v>523</v>
      </c>
      <c r="B136" s="1" t="s">
        <v>1813</v>
      </c>
      <c r="C136" s="1" t="s">
        <v>506</v>
      </c>
      <c r="D136" s="1" t="s">
        <v>1059</v>
      </c>
      <c r="E136" s="1" t="str">
        <f t="shared" si="4"/>
        <v>城田  晃佑</v>
      </c>
      <c r="F136" s="1">
        <f t="shared" si="5"/>
        <v>2</v>
      </c>
    </row>
    <row r="137" spans="1:6" x14ac:dyDescent="0.15">
      <c r="A137" s="1">
        <v>524</v>
      </c>
      <c r="B137" s="1" t="s">
        <v>1814</v>
      </c>
      <c r="C137" s="1" t="s">
        <v>507</v>
      </c>
      <c r="D137" s="1" t="s">
        <v>1059</v>
      </c>
      <c r="E137" s="1" t="str">
        <f t="shared" si="4"/>
        <v>丹羽  亮太</v>
      </c>
      <c r="F137" s="1">
        <f t="shared" si="5"/>
        <v>2</v>
      </c>
    </row>
    <row r="138" spans="1:6" x14ac:dyDescent="0.15">
      <c r="A138" s="1">
        <v>525</v>
      </c>
      <c r="B138" s="1" t="s">
        <v>1815</v>
      </c>
      <c r="C138" s="1" t="s">
        <v>508</v>
      </c>
      <c r="D138" s="1" t="s">
        <v>1059</v>
      </c>
      <c r="E138" s="1" t="str">
        <f t="shared" si="4"/>
        <v>前田  遼太</v>
      </c>
      <c r="F138" s="1">
        <f t="shared" si="5"/>
        <v>2</v>
      </c>
    </row>
    <row r="139" spans="1:6" x14ac:dyDescent="0.15">
      <c r="A139" s="1">
        <v>526</v>
      </c>
      <c r="B139" s="1" t="s">
        <v>1816</v>
      </c>
      <c r="C139" s="1" t="s">
        <v>509</v>
      </c>
      <c r="D139" s="1" t="s">
        <v>1059</v>
      </c>
      <c r="E139" s="1" t="str">
        <f t="shared" si="4"/>
        <v>山本  太一</v>
      </c>
      <c r="F139" s="1">
        <f t="shared" si="5"/>
        <v>2</v>
      </c>
    </row>
    <row r="140" spans="1:6" x14ac:dyDescent="0.15">
      <c r="A140" s="1">
        <v>527</v>
      </c>
      <c r="B140" s="1" t="s">
        <v>1817</v>
      </c>
      <c r="C140" s="1" t="s">
        <v>125</v>
      </c>
      <c r="D140" s="1" t="s">
        <v>1059</v>
      </c>
      <c r="E140" s="1" t="str">
        <f t="shared" si="4"/>
        <v>酒井    優</v>
      </c>
      <c r="F140" s="1">
        <f t="shared" si="5"/>
        <v>2</v>
      </c>
    </row>
    <row r="141" spans="1:6" x14ac:dyDescent="0.15">
      <c r="A141" s="1">
        <v>528</v>
      </c>
      <c r="B141" s="1" t="s">
        <v>1818</v>
      </c>
      <c r="C141" s="1" t="s">
        <v>510</v>
      </c>
      <c r="D141" s="1" t="s">
        <v>1059</v>
      </c>
      <c r="E141" s="1" t="str">
        <f t="shared" si="4"/>
        <v>伏井    翠</v>
      </c>
      <c r="F141" s="1">
        <f t="shared" si="5"/>
        <v>2</v>
      </c>
    </row>
    <row r="142" spans="1:6" x14ac:dyDescent="0.15">
      <c r="A142" s="1">
        <v>529</v>
      </c>
      <c r="B142" s="1" t="s">
        <v>1819</v>
      </c>
      <c r="C142" s="1" t="s">
        <v>1820</v>
      </c>
      <c r="D142" s="1" t="s">
        <v>1059</v>
      </c>
      <c r="E142" s="1" t="str">
        <f t="shared" si="4"/>
        <v>宮城    翔</v>
      </c>
      <c r="F142" s="1">
        <f t="shared" si="5"/>
        <v>1</v>
      </c>
    </row>
    <row r="143" spans="1:6" x14ac:dyDescent="0.15">
      <c r="A143" s="1">
        <v>530</v>
      </c>
      <c r="B143" s="1" t="s">
        <v>1821</v>
      </c>
      <c r="C143" s="1" t="s">
        <v>1822</v>
      </c>
      <c r="D143" s="1" t="s">
        <v>1059</v>
      </c>
      <c r="E143" s="1" t="str">
        <f t="shared" si="4"/>
        <v>吉田    響</v>
      </c>
      <c r="F143" s="1">
        <f t="shared" si="5"/>
        <v>1</v>
      </c>
    </row>
    <row r="144" spans="1:6" x14ac:dyDescent="0.15">
      <c r="A144" s="1">
        <v>531</v>
      </c>
      <c r="B144" s="1" t="s">
        <v>1823</v>
      </c>
      <c r="C144" s="1" t="s">
        <v>1824</v>
      </c>
      <c r="D144" s="1" t="s">
        <v>1059</v>
      </c>
      <c r="E144" s="1" t="str">
        <f t="shared" si="4"/>
        <v>吉岡  夏陽</v>
      </c>
      <c r="F144" s="1">
        <f t="shared" si="5"/>
        <v>1</v>
      </c>
    </row>
    <row r="145" spans="1:6" x14ac:dyDescent="0.15">
      <c r="A145" s="1">
        <v>532</v>
      </c>
      <c r="B145" s="1" t="s">
        <v>1825</v>
      </c>
      <c r="C145" s="1" t="s">
        <v>1826</v>
      </c>
      <c r="D145" s="1" t="s">
        <v>1059</v>
      </c>
      <c r="E145" s="1" t="str">
        <f t="shared" si="4"/>
        <v>吉田  湊宥</v>
      </c>
      <c r="F145" s="1">
        <f t="shared" si="5"/>
        <v>1</v>
      </c>
    </row>
    <row r="146" spans="1:6" x14ac:dyDescent="0.15">
      <c r="A146" s="1">
        <v>533</v>
      </c>
      <c r="B146" s="1" t="s">
        <v>1827</v>
      </c>
      <c r="C146" s="1" t="s">
        <v>1828</v>
      </c>
      <c r="D146" s="1" t="s">
        <v>1059</v>
      </c>
      <c r="E146" s="1" t="str">
        <f t="shared" si="4"/>
        <v>植木  蓮斗</v>
      </c>
      <c r="F146" s="1">
        <f t="shared" si="5"/>
        <v>1</v>
      </c>
    </row>
    <row r="147" spans="1:6" x14ac:dyDescent="0.15">
      <c r="A147" s="1">
        <v>534</v>
      </c>
      <c r="B147" s="1" t="s">
        <v>1829</v>
      </c>
      <c r="C147" s="1" t="s">
        <v>1830</v>
      </c>
      <c r="D147" s="1" t="s">
        <v>1059</v>
      </c>
      <c r="E147" s="1" t="str">
        <f t="shared" si="4"/>
        <v>吉永  悠真</v>
      </c>
      <c r="F147" s="1">
        <f t="shared" si="5"/>
        <v>1</v>
      </c>
    </row>
    <row r="148" spans="1:6" x14ac:dyDescent="0.15">
      <c r="A148" s="1">
        <v>535</v>
      </c>
      <c r="B148" s="1" t="s">
        <v>1831</v>
      </c>
      <c r="C148" s="1" t="s">
        <v>1832</v>
      </c>
      <c r="D148" s="1" t="s">
        <v>1059</v>
      </c>
      <c r="E148" s="1" t="str">
        <f t="shared" si="4"/>
        <v>稲家  礼翔</v>
      </c>
      <c r="F148" s="1">
        <f t="shared" si="5"/>
        <v>1</v>
      </c>
    </row>
    <row r="149" spans="1:6" x14ac:dyDescent="0.15">
      <c r="A149" s="1">
        <v>536</v>
      </c>
      <c r="B149" s="1" t="s">
        <v>1833</v>
      </c>
      <c r="C149" s="1" t="s">
        <v>1834</v>
      </c>
      <c r="D149" s="1" t="s">
        <v>1059</v>
      </c>
      <c r="E149" s="1" t="str">
        <f t="shared" si="4"/>
        <v>宮﨑  由弦</v>
      </c>
      <c r="F149" s="1">
        <f t="shared" si="5"/>
        <v>1</v>
      </c>
    </row>
    <row r="150" spans="1:6" x14ac:dyDescent="0.15">
      <c r="A150" s="1">
        <v>537</v>
      </c>
      <c r="B150" s="1" t="s">
        <v>1835</v>
      </c>
      <c r="C150" s="1" t="s">
        <v>1836</v>
      </c>
      <c r="D150" s="1" t="s">
        <v>1059</v>
      </c>
      <c r="E150" s="1" t="str">
        <f t="shared" si="4"/>
        <v>山口  蒼馬</v>
      </c>
      <c r="F150" s="1">
        <f t="shared" si="5"/>
        <v>1</v>
      </c>
    </row>
    <row r="151" spans="1:6" x14ac:dyDescent="0.15">
      <c r="A151" s="1">
        <v>538</v>
      </c>
      <c r="B151" s="1" t="s">
        <v>1837</v>
      </c>
      <c r="C151" s="1" t="s">
        <v>1838</v>
      </c>
      <c r="D151" s="1" t="s">
        <v>1059</v>
      </c>
      <c r="E151" s="1" t="str">
        <f t="shared" si="4"/>
        <v>髙月  遥翔</v>
      </c>
      <c r="F151" s="1">
        <f t="shared" si="5"/>
        <v>1</v>
      </c>
    </row>
    <row r="152" spans="1:6" x14ac:dyDescent="0.15">
      <c r="A152" s="1">
        <v>539</v>
      </c>
      <c r="B152" s="1" t="s">
        <v>1839</v>
      </c>
      <c r="C152" s="1" t="s">
        <v>1840</v>
      </c>
      <c r="D152" s="1" t="s">
        <v>1059</v>
      </c>
      <c r="E152" s="1" t="str">
        <f t="shared" si="4"/>
        <v>中西  蓮太</v>
      </c>
      <c r="F152" s="1">
        <f t="shared" si="5"/>
        <v>1</v>
      </c>
    </row>
    <row r="153" spans="1:6" x14ac:dyDescent="0.15">
      <c r="A153" s="1">
        <v>634</v>
      </c>
      <c r="B153" s="1" t="s">
        <v>1841</v>
      </c>
      <c r="C153" s="1" t="s">
        <v>173</v>
      </c>
      <c r="D153" s="1" t="s">
        <v>1080</v>
      </c>
      <c r="E153" s="1" t="str">
        <f t="shared" si="4"/>
        <v>葉山洸千代</v>
      </c>
      <c r="F153" s="1">
        <f t="shared" si="5"/>
        <v>3</v>
      </c>
    </row>
    <row r="154" spans="1:6" x14ac:dyDescent="0.15">
      <c r="A154" s="1">
        <v>635</v>
      </c>
      <c r="B154" s="1" t="s">
        <v>1842</v>
      </c>
      <c r="C154" s="1" t="s">
        <v>174</v>
      </c>
      <c r="D154" s="1" t="s">
        <v>1080</v>
      </c>
      <c r="E154" s="1" t="str">
        <f t="shared" si="4"/>
        <v>市島  優樹</v>
      </c>
      <c r="F154" s="1">
        <f t="shared" si="5"/>
        <v>3</v>
      </c>
    </row>
    <row r="155" spans="1:6" x14ac:dyDescent="0.15">
      <c r="A155" s="1">
        <v>636</v>
      </c>
      <c r="B155" s="1" t="s">
        <v>1843</v>
      </c>
      <c r="C155" s="1" t="s">
        <v>175</v>
      </c>
      <c r="D155" s="1" t="s">
        <v>1080</v>
      </c>
      <c r="E155" s="1" t="str">
        <f t="shared" si="4"/>
        <v>佐藤  和哉</v>
      </c>
      <c r="F155" s="1">
        <f t="shared" si="5"/>
        <v>3</v>
      </c>
    </row>
    <row r="156" spans="1:6" x14ac:dyDescent="0.15">
      <c r="A156" s="1">
        <v>637</v>
      </c>
      <c r="B156" s="1" t="s">
        <v>1844</v>
      </c>
      <c r="C156" s="1" t="s">
        <v>511</v>
      </c>
      <c r="D156" s="1" t="s">
        <v>1080</v>
      </c>
      <c r="E156" s="1" t="str">
        <f t="shared" si="4"/>
        <v>森    悠登</v>
      </c>
      <c r="F156" s="1">
        <f t="shared" si="5"/>
        <v>3</v>
      </c>
    </row>
    <row r="157" spans="1:6" x14ac:dyDescent="0.15">
      <c r="A157" s="1">
        <v>638</v>
      </c>
      <c r="B157" s="1" t="s">
        <v>1845</v>
      </c>
      <c r="C157" s="1" t="s">
        <v>176</v>
      </c>
      <c r="D157" s="1" t="s">
        <v>1080</v>
      </c>
      <c r="E157" s="1" t="str">
        <f t="shared" si="4"/>
        <v>西村  颯真</v>
      </c>
      <c r="F157" s="1">
        <f t="shared" si="5"/>
        <v>3</v>
      </c>
    </row>
    <row r="158" spans="1:6" x14ac:dyDescent="0.15">
      <c r="A158" s="1">
        <v>639</v>
      </c>
      <c r="B158" s="1" t="s">
        <v>1846</v>
      </c>
      <c r="C158" s="1" t="s">
        <v>177</v>
      </c>
      <c r="D158" s="1" t="s">
        <v>1080</v>
      </c>
      <c r="E158" s="1" t="str">
        <f t="shared" si="4"/>
        <v>蓑田  昊汰</v>
      </c>
      <c r="F158" s="1">
        <f t="shared" si="5"/>
        <v>3</v>
      </c>
    </row>
    <row r="159" spans="1:6" x14ac:dyDescent="0.15">
      <c r="A159" s="1">
        <v>640</v>
      </c>
      <c r="B159" s="1" t="s">
        <v>1847</v>
      </c>
      <c r="C159" s="1" t="s">
        <v>178</v>
      </c>
      <c r="D159" s="1" t="s">
        <v>1080</v>
      </c>
      <c r="E159" s="1" t="str">
        <f t="shared" si="4"/>
        <v>別芝  諒也</v>
      </c>
      <c r="F159" s="1">
        <f t="shared" si="5"/>
        <v>3</v>
      </c>
    </row>
    <row r="160" spans="1:6" x14ac:dyDescent="0.15">
      <c r="A160" s="1">
        <v>641</v>
      </c>
      <c r="B160" s="1" t="s">
        <v>1848</v>
      </c>
      <c r="C160" s="1" t="s">
        <v>179</v>
      </c>
      <c r="D160" s="1" t="s">
        <v>1080</v>
      </c>
      <c r="E160" s="1" t="str">
        <f t="shared" si="4"/>
        <v>南野  翔太</v>
      </c>
      <c r="F160" s="1">
        <f t="shared" si="5"/>
        <v>3</v>
      </c>
    </row>
    <row r="161" spans="1:6" x14ac:dyDescent="0.15">
      <c r="A161" s="1">
        <v>643</v>
      </c>
      <c r="B161" s="1" t="s">
        <v>1849</v>
      </c>
      <c r="C161" s="1" t="s">
        <v>180</v>
      </c>
      <c r="D161" s="1" t="s">
        <v>1080</v>
      </c>
      <c r="E161" s="1" t="str">
        <f t="shared" si="4"/>
        <v>荒井  大輝</v>
      </c>
      <c r="F161" s="1">
        <f t="shared" si="5"/>
        <v>3</v>
      </c>
    </row>
    <row r="162" spans="1:6" x14ac:dyDescent="0.15">
      <c r="A162" s="1">
        <v>644</v>
      </c>
      <c r="B162" s="1" t="s">
        <v>1850</v>
      </c>
      <c r="C162" s="1" t="s">
        <v>181</v>
      </c>
      <c r="D162" s="1" t="s">
        <v>1080</v>
      </c>
      <c r="E162" s="1" t="str">
        <f t="shared" si="4"/>
        <v>村井  新汰</v>
      </c>
      <c r="F162" s="1">
        <f t="shared" si="5"/>
        <v>3</v>
      </c>
    </row>
    <row r="163" spans="1:6" x14ac:dyDescent="0.15">
      <c r="A163" s="1">
        <v>645</v>
      </c>
      <c r="B163" s="1" t="s">
        <v>1851</v>
      </c>
      <c r="C163" s="1" t="s">
        <v>182</v>
      </c>
      <c r="D163" s="1" t="s">
        <v>1080</v>
      </c>
      <c r="E163" s="1" t="str">
        <f t="shared" si="4"/>
        <v>伊藤  立希</v>
      </c>
      <c r="F163" s="1">
        <f t="shared" si="5"/>
        <v>3</v>
      </c>
    </row>
    <row r="164" spans="1:6" x14ac:dyDescent="0.15">
      <c r="A164" s="1">
        <v>646</v>
      </c>
      <c r="B164" s="1" t="s">
        <v>1852</v>
      </c>
      <c r="C164" s="1" t="s">
        <v>183</v>
      </c>
      <c r="D164" s="1" t="s">
        <v>1080</v>
      </c>
      <c r="E164" s="1" t="str">
        <f t="shared" si="4"/>
        <v>品川    蓮</v>
      </c>
      <c r="F164" s="1">
        <f t="shared" si="5"/>
        <v>3</v>
      </c>
    </row>
    <row r="165" spans="1:6" x14ac:dyDescent="0.15">
      <c r="A165" s="1">
        <v>647</v>
      </c>
      <c r="B165" s="1" t="s">
        <v>1853</v>
      </c>
      <c r="C165" s="1" t="s">
        <v>184</v>
      </c>
      <c r="D165" s="1" t="s">
        <v>1080</v>
      </c>
      <c r="E165" s="1" t="str">
        <f t="shared" si="4"/>
        <v>釘宮  壮佑</v>
      </c>
      <c r="F165" s="1">
        <f t="shared" si="5"/>
        <v>3</v>
      </c>
    </row>
    <row r="166" spans="1:6" x14ac:dyDescent="0.15">
      <c r="A166" s="1">
        <v>648</v>
      </c>
      <c r="B166" s="1" t="s">
        <v>1854</v>
      </c>
      <c r="C166" s="1" t="s">
        <v>185</v>
      </c>
      <c r="D166" s="1" t="s">
        <v>1080</v>
      </c>
      <c r="E166" s="1" t="str">
        <f t="shared" si="4"/>
        <v>橋    陸仁</v>
      </c>
      <c r="F166" s="1">
        <f t="shared" si="5"/>
        <v>3</v>
      </c>
    </row>
    <row r="167" spans="1:6" x14ac:dyDescent="0.15">
      <c r="A167" s="1">
        <v>649</v>
      </c>
      <c r="B167" s="1" t="s">
        <v>1855</v>
      </c>
      <c r="C167" s="1" t="s">
        <v>512</v>
      </c>
      <c r="D167" s="1" t="s">
        <v>1080</v>
      </c>
      <c r="E167" s="1" t="str">
        <f t="shared" si="4"/>
        <v>国富  悠斗</v>
      </c>
      <c r="F167" s="1">
        <f t="shared" si="5"/>
        <v>2</v>
      </c>
    </row>
    <row r="168" spans="1:6" x14ac:dyDescent="0.15">
      <c r="A168" s="1">
        <v>650</v>
      </c>
      <c r="B168" s="1" t="s">
        <v>1856</v>
      </c>
      <c r="C168" s="1" t="s">
        <v>513</v>
      </c>
      <c r="D168" s="1" t="s">
        <v>1080</v>
      </c>
      <c r="E168" s="1" t="str">
        <f t="shared" si="4"/>
        <v>雫    友翔</v>
      </c>
      <c r="F168" s="1">
        <f t="shared" si="5"/>
        <v>2</v>
      </c>
    </row>
    <row r="169" spans="1:6" x14ac:dyDescent="0.15">
      <c r="A169" s="1">
        <v>651</v>
      </c>
      <c r="B169" s="1" t="s">
        <v>1857</v>
      </c>
      <c r="C169" s="1" t="s">
        <v>514</v>
      </c>
      <c r="D169" s="1" t="s">
        <v>1080</v>
      </c>
      <c r="E169" s="1" t="str">
        <f t="shared" si="4"/>
        <v>浅井  雄介</v>
      </c>
      <c r="F169" s="1">
        <f t="shared" si="5"/>
        <v>2</v>
      </c>
    </row>
    <row r="170" spans="1:6" x14ac:dyDescent="0.15">
      <c r="A170" s="1">
        <v>652</v>
      </c>
      <c r="B170" s="1" t="s">
        <v>1858</v>
      </c>
      <c r="C170" s="1" t="s">
        <v>515</v>
      </c>
      <c r="D170" s="1" t="s">
        <v>1080</v>
      </c>
      <c r="E170" s="1" t="str">
        <f t="shared" si="4"/>
        <v>横山  智大</v>
      </c>
      <c r="F170" s="1">
        <f t="shared" si="5"/>
        <v>2</v>
      </c>
    </row>
    <row r="171" spans="1:6" x14ac:dyDescent="0.15">
      <c r="A171" s="1">
        <v>653</v>
      </c>
      <c r="B171" s="1" t="s">
        <v>1859</v>
      </c>
      <c r="C171" s="1" t="s">
        <v>516</v>
      </c>
      <c r="D171" s="1" t="s">
        <v>1080</v>
      </c>
      <c r="E171" s="1" t="str">
        <f t="shared" si="4"/>
        <v>小笹  涼太</v>
      </c>
      <c r="F171" s="1">
        <f t="shared" si="5"/>
        <v>2</v>
      </c>
    </row>
    <row r="172" spans="1:6" x14ac:dyDescent="0.15">
      <c r="A172" s="1">
        <v>654</v>
      </c>
      <c r="B172" s="1" t="s">
        <v>1860</v>
      </c>
      <c r="C172" s="1" t="s">
        <v>517</v>
      </c>
      <c r="D172" s="1" t="s">
        <v>1080</v>
      </c>
      <c r="E172" s="1" t="str">
        <f t="shared" si="4"/>
        <v>小西  颯太</v>
      </c>
      <c r="F172" s="1">
        <f t="shared" si="5"/>
        <v>2</v>
      </c>
    </row>
    <row r="173" spans="1:6" x14ac:dyDescent="0.15">
      <c r="A173" s="1">
        <v>655</v>
      </c>
      <c r="B173" s="1" t="s">
        <v>1861</v>
      </c>
      <c r="C173" s="1" t="s">
        <v>518</v>
      </c>
      <c r="D173" s="1" t="s">
        <v>1080</v>
      </c>
      <c r="E173" s="1" t="str">
        <f t="shared" si="4"/>
        <v>田口  煌稀</v>
      </c>
      <c r="F173" s="1">
        <f t="shared" si="5"/>
        <v>2</v>
      </c>
    </row>
    <row r="174" spans="1:6" x14ac:dyDescent="0.15">
      <c r="A174" s="1">
        <v>656</v>
      </c>
      <c r="B174" s="1" t="s">
        <v>1862</v>
      </c>
      <c r="C174" s="1" t="s">
        <v>1863</v>
      </c>
      <c r="D174" s="1" t="s">
        <v>1080</v>
      </c>
      <c r="E174" s="1" t="str">
        <f t="shared" si="4"/>
        <v>吉永  侑正</v>
      </c>
      <c r="F174" s="1">
        <f t="shared" si="5"/>
        <v>1</v>
      </c>
    </row>
    <row r="175" spans="1:6" x14ac:dyDescent="0.15">
      <c r="A175" s="1">
        <v>657</v>
      </c>
      <c r="B175" s="1" t="s">
        <v>1864</v>
      </c>
      <c r="C175" s="1" t="s">
        <v>1865</v>
      </c>
      <c r="D175" s="1" t="s">
        <v>1080</v>
      </c>
      <c r="E175" s="1" t="str">
        <f t="shared" si="4"/>
        <v>横山  智士</v>
      </c>
      <c r="F175" s="1">
        <f t="shared" si="5"/>
        <v>1</v>
      </c>
    </row>
    <row r="176" spans="1:6" x14ac:dyDescent="0.15">
      <c r="A176" s="1">
        <v>658</v>
      </c>
      <c r="B176" s="1" t="s">
        <v>1866</v>
      </c>
      <c r="C176" s="1" t="s">
        <v>790</v>
      </c>
      <c r="D176" s="1" t="s">
        <v>1080</v>
      </c>
      <c r="E176" s="1" t="str">
        <f t="shared" si="4"/>
        <v>藤本    櫂</v>
      </c>
      <c r="F176" s="1">
        <f t="shared" si="5"/>
        <v>1</v>
      </c>
    </row>
    <row r="177" spans="1:6" x14ac:dyDescent="0.15">
      <c r="A177" s="1">
        <v>659</v>
      </c>
      <c r="B177" s="1" t="s">
        <v>1867</v>
      </c>
      <c r="C177" s="1" t="s">
        <v>1868</v>
      </c>
      <c r="D177" s="1" t="s">
        <v>1080</v>
      </c>
      <c r="E177" s="1" t="str">
        <f t="shared" si="4"/>
        <v>清水    柾</v>
      </c>
      <c r="F177" s="1">
        <f t="shared" si="5"/>
        <v>1</v>
      </c>
    </row>
    <row r="178" spans="1:6" x14ac:dyDescent="0.15">
      <c r="A178" s="1">
        <v>660</v>
      </c>
      <c r="B178" s="1" t="s">
        <v>1869</v>
      </c>
      <c r="C178" s="1" t="s">
        <v>1870</v>
      </c>
      <c r="D178" s="1" t="s">
        <v>1080</v>
      </c>
      <c r="E178" s="1" t="str">
        <f t="shared" si="4"/>
        <v>青木倫太郎</v>
      </c>
      <c r="F178" s="1">
        <f t="shared" si="5"/>
        <v>1</v>
      </c>
    </row>
    <row r="179" spans="1:6" x14ac:dyDescent="0.15">
      <c r="A179" s="1">
        <v>661</v>
      </c>
      <c r="B179" s="1" t="s">
        <v>1871</v>
      </c>
      <c r="C179" s="1" t="s">
        <v>1872</v>
      </c>
      <c r="D179" s="1" t="s">
        <v>1080</v>
      </c>
      <c r="E179" s="1" t="str">
        <f t="shared" si="4"/>
        <v>中村  亮介</v>
      </c>
      <c r="F179" s="1">
        <f t="shared" si="5"/>
        <v>1</v>
      </c>
    </row>
    <row r="180" spans="1:6" x14ac:dyDescent="0.15">
      <c r="A180" s="1">
        <v>662</v>
      </c>
      <c r="B180" s="1" t="s">
        <v>1873</v>
      </c>
      <c r="C180" s="1" t="s">
        <v>1874</v>
      </c>
      <c r="D180" s="1" t="s">
        <v>1080</v>
      </c>
      <c r="E180" s="1" t="str">
        <f t="shared" si="4"/>
        <v>中川    輝</v>
      </c>
      <c r="F180" s="1">
        <f t="shared" si="5"/>
        <v>1</v>
      </c>
    </row>
    <row r="181" spans="1:6" x14ac:dyDescent="0.15">
      <c r="A181" s="1">
        <v>722</v>
      </c>
      <c r="B181" s="1" t="s">
        <v>1875</v>
      </c>
      <c r="C181" s="1" t="s">
        <v>186</v>
      </c>
      <c r="D181" s="1" t="s">
        <v>1100</v>
      </c>
      <c r="E181" s="1" t="str">
        <f t="shared" si="4"/>
        <v>德田  直人</v>
      </c>
      <c r="F181" s="1">
        <f t="shared" si="5"/>
        <v>3</v>
      </c>
    </row>
    <row r="182" spans="1:6" x14ac:dyDescent="0.15">
      <c r="A182" s="1">
        <v>723</v>
      </c>
      <c r="B182" s="1" t="s">
        <v>1876</v>
      </c>
      <c r="C182" s="1" t="s">
        <v>519</v>
      </c>
      <c r="D182" s="1" t="s">
        <v>1100</v>
      </c>
      <c r="E182" s="1" t="str">
        <f t="shared" si="4"/>
        <v>金森  結叶</v>
      </c>
      <c r="F182" s="1">
        <f t="shared" si="5"/>
        <v>2</v>
      </c>
    </row>
    <row r="183" spans="1:6" x14ac:dyDescent="0.15">
      <c r="A183" s="1">
        <v>724</v>
      </c>
      <c r="B183" s="1" t="s">
        <v>1877</v>
      </c>
      <c r="C183" s="1" t="s">
        <v>520</v>
      </c>
      <c r="D183" s="1" t="s">
        <v>1100</v>
      </c>
      <c r="E183" s="1" t="str">
        <f t="shared" si="4"/>
        <v>飯田    蓮</v>
      </c>
      <c r="F183" s="1">
        <f t="shared" si="5"/>
        <v>2</v>
      </c>
    </row>
    <row r="184" spans="1:6" x14ac:dyDescent="0.15">
      <c r="A184" s="1">
        <v>725</v>
      </c>
      <c r="B184" s="1" t="s">
        <v>1878</v>
      </c>
      <c r="C184" s="1" t="s">
        <v>1879</v>
      </c>
      <c r="D184" s="1" t="s">
        <v>1100</v>
      </c>
      <c r="E184" s="1" t="str">
        <f t="shared" si="4"/>
        <v>古川  拓洋</v>
      </c>
      <c r="F184" s="1">
        <f t="shared" si="5"/>
        <v>1</v>
      </c>
    </row>
    <row r="185" spans="1:6" x14ac:dyDescent="0.15">
      <c r="A185" s="1">
        <v>726</v>
      </c>
      <c r="B185" s="1" t="s">
        <v>1880</v>
      </c>
      <c r="C185" s="1" t="s">
        <v>1881</v>
      </c>
      <c r="D185" s="1" t="s">
        <v>1100</v>
      </c>
      <c r="E185" s="1" t="str">
        <f t="shared" si="4"/>
        <v>中村  瑛介</v>
      </c>
      <c r="F185" s="1">
        <f t="shared" si="5"/>
        <v>1</v>
      </c>
    </row>
    <row r="186" spans="1:6" x14ac:dyDescent="0.15">
      <c r="A186" s="1">
        <v>727</v>
      </c>
      <c r="B186" s="1" t="s">
        <v>1882</v>
      </c>
      <c r="C186" s="1" t="s">
        <v>1883</v>
      </c>
      <c r="D186" s="1" t="s">
        <v>1100</v>
      </c>
      <c r="E186" s="1" t="str">
        <f t="shared" si="4"/>
        <v>北池  大樹</v>
      </c>
      <c r="F186" s="1">
        <f t="shared" si="5"/>
        <v>1</v>
      </c>
    </row>
    <row r="187" spans="1:6" x14ac:dyDescent="0.15">
      <c r="A187" s="1">
        <v>728</v>
      </c>
      <c r="B187" s="1" t="s">
        <v>1884</v>
      </c>
      <c r="C187" s="1" t="s">
        <v>1885</v>
      </c>
      <c r="D187" s="1" t="s">
        <v>1100</v>
      </c>
      <c r="E187" s="1" t="str">
        <f t="shared" si="4"/>
        <v>永井  宙輝</v>
      </c>
      <c r="F187" s="1">
        <f t="shared" si="5"/>
        <v>1</v>
      </c>
    </row>
    <row r="188" spans="1:6" x14ac:dyDescent="0.15">
      <c r="A188" s="1">
        <v>729</v>
      </c>
      <c r="B188" s="1" t="s">
        <v>1886</v>
      </c>
      <c r="C188" s="1" t="s">
        <v>1887</v>
      </c>
      <c r="D188" s="1" t="s">
        <v>1100</v>
      </c>
      <c r="E188" s="1" t="str">
        <f t="shared" si="4"/>
        <v>淺川  雄杜</v>
      </c>
      <c r="F188" s="1">
        <f t="shared" si="5"/>
        <v>1</v>
      </c>
    </row>
    <row r="189" spans="1:6" x14ac:dyDescent="0.15">
      <c r="A189" s="1">
        <v>730</v>
      </c>
      <c r="B189" s="1" t="s">
        <v>1888</v>
      </c>
      <c r="C189" s="1" t="s">
        <v>1889</v>
      </c>
      <c r="D189" s="1" t="s">
        <v>1100</v>
      </c>
      <c r="E189" s="1" t="str">
        <f t="shared" si="4"/>
        <v>小西  雄仁</v>
      </c>
      <c r="F189" s="1">
        <f t="shared" si="5"/>
        <v>1</v>
      </c>
    </row>
    <row r="190" spans="1:6" x14ac:dyDescent="0.15">
      <c r="A190" s="1">
        <v>731</v>
      </c>
      <c r="B190" s="1" t="s">
        <v>1890</v>
      </c>
      <c r="C190" s="1" t="s">
        <v>1891</v>
      </c>
      <c r="D190" s="1" t="s">
        <v>1100</v>
      </c>
      <c r="E190" s="1" t="str">
        <f t="shared" si="4"/>
        <v>木南  斗来</v>
      </c>
      <c r="F190" s="1">
        <f t="shared" si="5"/>
        <v>1</v>
      </c>
    </row>
    <row r="191" spans="1:6" x14ac:dyDescent="0.15">
      <c r="A191" s="1">
        <v>732</v>
      </c>
      <c r="B191" s="1" t="s">
        <v>1892</v>
      </c>
      <c r="C191" s="1" t="s">
        <v>1893</v>
      </c>
      <c r="D191" s="1" t="s">
        <v>1100</v>
      </c>
      <c r="E191" s="1" t="str">
        <f t="shared" si="4"/>
        <v>竹﨑  鳳眞</v>
      </c>
      <c r="F191" s="1">
        <f t="shared" si="5"/>
        <v>1</v>
      </c>
    </row>
    <row r="192" spans="1:6" x14ac:dyDescent="0.15">
      <c r="A192" s="1">
        <v>733</v>
      </c>
      <c r="B192" s="1" t="s">
        <v>1894</v>
      </c>
      <c r="C192" s="1" t="s">
        <v>1895</v>
      </c>
      <c r="D192" s="1" t="s">
        <v>1100</v>
      </c>
      <c r="E192" s="1" t="str">
        <f t="shared" si="4"/>
        <v>山本  一颯</v>
      </c>
      <c r="F192" s="1">
        <f t="shared" si="5"/>
        <v>1</v>
      </c>
    </row>
    <row r="193" spans="1:6" x14ac:dyDescent="0.15">
      <c r="A193" s="1">
        <v>734</v>
      </c>
      <c r="B193" s="1" t="s">
        <v>1896</v>
      </c>
      <c r="C193" s="1" t="s">
        <v>1897</v>
      </c>
      <c r="D193" s="1" t="s">
        <v>1100</v>
      </c>
      <c r="E193" s="1" t="str">
        <f t="shared" si="4"/>
        <v>西村晴太郎</v>
      </c>
      <c r="F193" s="1">
        <f t="shared" si="5"/>
        <v>1</v>
      </c>
    </row>
    <row r="194" spans="1:6" x14ac:dyDescent="0.15">
      <c r="A194" s="1">
        <v>735</v>
      </c>
      <c r="B194" s="1" t="s">
        <v>1898</v>
      </c>
      <c r="C194" s="1" t="s">
        <v>1899</v>
      </c>
      <c r="D194" s="1" t="s">
        <v>1100</v>
      </c>
      <c r="E194" s="1" t="str">
        <f t="shared" si="4"/>
        <v>森下  碧士</v>
      </c>
      <c r="F194" s="1">
        <f t="shared" si="5"/>
        <v>1</v>
      </c>
    </row>
    <row r="195" spans="1:6" x14ac:dyDescent="0.15">
      <c r="A195" s="1">
        <v>736</v>
      </c>
      <c r="B195" s="1" t="s">
        <v>1900</v>
      </c>
      <c r="C195" s="1" t="s">
        <v>1901</v>
      </c>
      <c r="D195" s="1" t="s">
        <v>1100</v>
      </c>
      <c r="E195" s="1" t="str">
        <f t="shared" ref="E195:E258" si="6">IF(B195="","",IF(ISNUMBER(F195),LEFT(B195,LEN(B195)-3),LEFT(B195,LEN(B195)-1)))</f>
        <v>小川  一咲</v>
      </c>
      <c r="F195" s="1">
        <f t="shared" ref="F195:F258" si="7">IF(B195="","",VALUE(MID(B195,LEN(B195)-1,1)))</f>
        <v>1</v>
      </c>
    </row>
    <row r="196" spans="1:6" x14ac:dyDescent="0.15">
      <c r="A196" s="1">
        <v>959</v>
      </c>
      <c r="B196" s="1" t="s">
        <v>1902</v>
      </c>
      <c r="C196" s="1" t="s">
        <v>521</v>
      </c>
      <c r="D196" s="1" t="s">
        <v>1121</v>
      </c>
      <c r="E196" s="1" t="str">
        <f t="shared" si="6"/>
        <v>江崎  龍己</v>
      </c>
      <c r="F196" s="1">
        <f t="shared" si="7"/>
        <v>2</v>
      </c>
    </row>
    <row r="197" spans="1:6" x14ac:dyDescent="0.15">
      <c r="A197" s="1">
        <v>960</v>
      </c>
      <c r="B197" s="1" t="s">
        <v>1903</v>
      </c>
      <c r="C197" s="1" t="s">
        <v>522</v>
      </c>
      <c r="D197" s="1" t="s">
        <v>1121</v>
      </c>
      <c r="E197" s="1" t="str">
        <f t="shared" si="6"/>
        <v>石田  凌太</v>
      </c>
      <c r="F197" s="1">
        <f t="shared" si="7"/>
        <v>2</v>
      </c>
    </row>
    <row r="198" spans="1:6" x14ac:dyDescent="0.15">
      <c r="A198" s="1">
        <v>961</v>
      </c>
      <c r="B198" s="1" t="s">
        <v>1904</v>
      </c>
      <c r="C198" s="1" t="s">
        <v>523</v>
      </c>
      <c r="D198" s="1" t="s">
        <v>1121</v>
      </c>
      <c r="E198" s="1" t="str">
        <f t="shared" si="6"/>
        <v>勢志  晴樹</v>
      </c>
      <c r="F198" s="1">
        <f t="shared" si="7"/>
        <v>2</v>
      </c>
    </row>
    <row r="199" spans="1:6" x14ac:dyDescent="0.15">
      <c r="A199" s="1">
        <v>962</v>
      </c>
      <c r="B199" s="1" t="s">
        <v>1905</v>
      </c>
      <c r="C199" s="1" t="s">
        <v>1906</v>
      </c>
      <c r="D199" s="1" t="s">
        <v>1121</v>
      </c>
      <c r="E199" s="1" t="str">
        <f t="shared" si="6"/>
        <v>宮本  楓牙</v>
      </c>
      <c r="F199" s="1">
        <f t="shared" si="7"/>
        <v>2</v>
      </c>
    </row>
    <row r="200" spans="1:6" x14ac:dyDescent="0.15">
      <c r="A200" s="1">
        <v>963</v>
      </c>
      <c r="B200" s="1" t="s">
        <v>1907</v>
      </c>
      <c r="C200" s="1" t="s">
        <v>1908</v>
      </c>
      <c r="D200" s="1" t="s">
        <v>1121</v>
      </c>
      <c r="E200" s="1" t="str">
        <f t="shared" si="6"/>
        <v>輔信  瑠希</v>
      </c>
      <c r="F200" s="1">
        <f t="shared" si="7"/>
        <v>1</v>
      </c>
    </row>
    <row r="201" spans="1:6" x14ac:dyDescent="0.15">
      <c r="A201" s="1">
        <v>964</v>
      </c>
      <c r="B201" s="1" t="s">
        <v>1909</v>
      </c>
      <c r="C201" s="1" t="s">
        <v>1910</v>
      </c>
      <c r="D201" s="1" t="s">
        <v>1121</v>
      </c>
      <c r="E201" s="1" t="str">
        <f t="shared" si="6"/>
        <v>稗田  悠人</v>
      </c>
      <c r="F201" s="1">
        <f t="shared" si="7"/>
        <v>1</v>
      </c>
    </row>
    <row r="202" spans="1:6" x14ac:dyDescent="0.15">
      <c r="A202" s="1">
        <v>1063</v>
      </c>
      <c r="B202" s="1" t="s">
        <v>1911</v>
      </c>
      <c r="C202" s="1" t="s">
        <v>187</v>
      </c>
      <c r="D202" s="1" t="s">
        <v>1912</v>
      </c>
      <c r="E202" s="1" t="str">
        <f t="shared" si="6"/>
        <v>新垣  丈琉</v>
      </c>
      <c r="F202" s="1">
        <f t="shared" si="7"/>
        <v>3</v>
      </c>
    </row>
    <row r="203" spans="1:6" x14ac:dyDescent="0.15">
      <c r="A203" s="1">
        <v>1064</v>
      </c>
      <c r="B203" s="1" t="s">
        <v>1913</v>
      </c>
      <c r="C203" s="1" t="s">
        <v>188</v>
      </c>
      <c r="D203" s="1" t="s">
        <v>1912</v>
      </c>
      <c r="E203" s="1" t="str">
        <f t="shared" si="6"/>
        <v>佐藤    隼</v>
      </c>
      <c r="F203" s="1">
        <f t="shared" si="7"/>
        <v>3</v>
      </c>
    </row>
    <row r="204" spans="1:6" x14ac:dyDescent="0.15">
      <c r="A204" s="1">
        <v>1065</v>
      </c>
      <c r="B204" s="1" t="s">
        <v>1914</v>
      </c>
      <c r="C204" s="1" t="s">
        <v>524</v>
      </c>
      <c r="D204" s="1" t="s">
        <v>1912</v>
      </c>
      <c r="E204" s="1" t="str">
        <f t="shared" si="6"/>
        <v>獅子内希悠</v>
      </c>
      <c r="F204" s="1">
        <f t="shared" si="7"/>
        <v>2</v>
      </c>
    </row>
    <row r="205" spans="1:6" x14ac:dyDescent="0.15">
      <c r="A205" s="1">
        <v>1066</v>
      </c>
      <c r="B205" s="1" t="s">
        <v>1915</v>
      </c>
      <c r="C205" s="1" t="s">
        <v>525</v>
      </c>
      <c r="D205" s="1" t="s">
        <v>1912</v>
      </c>
      <c r="E205" s="1" t="str">
        <f t="shared" si="6"/>
        <v>篠畑矢真翔</v>
      </c>
      <c r="F205" s="1">
        <f t="shared" si="7"/>
        <v>2</v>
      </c>
    </row>
    <row r="206" spans="1:6" x14ac:dyDescent="0.15">
      <c r="A206" s="1">
        <v>1067</v>
      </c>
      <c r="B206" s="1" t="s">
        <v>1916</v>
      </c>
      <c r="C206" s="1" t="s">
        <v>526</v>
      </c>
      <c r="D206" s="1" t="s">
        <v>1912</v>
      </c>
      <c r="E206" s="1" t="str">
        <f t="shared" si="6"/>
        <v>原田    蓮</v>
      </c>
      <c r="F206" s="1">
        <f t="shared" si="7"/>
        <v>2</v>
      </c>
    </row>
    <row r="207" spans="1:6" x14ac:dyDescent="0.15">
      <c r="A207" s="1">
        <v>1069</v>
      </c>
      <c r="B207" s="1" t="s">
        <v>1917</v>
      </c>
      <c r="C207" s="1" t="s">
        <v>527</v>
      </c>
      <c r="D207" s="1" t="s">
        <v>1912</v>
      </c>
      <c r="E207" s="1" t="str">
        <f t="shared" si="6"/>
        <v>井上  大雅</v>
      </c>
      <c r="F207" s="1">
        <f t="shared" si="7"/>
        <v>2</v>
      </c>
    </row>
    <row r="208" spans="1:6" x14ac:dyDescent="0.15">
      <c r="A208" s="1">
        <v>1070</v>
      </c>
      <c r="B208" s="1" t="s">
        <v>1918</v>
      </c>
      <c r="C208" s="1" t="s">
        <v>528</v>
      </c>
      <c r="D208" s="1" t="s">
        <v>1912</v>
      </c>
      <c r="E208" s="1" t="str">
        <f t="shared" si="6"/>
        <v>田原  蒼太</v>
      </c>
      <c r="F208" s="1">
        <f t="shared" si="7"/>
        <v>2</v>
      </c>
    </row>
    <row r="209" spans="1:6" x14ac:dyDescent="0.15">
      <c r="A209" s="1">
        <v>1071</v>
      </c>
      <c r="B209" s="1" t="s">
        <v>1919</v>
      </c>
      <c r="C209" s="1" t="s">
        <v>1920</v>
      </c>
      <c r="D209" s="1" t="s">
        <v>1912</v>
      </c>
      <c r="E209" s="1" t="str">
        <f t="shared" si="6"/>
        <v>日野  義希</v>
      </c>
      <c r="F209" s="1">
        <f t="shared" si="7"/>
        <v>1</v>
      </c>
    </row>
    <row r="210" spans="1:6" x14ac:dyDescent="0.15">
      <c r="A210" s="1">
        <v>1072</v>
      </c>
      <c r="B210" s="1" t="s">
        <v>1921</v>
      </c>
      <c r="C210" s="1" t="s">
        <v>1922</v>
      </c>
      <c r="D210" s="1" t="s">
        <v>1912</v>
      </c>
      <c r="E210" s="1" t="str">
        <f t="shared" si="6"/>
        <v>松本  一輝</v>
      </c>
      <c r="F210" s="1">
        <f t="shared" si="7"/>
        <v>1</v>
      </c>
    </row>
    <row r="211" spans="1:6" x14ac:dyDescent="0.15">
      <c r="A211" s="1">
        <v>1073</v>
      </c>
      <c r="B211" s="1" t="s">
        <v>1923</v>
      </c>
      <c r="C211" s="1" t="s">
        <v>1924</v>
      </c>
      <c r="D211" s="1" t="s">
        <v>1912</v>
      </c>
      <c r="E211" s="1" t="str">
        <f t="shared" si="6"/>
        <v>持田  大翔</v>
      </c>
      <c r="F211" s="1">
        <f t="shared" si="7"/>
        <v>1</v>
      </c>
    </row>
    <row r="212" spans="1:6" x14ac:dyDescent="0.15">
      <c r="A212" s="1">
        <v>1074</v>
      </c>
      <c r="B212" s="1" t="s">
        <v>1925</v>
      </c>
      <c r="C212" s="1" t="s">
        <v>1926</v>
      </c>
      <c r="D212" s="1" t="s">
        <v>1912</v>
      </c>
      <c r="E212" s="1" t="str">
        <f t="shared" si="6"/>
        <v>東浜  知輝</v>
      </c>
      <c r="F212" s="1">
        <f t="shared" si="7"/>
        <v>1</v>
      </c>
    </row>
    <row r="213" spans="1:6" x14ac:dyDescent="0.15">
      <c r="A213" s="1">
        <v>1075</v>
      </c>
      <c r="B213" s="1" t="s">
        <v>1927</v>
      </c>
      <c r="C213" s="1" t="s">
        <v>1928</v>
      </c>
      <c r="D213" s="1" t="s">
        <v>1912</v>
      </c>
      <c r="E213" s="1" t="str">
        <f t="shared" si="6"/>
        <v>福井  結人</v>
      </c>
      <c r="F213" s="1">
        <f t="shared" si="7"/>
        <v>1</v>
      </c>
    </row>
    <row r="214" spans="1:6" x14ac:dyDescent="0.15">
      <c r="A214" s="1">
        <v>1413</v>
      </c>
      <c r="B214" s="1" t="s">
        <v>1929</v>
      </c>
      <c r="C214" s="1" t="s">
        <v>189</v>
      </c>
      <c r="D214" s="1" t="s">
        <v>1202</v>
      </c>
      <c r="E214" s="1" t="str">
        <f t="shared" si="6"/>
        <v>植田  葉瑠</v>
      </c>
      <c r="F214" s="1">
        <f t="shared" si="7"/>
        <v>3</v>
      </c>
    </row>
    <row r="215" spans="1:6" x14ac:dyDescent="0.15">
      <c r="A215" s="1">
        <v>1415</v>
      </c>
      <c r="B215" s="1" t="s">
        <v>1930</v>
      </c>
      <c r="C215" s="1" t="s">
        <v>190</v>
      </c>
      <c r="D215" s="1" t="s">
        <v>1202</v>
      </c>
      <c r="E215" s="1" t="str">
        <f t="shared" si="6"/>
        <v>鎌倉    希</v>
      </c>
      <c r="F215" s="1">
        <f t="shared" si="7"/>
        <v>3</v>
      </c>
    </row>
    <row r="216" spans="1:6" x14ac:dyDescent="0.15">
      <c r="A216" s="1">
        <v>1416</v>
      </c>
      <c r="B216" s="1" t="s">
        <v>1931</v>
      </c>
      <c r="C216" s="1" t="s">
        <v>191</v>
      </c>
      <c r="D216" s="1" t="s">
        <v>1202</v>
      </c>
      <c r="E216" s="1" t="str">
        <f t="shared" si="6"/>
        <v>鎌田  蒼平</v>
      </c>
      <c r="F216" s="1">
        <f t="shared" si="7"/>
        <v>3</v>
      </c>
    </row>
    <row r="217" spans="1:6" x14ac:dyDescent="0.15">
      <c r="A217" s="1">
        <v>1417</v>
      </c>
      <c r="B217" s="1" t="s">
        <v>1932</v>
      </c>
      <c r="C217" s="1" t="s">
        <v>192</v>
      </c>
      <c r="D217" s="1" t="s">
        <v>1202</v>
      </c>
      <c r="E217" s="1" t="str">
        <f t="shared" si="6"/>
        <v>國本    駿</v>
      </c>
      <c r="F217" s="1">
        <f t="shared" si="7"/>
        <v>3</v>
      </c>
    </row>
    <row r="218" spans="1:6" x14ac:dyDescent="0.15">
      <c r="A218" s="1">
        <v>1418</v>
      </c>
      <c r="B218" s="1" t="s">
        <v>1933</v>
      </c>
      <c r="C218" s="1" t="s">
        <v>193</v>
      </c>
      <c r="D218" s="1" t="s">
        <v>1202</v>
      </c>
      <c r="E218" s="1" t="str">
        <f t="shared" si="6"/>
        <v>坂本  悠真</v>
      </c>
      <c r="F218" s="1">
        <f t="shared" si="7"/>
        <v>3</v>
      </c>
    </row>
    <row r="219" spans="1:6" x14ac:dyDescent="0.15">
      <c r="A219" s="1">
        <v>1419</v>
      </c>
      <c r="B219" s="1" t="s">
        <v>1934</v>
      </c>
      <c r="C219" s="1" t="s">
        <v>194</v>
      </c>
      <c r="D219" s="1" t="s">
        <v>1202</v>
      </c>
      <c r="E219" s="1" t="str">
        <f t="shared" si="6"/>
        <v>城屋敷  篤</v>
      </c>
      <c r="F219" s="1">
        <f t="shared" si="7"/>
        <v>3</v>
      </c>
    </row>
    <row r="220" spans="1:6" x14ac:dyDescent="0.15">
      <c r="A220" s="1">
        <v>1420</v>
      </c>
      <c r="B220" s="1" t="s">
        <v>1935</v>
      </c>
      <c r="C220" s="1" t="s">
        <v>195</v>
      </c>
      <c r="D220" s="1" t="s">
        <v>1202</v>
      </c>
      <c r="E220" s="1" t="str">
        <f t="shared" si="6"/>
        <v>中島  慶悟</v>
      </c>
      <c r="F220" s="1">
        <f t="shared" si="7"/>
        <v>3</v>
      </c>
    </row>
    <row r="221" spans="1:6" x14ac:dyDescent="0.15">
      <c r="A221" s="1">
        <v>1421</v>
      </c>
      <c r="B221" s="1" t="s">
        <v>1936</v>
      </c>
      <c r="C221" s="1" t="s">
        <v>196</v>
      </c>
      <c r="D221" s="1" t="s">
        <v>1202</v>
      </c>
      <c r="E221" s="1" t="str">
        <f t="shared" si="6"/>
        <v>中村    旬</v>
      </c>
      <c r="F221" s="1">
        <f t="shared" si="7"/>
        <v>3</v>
      </c>
    </row>
    <row r="222" spans="1:6" x14ac:dyDescent="0.15">
      <c r="A222" s="1">
        <v>1422</v>
      </c>
      <c r="B222" s="1" t="s">
        <v>1937</v>
      </c>
      <c r="C222" s="1" t="s">
        <v>197</v>
      </c>
      <c r="D222" s="1" t="s">
        <v>1202</v>
      </c>
      <c r="E222" s="1" t="str">
        <f t="shared" si="6"/>
        <v>藤村航太郎</v>
      </c>
      <c r="F222" s="1">
        <f t="shared" si="7"/>
        <v>3</v>
      </c>
    </row>
    <row r="223" spans="1:6" x14ac:dyDescent="0.15">
      <c r="A223" s="1">
        <v>1423</v>
      </c>
      <c r="B223" s="1" t="s">
        <v>1938</v>
      </c>
      <c r="C223" s="1" t="s">
        <v>198</v>
      </c>
      <c r="D223" s="1" t="s">
        <v>1202</v>
      </c>
      <c r="E223" s="1" t="str">
        <f t="shared" si="6"/>
        <v>槇野晄太郎</v>
      </c>
      <c r="F223" s="1">
        <f t="shared" si="7"/>
        <v>3</v>
      </c>
    </row>
    <row r="224" spans="1:6" x14ac:dyDescent="0.15">
      <c r="A224" s="1">
        <v>1424</v>
      </c>
      <c r="B224" s="1" t="s">
        <v>1939</v>
      </c>
      <c r="C224" s="1" t="s">
        <v>199</v>
      </c>
      <c r="D224" s="1" t="s">
        <v>1202</v>
      </c>
      <c r="E224" s="1" t="str">
        <f t="shared" si="6"/>
        <v>宮本  武典</v>
      </c>
      <c r="F224" s="1">
        <f t="shared" si="7"/>
        <v>3</v>
      </c>
    </row>
    <row r="225" spans="1:6" x14ac:dyDescent="0.15">
      <c r="A225" s="1">
        <v>1425</v>
      </c>
      <c r="B225" s="1" t="s">
        <v>1940</v>
      </c>
      <c r="C225" s="1" t="s">
        <v>200</v>
      </c>
      <c r="D225" s="1" t="s">
        <v>1202</v>
      </c>
      <c r="E225" s="1" t="str">
        <f t="shared" si="6"/>
        <v>向井  恒稀</v>
      </c>
      <c r="F225" s="1">
        <f t="shared" si="7"/>
        <v>3</v>
      </c>
    </row>
    <row r="226" spans="1:6" x14ac:dyDescent="0.15">
      <c r="A226" s="1">
        <v>1426</v>
      </c>
      <c r="B226" s="1" t="s">
        <v>1941</v>
      </c>
      <c r="C226" s="1" t="s">
        <v>201</v>
      </c>
      <c r="D226" s="1" t="s">
        <v>1202</v>
      </c>
      <c r="E226" s="1" t="str">
        <f t="shared" si="6"/>
        <v>三浦  維央</v>
      </c>
      <c r="F226" s="1">
        <f t="shared" si="7"/>
        <v>3</v>
      </c>
    </row>
    <row r="227" spans="1:6" x14ac:dyDescent="0.15">
      <c r="A227" s="1">
        <v>1427</v>
      </c>
      <c r="B227" s="1" t="s">
        <v>1942</v>
      </c>
      <c r="C227" s="1" t="s">
        <v>529</v>
      </c>
      <c r="D227" s="1" t="s">
        <v>1202</v>
      </c>
      <c r="E227" s="1" t="str">
        <f t="shared" si="6"/>
        <v>坂田  夕海</v>
      </c>
      <c r="F227" s="1">
        <f t="shared" si="7"/>
        <v>2</v>
      </c>
    </row>
    <row r="228" spans="1:6" x14ac:dyDescent="0.15">
      <c r="A228" s="1">
        <v>1428</v>
      </c>
      <c r="B228" s="1" t="s">
        <v>1943</v>
      </c>
      <c r="C228" s="1" t="s">
        <v>530</v>
      </c>
      <c r="D228" s="1" t="s">
        <v>1202</v>
      </c>
      <c r="E228" s="1" t="str">
        <f t="shared" si="6"/>
        <v>岩崎  令依</v>
      </c>
      <c r="F228" s="1">
        <f t="shared" si="7"/>
        <v>2</v>
      </c>
    </row>
    <row r="229" spans="1:6" x14ac:dyDescent="0.15">
      <c r="A229" s="1">
        <v>1429</v>
      </c>
      <c r="B229" s="1" t="s">
        <v>1944</v>
      </c>
      <c r="C229" s="1" t="s">
        <v>531</v>
      </c>
      <c r="D229" s="1" t="s">
        <v>1202</v>
      </c>
      <c r="E229" s="1" t="str">
        <f t="shared" si="6"/>
        <v>片山  慎也</v>
      </c>
      <c r="F229" s="1">
        <f t="shared" si="7"/>
        <v>2</v>
      </c>
    </row>
    <row r="230" spans="1:6" x14ac:dyDescent="0.15">
      <c r="A230" s="1">
        <v>1430</v>
      </c>
      <c r="B230" s="1" t="s">
        <v>1945</v>
      </c>
      <c r="C230" s="1" t="s">
        <v>532</v>
      </c>
      <c r="D230" s="1" t="s">
        <v>1202</v>
      </c>
      <c r="E230" s="1" t="str">
        <f t="shared" si="6"/>
        <v>衣笠  翔馬</v>
      </c>
      <c r="F230" s="1">
        <f t="shared" si="7"/>
        <v>2</v>
      </c>
    </row>
    <row r="231" spans="1:6" x14ac:dyDescent="0.15">
      <c r="A231" s="1">
        <v>1431</v>
      </c>
      <c r="B231" s="1" t="s">
        <v>1946</v>
      </c>
      <c r="C231" s="1" t="s">
        <v>533</v>
      </c>
      <c r="D231" s="1" t="s">
        <v>1202</v>
      </c>
      <c r="E231" s="1" t="str">
        <f t="shared" si="6"/>
        <v>坂口  大悟</v>
      </c>
      <c r="F231" s="1">
        <f t="shared" si="7"/>
        <v>2</v>
      </c>
    </row>
    <row r="232" spans="1:6" x14ac:dyDescent="0.15">
      <c r="A232" s="1">
        <v>1432</v>
      </c>
      <c r="B232" s="1" t="s">
        <v>1947</v>
      </c>
      <c r="C232" s="1" t="s">
        <v>534</v>
      </c>
      <c r="D232" s="1" t="s">
        <v>1202</v>
      </c>
      <c r="E232" s="1" t="str">
        <f t="shared" si="6"/>
        <v>田村  峻也</v>
      </c>
      <c r="F232" s="1">
        <f t="shared" si="7"/>
        <v>2</v>
      </c>
    </row>
    <row r="233" spans="1:6" x14ac:dyDescent="0.15">
      <c r="A233" s="1">
        <v>1433</v>
      </c>
      <c r="B233" s="1" t="s">
        <v>1948</v>
      </c>
      <c r="C233" s="1" t="s">
        <v>535</v>
      </c>
      <c r="D233" s="1" t="s">
        <v>1202</v>
      </c>
      <c r="E233" s="1" t="str">
        <f t="shared" si="6"/>
        <v>豊田  瑛士</v>
      </c>
      <c r="F233" s="1">
        <f t="shared" si="7"/>
        <v>2</v>
      </c>
    </row>
    <row r="234" spans="1:6" x14ac:dyDescent="0.15">
      <c r="A234" s="1">
        <v>1434</v>
      </c>
      <c r="B234" s="1" t="s">
        <v>1949</v>
      </c>
      <c r="C234" s="1" t="s">
        <v>536</v>
      </c>
      <c r="D234" s="1" t="s">
        <v>1202</v>
      </c>
      <c r="E234" s="1" t="str">
        <f t="shared" si="6"/>
        <v>永井  悠介</v>
      </c>
      <c r="F234" s="1">
        <f t="shared" si="7"/>
        <v>2</v>
      </c>
    </row>
    <row r="235" spans="1:6" x14ac:dyDescent="0.15">
      <c r="A235" s="1">
        <v>1435</v>
      </c>
      <c r="B235" s="1" t="s">
        <v>1950</v>
      </c>
      <c r="C235" s="1" t="s">
        <v>537</v>
      </c>
      <c r="D235" s="1" t="s">
        <v>1202</v>
      </c>
      <c r="E235" s="1" t="str">
        <f t="shared" si="6"/>
        <v>畑野  駿亮</v>
      </c>
      <c r="F235" s="1">
        <f t="shared" si="7"/>
        <v>2</v>
      </c>
    </row>
    <row r="236" spans="1:6" x14ac:dyDescent="0.15">
      <c r="A236" s="1">
        <v>1436</v>
      </c>
      <c r="B236" s="1" t="s">
        <v>1951</v>
      </c>
      <c r="C236" s="1" t="s">
        <v>538</v>
      </c>
      <c r="D236" s="1" t="s">
        <v>1202</v>
      </c>
      <c r="E236" s="1" t="str">
        <f t="shared" si="6"/>
        <v>真鍋  斗生</v>
      </c>
      <c r="F236" s="1">
        <f t="shared" si="7"/>
        <v>2</v>
      </c>
    </row>
    <row r="237" spans="1:6" x14ac:dyDescent="0.15">
      <c r="A237" s="1">
        <v>1437</v>
      </c>
      <c r="B237" s="1" t="s">
        <v>1952</v>
      </c>
      <c r="C237" s="1" t="s">
        <v>539</v>
      </c>
      <c r="D237" s="1" t="s">
        <v>1202</v>
      </c>
      <c r="E237" s="1" t="str">
        <f t="shared" si="6"/>
        <v>水野  透麻</v>
      </c>
      <c r="F237" s="1">
        <f t="shared" si="7"/>
        <v>2</v>
      </c>
    </row>
    <row r="238" spans="1:6" x14ac:dyDescent="0.15">
      <c r="A238" s="1">
        <v>1438</v>
      </c>
      <c r="B238" s="1" t="s">
        <v>1953</v>
      </c>
      <c r="C238" s="1" t="s">
        <v>540</v>
      </c>
      <c r="D238" s="1" t="s">
        <v>1202</v>
      </c>
      <c r="E238" s="1" t="str">
        <f t="shared" si="6"/>
        <v>本﨑  大湖</v>
      </c>
      <c r="F238" s="1">
        <f t="shared" si="7"/>
        <v>2</v>
      </c>
    </row>
    <row r="239" spans="1:6" x14ac:dyDescent="0.15">
      <c r="A239" s="1">
        <v>1439</v>
      </c>
      <c r="B239" s="1" t="s">
        <v>1954</v>
      </c>
      <c r="C239" s="1" t="s">
        <v>541</v>
      </c>
      <c r="D239" s="1" t="s">
        <v>1202</v>
      </c>
      <c r="E239" s="1" t="str">
        <f t="shared" si="6"/>
        <v>山根  大空</v>
      </c>
      <c r="F239" s="1">
        <f t="shared" si="7"/>
        <v>2</v>
      </c>
    </row>
    <row r="240" spans="1:6" x14ac:dyDescent="0.15">
      <c r="A240" s="1">
        <v>1440</v>
      </c>
      <c r="B240" s="1" t="s">
        <v>1955</v>
      </c>
      <c r="C240" s="1" t="s">
        <v>542</v>
      </c>
      <c r="D240" s="1" t="s">
        <v>1202</v>
      </c>
      <c r="E240" s="1" t="str">
        <f t="shared" si="6"/>
        <v>弓場  啓司</v>
      </c>
      <c r="F240" s="1">
        <f t="shared" si="7"/>
        <v>2</v>
      </c>
    </row>
    <row r="241" spans="1:6" x14ac:dyDescent="0.15">
      <c r="A241" s="1">
        <v>1441</v>
      </c>
      <c r="B241" s="1" t="s">
        <v>1956</v>
      </c>
      <c r="C241" s="1" t="s">
        <v>1957</v>
      </c>
      <c r="D241" s="1" t="s">
        <v>1202</v>
      </c>
      <c r="E241" s="1" t="str">
        <f t="shared" si="6"/>
        <v>河野  素就</v>
      </c>
      <c r="F241" s="1">
        <f t="shared" si="7"/>
        <v>1</v>
      </c>
    </row>
    <row r="242" spans="1:6" x14ac:dyDescent="0.15">
      <c r="A242" s="1">
        <v>1442</v>
      </c>
      <c r="B242" s="1" t="s">
        <v>1958</v>
      </c>
      <c r="C242" s="1" t="s">
        <v>1959</v>
      </c>
      <c r="D242" s="1" t="s">
        <v>1202</v>
      </c>
      <c r="E242" s="1" t="str">
        <f t="shared" si="6"/>
        <v>阪口  聡祐</v>
      </c>
      <c r="F242" s="1">
        <f t="shared" si="7"/>
        <v>1</v>
      </c>
    </row>
    <row r="243" spans="1:6" x14ac:dyDescent="0.15">
      <c r="A243" s="1">
        <v>1443</v>
      </c>
      <c r="B243" s="1" t="s">
        <v>1960</v>
      </c>
      <c r="C243" s="1" t="s">
        <v>1961</v>
      </c>
      <c r="D243" s="1" t="s">
        <v>1202</v>
      </c>
      <c r="E243" s="1" t="str">
        <f t="shared" si="6"/>
        <v>山西  勇蔵</v>
      </c>
      <c r="F243" s="1">
        <f t="shared" si="7"/>
        <v>1</v>
      </c>
    </row>
    <row r="244" spans="1:6" x14ac:dyDescent="0.15">
      <c r="A244" s="1">
        <v>1444</v>
      </c>
      <c r="B244" s="1" t="s">
        <v>1962</v>
      </c>
      <c r="C244" s="1" t="s">
        <v>1963</v>
      </c>
      <c r="D244" s="1" t="s">
        <v>1202</v>
      </c>
      <c r="E244" s="1" t="str">
        <f t="shared" si="6"/>
        <v>井上  凌駕</v>
      </c>
      <c r="F244" s="1">
        <f t="shared" si="7"/>
        <v>1</v>
      </c>
    </row>
    <row r="245" spans="1:6" x14ac:dyDescent="0.15">
      <c r="A245" s="1">
        <v>1445</v>
      </c>
      <c r="B245" s="1" t="s">
        <v>1964</v>
      </c>
      <c r="C245" s="1" t="s">
        <v>1965</v>
      </c>
      <c r="D245" s="1" t="s">
        <v>1202</v>
      </c>
      <c r="E245" s="1" t="str">
        <f t="shared" si="6"/>
        <v>大串  隼人</v>
      </c>
      <c r="F245" s="1">
        <f t="shared" si="7"/>
        <v>1</v>
      </c>
    </row>
    <row r="246" spans="1:6" x14ac:dyDescent="0.15">
      <c r="A246" s="1">
        <v>1446</v>
      </c>
      <c r="B246" s="1" t="s">
        <v>1966</v>
      </c>
      <c r="C246" s="1" t="s">
        <v>1967</v>
      </c>
      <c r="D246" s="1" t="s">
        <v>1202</v>
      </c>
      <c r="E246" s="1" t="str">
        <f t="shared" si="6"/>
        <v>小沼  玲陽</v>
      </c>
      <c r="F246" s="1">
        <f t="shared" si="7"/>
        <v>1</v>
      </c>
    </row>
    <row r="247" spans="1:6" x14ac:dyDescent="0.15">
      <c r="A247" s="1">
        <v>1447</v>
      </c>
      <c r="B247" s="1" t="s">
        <v>1968</v>
      </c>
      <c r="C247" s="1" t="s">
        <v>1969</v>
      </c>
      <c r="D247" s="1" t="s">
        <v>1202</v>
      </c>
      <c r="E247" s="1" t="str">
        <f t="shared" si="6"/>
        <v>神尾    旬</v>
      </c>
      <c r="F247" s="1">
        <f t="shared" si="7"/>
        <v>1</v>
      </c>
    </row>
    <row r="248" spans="1:6" x14ac:dyDescent="0.15">
      <c r="A248" s="1">
        <v>1448</v>
      </c>
      <c r="B248" s="1" t="s">
        <v>1970</v>
      </c>
      <c r="C248" s="1" t="s">
        <v>1971</v>
      </c>
      <c r="D248" s="1" t="s">
        <v>1202</v>
      </c>
      <c r="E248" s="1" t="str">
        <f t="shared" si="6"/>
        <v>中島    翼</v>
      </c>
      <c r="F248" s="1">
        <f t="shared" si="7"/>
        <v>1</v>
      </c>
    </row>
    <row r="249" spans="1:6" x14ac:dyDescent="0.15">
      <c r="A249" s="1">
        <v>1449</v>
      </c>
      <c r="B249" s="1" t="s">
        <v>1972</v>
      </c>
      <c r="C249" s="1" t="s">
        <v>1973</v>
      </c>
      <c r="D249" s="1" t="s">
        <v>1202</v>
      </c>
      <c r="E249" s="1" t="str">
        <f t="shared" si="6"/>
        <v>中西  功一</v>
      </c>
      <c r="F249" s="1">
        <f t="shared" si="7"/>
        <v>1</v>
      </c>
    </row>
    <row r="250" spans="1:6" x14ac:dyDescent="0.15">
      <c r="A250" s="1">
        <v>1450</v>
      </c>
      <c r="B250" s="1" t="s">
        <v>1974</v>
      </c>
      <c r="C250" s="1" t="s">
        <v>1975</v>
      </c>
      <c r="D250" s="1" t="s">
        <v>1202</v>
      </c>
      <c r="E250" s="1" t="str">
        <f t="shared" si="6"/>
        <v>硲  宗一郎</v>
      </c>
      <c r="F250" s="1">
        <f t="shared" si="7"/>
        <v>1</v>
      </c>
    </row>
    <row r="251" spans="1:6" x14ac:dyDescent="0.15">
      <c r="A251" s="1">
        <v>1451</v>
      </c>
      <c r="B251" s="1" t="s">
        <v>1976</v>
      </c>
      <c r="C251" s="1" t="s">
        <v>1977</v>
      </c>
      <c r="D251" s="1" t="s">
        <v>1202</v>
      </c>
      <c r="E251" s="1" t="str">
        <f t="shared" si="6"/>
        <v>堀  琥太郎</v>
      </c>
      <c r="F251" s="1">
        <f t="shared" si="7"/>
        <v>1</v>
      </c>
    </row>
    <row r="252" spans="1:6" x14ac:dyDescent="0.15">
      <c r="A252" s="1">
        <v>1452</v>
      </c>
      <c r="B252" s="1" t="s">
        <v>1978</v>
      </c>
      <c r="C252" s="1" t="s">
        <v>1979</v>
      </c>
      <c r="D252" s="1" t="s">
        <v>1202</v>
      </c>
      <c r="E252" s="1" t="str">
        <f t="shared" si="6"/>
        <v>村尾  颯介</v>
      </c>
      <c r="F252" s="1">
        <f t="shared" si="7"/>
        <v>1</v>
      </c>
    </row>
    <row r="253" spans="1:6" x14ac:dyDescent="0.15">
      <c r="A253" s="1">
        <v>1453</v>
      </c>
      <c r="B253" s="1" t="s">
        <v>1980</v>
      </c>
      <c r="C253" s="1" t="s">
        <v>1981</v>
      </c>
      <c r="D253" s="1" t="s">
        <v>1202</v>
      </c>
      <c r="E253" s="1" t="str">
        <f t="shared" si="6"/>
        <v>村岡    駿</v>
      </c>
      <c r="F253" s="1">
        <f t="shared" si="7"/>
        <v>1</v>
      </c>
    </row>
    <row r="254" spans="1:6" x14ac:dyDescent="0.15">
      <c r="A254" s="1">
        <v>1454</v>
      </c>
      <c r="B254" s="1" t="s">
        <v>1982</v>
      </c>
      <c r="C254" s="1" t="s">
        <v>1983</v>
      </c>
      <c r="D254" s="1" t="s">
        <v>1202</v>
      </c>
      <c r="E254" s="1" t="str">
        <f t="shared" si="6"/>
        <v>山﨑  雄大</v>
      </c>
      <c r="F254" s="1">
        <f t="shared" si="7"/>
        <v>1</v>
      </c>
    </row>
    <row r="255" spans="1:6" x14ac:dyDescent="0.15">
      <c r="A255" s="1">
        <v>1455</v>
      </c>
      <c r="B255" s="1" t="s">
        <v>1984</v>
      </c>
      <c r="C255" s="1" t="s">
        <v>1985</v>
      </c>
      <c r="D255" s="1" t="s">
        <v>1202</v>
      </c>
      <c r="E255" s="1" t="str">
        <f t="shared" si="6"/>
        <v>澤田  聖七</v>
      </c>
      <c r="F255" s="1">
        <f t="shared" si="7"/>
        <v>1</v>
      </c>
    </row>
    <row r="256" spans="1:6" x14ac:dyDescent="0.15">
      <c r="A256" s="1">
        <v>1456</v>
      </c>
      <c r="B256" s="1" t="s">
        <v>1986</v>
      </c>
      <c r="C256" s="1" t="s">
        <v>1987</v>
      </c>
      <c r="D256" s="1" t="s">
        <v>1202</v>
      </c>
      <c r="E256" s="1" t="str">
        <f t="shared" si="6"/>
        <v>髙島  颯希</v>
      </c>
      <c r="F256" s="1">
        <f t="shared" si="7"/>
        <v>1</v>
      </c>
    </row>
    <row r="257" spans="1:6" x14ac:dyDescent="0.15">
      <c r="A257" s="1">
        <v>1457</v>
      </c>
      <c r="B257" s="1" t="s">
        <v>1988</v>
      </c>
      <c r="C257" s="1" t="s">
        <v>1989</v>
      </c>
      <c r="D257" s="1" t="s">
        <v>1202</v>
      </c>
      <c r="E257" s="1" t="str">
        <f t="shared" si="6"/>
        <v>西澤    優</v>
      </c>
      <c r="F257" s="1">
        <f t="shared" si="7"/>
        <v>1</v>
      </c>
    </row>
    <row r="258" spans="1:6" x14ac:dyDescent="0.15">
      <c r="A258" s="1">
        <v>1502</v>
      </c>
      <c r="B258" s="1" t="s">
        <v>1990</v>
      </c>
      <c r="C258" s="1" t="s">
        <v>202</v>
      </c>
      <c r="D258" s="1" t="s">
        <v>1238</v>
      </c>
      <c r="E258" s="1" t="str">
        <f t="shared" si="6"/>
        <v>松風    海</v>
      </c>
      <c r="F258" s="1">
        <f t="shared" si="7"/>
        <v>3</v>
      </c>
    </row>
    <row r="259" spans="1:6" x14ac:dyDescent="0.15">
      <c r="A259" s="1">
        <v>1503</v>
      </c>
      <c r="B259" s="1" t="s">
        <v>1991</v>
      </c>
      <c r="C259" s="1" t="s">
        <v>203</v>
      </c>
      <c r="D259" s="1" t="s">
        <v>1238</v>
      </c>
      <c r="E259" s="1" t="str">
        <f t="shared" ref="E259:E322" si="8">IF(B259="","",IF(ISNUMBER(F259),LEFT(B259,LEN(B259)-3),LEFT(B259,LEN(B259)-1)))</f>
        <v>今西  勇葵</v>
      </c>
      <c r="F259" s="1">
        <f t="shared" ref="F259:F322" si="9">IF(B259="","",VALUE(MID(B259,LEN(B259)-1,1)))</f>
        <v>3</v>
      </c>
    </row>
    <row r="260" spans="1:6" x14ac:dyDescent="0.15">
      <c r="A260" s="1">
        <v>1504</v>
      </c>
      <c r="B260" s="1" t="s">
        <v>1992</v>
      </c>
      <c r="C260" s="1" t="s">
        <v>204</v>
      </c>
      <c r="D260" s="1" t="s">
        <v>1238</v>
      </c>
      <c r="E260" s="1" t="str">
        <f t="shared" si="8"/>
        <v>辰己  恭一</v>
      </c>
      <c r="F260" s="1">
        <f t="shared" si="9"/>
        <v>3</v>
      </c>
    </row>
    <row r="261" spans="1:6" x14ac:dyDescent="0.15">
      <c r="A261" s="1">
        <v>1505</v>
      </c>
      <c r="B261" s="1" t="s">
        <v>1993</v>
      </c>
      <c r="C261" s="1" t="s">
        <v>205</v>
      </c>
      <c r="D261" s="1" t="s">
        <v>1238</v>
      </c>
      <c r="E261" s="1" t="str">
        <f t="shared" si="8"/>
        <v>前田朔太朗</v>
      </c>
      <c r="F261" s="1">
        <f t="shared" si="9"/>
        <v>3</v>
      </c>
    </row>
    <row r="262" spans="1:6" x14ac:dyDescent="0.15">
      <c r="A262" s="1">
        <v>1506</v>
      </c>
      <c r="B262" s="1" t="s">
        <v>1994</v>
      </c>
      <c r="C262" s="1" t="s">
        <v>206</v>
      </c>
      <c r="D262" s="1" t="s">
        <v>1238</v>
      </c>
      <c r="E262" s="1" t="str">
        <f t="shared" si="8"/>
        <v>本池  柚太</v>
      </c>
      <c r="F262" s="1">
        <f t="shared" si="9"/>
        <v>3</v>
      </c>
    </row>
    <row r="263" spans="1:6" x14ac:dyDescent="0.15">
      <c r="A263" s="1">
        <v>1507</v>
      </c>
      <c r="B263" s="1" t="s">
        <v>1995</v>
      </c>
      <c r="C263" s="1" t="s">
        <v>207</v>
      </c>
      <c r="D263" s="1" t="s">
        <v>1238</v>
      </c>
      <c r="E263" s="1" t="str">
        <f t="shared" si="8"/>
        <v>米澤  隼人</v>
      </c>
      <c r="F263" s="1">
        <f t="shared" si="9"/>
        <v>3</v>
      </c>
    </row>
    <row r="264" spans="1:6" x14ac:dyDescent="0.15">
      <c r="A264" s="1">
        <v>1508</v>
      </c>
      <c r="B264" s="1" t="s">
        <v>1996</v>
      </c>
      <c r="C264" s="1" t="s">
        <v>208</v>
      </c>
      <c r="D264" s="1" t="s">
        <v>1238</v>
      </c>
      <c r="E264" s="1" t="str">
        <f t="shared" si="8"/>
        <v>上田禮次郎</v>
      </c>
      <c r="F264" s="1">
        <f t="shared" si="9"/>
        <v>3</v>
      </c>
    </row>
    <row r="265" spans="1:6" x14ac:dyDescent="0.15">
      <c r="A265" s="1">
        <v>1509</v>
      </c>
      <c r="B265" s="1" t="s">
        <v>1997</v>
      </c>
      <c r="C265" s="1" t="s">
        <v>209</v>
      </c>
      <c r="D265" s="1" t="s">
        <v>1238</v>
      </c>
      <c r="E265" s="1" t="str">
        <f t="shared" si="8"/>
        <v>土井  優太</v>
      </c>
      <c r="F265" s="1">
        <f t="shared" si="9"/>
        <v>3</v>
      </c>
    </row>
    <row r="266" spans="1:6" x14ac:dyDescent="0.15">
      <c r="A266" s="1">
        <v>1510</v>
      </c>
      <c r="B266" s="1" t="s">
        <v>1998</v>
      </c>
      <c r="C266" s="1" t="s">
        <v>210</v>
      </c>
      <c r="D266" s="1" t="s">
        <v>1238</v>
      </c>
      <c r="E266" s="1" t="str">
        <f t="shared" si="8"/>
        <v>丸山  結翔</v>
      </c>
      <c r="F266" s="1">
        <f t="shared" si="9"/>
        <v>3</v>
      </c>
    </row>
    <row r="267" spans="1:6" x14ac:dyDescent="0.15">
      <c r="A267" s="1">
        <v>1511</v>
      </c>
      <c r="B267" s="1" t="s">
        <v>1999</v>
      </c>
      <c r="C267" s="1" t="s">
        <v>211</v>
      </c>
      <c r="D267" s="1" t="s">
        <v>1238</v>
      </c>
      <c r="E267" s="1" t="str">
        <f t="shared" si="8"/>
        <v>森本  啓太</v>
      </c>
      <c r="F267" s="1">
        <f t="shared" si="9"/>
        <v>3</v>
      </c>
    </row>
    <row r="268" spans="1:6" x14ac:dyDescent="0.15">
      <c r="A268" s="1">
        <v>1512</v>
      </c>
      <c r="B268" s="1" t="s">
        <v>2000</v>
      </c>
      <c r="C268" s="1" t="s">
        <v>212</v>
      </c>
      <c r="D268" s="1" t="s">
        <v>1238</v>
      </c>
      <c r="E268" s="1" t="str">
        <f t="shared" si="8"/>
        <v>阿部  真士</v>
      </c>
      <c r="F268" s="1">
        <f t="shared" si="9"/>
        <v>3</v>
      </c>
    </row>
    <row r="269" spans="1:6" x14ac:dyDescent="0.15">
      <c r="A269" s="1">
        <v>1513</v>
      </c>
      <c r="B269" s="1" t="s">
        <v>2001</v>
      </c>
      <c r="C269" s="1" t="s">
        <v>213</v>
      </c>
      <c r="D269" s="1" t="s">
        <v>1238</v>
      </c>
      <c r="E269" s="1" t="str">
        <f t="shared" si="8"/>
        <v>小原  匠海</v>
      </c>
      <c r="F269" s="1">
        <f t="shared" si="9"/>
        <v>3</v>
      </c>
    </row>
    <row r="270" spans="1:6" x14ac:dyDescent="0.15">
      <c r="A270" s="1">
        <v>1514</v>
      </c>
      <c r="B270" s="1" t="s">
        <v>2002</v>
      </c>
      <c r="C270" s="1" t="s">
        <v>214</v>
      </c>
      <c r="D270" s="1" t="s">
        <v>1238</v>
      </c>
      <c r="E270" s="1" t="str">
        <f t="shared" si="8"/>
        <v>辻  那悠太</v>
      </c>
      <c r="F270" s="1">
        <f t="shared" si="9"/>
        <v>3</v>
      </c>
    </row>
    <row r="271" spans="1:6" x14ac:dyDescent="0.15">
      <c r="A271" s="1">
        <v>1515</v>
      </c>
      <c r="B271" s="1" t="s">
        <v>2003</v>
      </c>
      <c r="C271" s="1" t="s">
        <v>215</v>
      </c>
      <c r="D271" s="1" t="s">
        <v>1238</v>
      </c>
      <c r="E271" s="1" t="str">
        <f t="shared" si="8"/>
        <v>向井    円</v>
      </c>
      <c r="F271" s="1">
        <f t="shared" si="9"/>
        <v>3</v>
      </c>
    </row>
    <row r="272" spans="1:6" x14ac:dyDescent="0.15">
      <c r="A272" s="1">
        <v>1518</v>
      </c>
      <c r="B272" s="1" t="s">
        <v>2004</v>
      </c>
      <c r="C272" s="1" t="s">
        <v>216</v>
      </c>
      <c r="D272" s="1" t="s">
        <v>1238</v>
      </c>
      <c r="E272" s="1" t="str">
        <f t="shared" si="8"/>
        <v>山中  秀真</v>
      </c>
      <c r="F272" s="1">
        <f t="shared" si="9"/>
        <v>3</v>
      </c>
    </row>
    <row r="273" spans="1:6" x14ac:dyDescent="0.15">
      <c r="A273" s="1">
        <v>1519</v>
      </c>
      <c r="B273" s="1" t="s">
        <v>2005</v>
      </c>
      <c r="C273" s="1" t="s">
        <v>543</v>
      </c>
      <c r="D273" s="1" t="s">
        <v>1238</v>
      </c>
      <c r="E273" s="1" t="str">
        <f t="shared" si="8"/>
        <v>吉田  祐大</v>
      </c>
      <c r="F273" s="1">
        <f t="shared" si="9"/>
        <v>2</v>
      </c>
    </row>
    <row r="274" spans="1:6" x14ac:dyDescent="0.15">
      <c r="A274" s="1">
        <v>1520</v>
      </c>
      <c r="B274" s="1" t="s">
        <v>2006</v>
      </c>
      <c r="C274" s="1" t="s">
        <v>544</v>
      </c>
      <c r="D274" s="1" t="s">
        <v>1238</v>
      </c>
      <c r="E274" s="1" t="str">
        <f t="shared" si="8"/>
        <v>皆川晃太朗</v>
      </c>
      <c r="F274" s="1">
        <f t="shared" si="9"/>
        <v>2</v>
      </c>
    </row>
    <row r="275" spans="1:6" x14ac:dyDescent="0.15">
      <c r="A275" s="1">
        <v>1521</v>
      </c>
      <c r="B275" s="1" t="s">
        <v>2007</v>
      </c>
      <c r="C275" s="1" t="s">
        <v>545</v>
      </c>
      <c r="D275" s="1" t="s">
        <v>1238</v>
      </c>
      <c r="E275" s="1" t="str">
        <f t="shared" si="8"/>
        <v>間  研一郎</v>
      </c>
      <c r="F275" s="1">
        <f t="shared" si="9"/>
        <v>2</v>
      </c>
    </row>
    <row r="276" spans="1:6" x14ac:dyDescent="0.15">
      <c r="A276" s="1">
        <v>1522</v>
      </c>
      <c r="B276" s="1" t="s">
        <v>2008</v>
      </c>
      <c r="C276" s="1" t="s">
        <v>546</v>
      </c>
      <c r="D276" s="1" t="s">
        <v>1238</v>
      </c>
      <c r="E276" s="1" t="str">
        <f t="shared" si="8"/>
        <v>楠本    秀</v>
      </c>
      <c r="F276" s="1">
        <f t="shared" si="9"/>
        <v>2</v>
      </c>
    </row>
    <row r="277" spans="1:6" x14ac:dyDescent="0.15">
      <c r="A277" s="1">
        <v>1523</v>
      </c>
      <c r="B277" s="1" t="s">
        <v>2009</v>
      </c>
      <c r="C277" s="1" t="s">
        <v>547</v>
      </c>
      <c r="D277" s="1" t="s">
        <v>1238</v>
      </c>
      <c r="E277" s="1" t="str">
        <f t="shared" si="8"/>
        <v>薦田  泰知</v>
      </c>
      <c r="F277" s="1">
        <f t="shared" si="9"/>
        <v>2</v>
      </c>
    </row>
    <row r="278" spans="1:6" x14ac:dyDescent="0.15">
      <c r="A278" s="1">
        <v>1525</v>
      </c>
      <c r="B278" s="1" t="s">
        <v>2010</v>
      </c>
      <c r="C278" s="1" t="s">
        <v>548</v>
      </c>
      <c r="D278" s="1" t="s">
        <v>1238</v>
      </c>
      <c r="E278" s="1" t="str">
        <f t="shared" si="8"/>
        <v>小畑  歩己</v>
      </c>
      <c r="F278" s="1">
        <f t="shared" si="9"/>
        <v>2</v>
      </c>
    </row>
    <row r="279" spans="1:6" x14ac:dyDescent="0.15">
      <c r="A279" s="1">
        <v>1526</v>
      </c>
      <c r="B279" s="1" t="s">
        <v>2011</v>
      </c>
      <c r="C279" s="1" t="s">
        <v>549</v>
      </c>
      <c r="D279" s="1" t="s">
        <v>1238</v>
      </c>
      <c r="E279" s="1" t="str">
        <f t="shared" si="8"/>
        <v>佐奈  琉成</v>
      </c>
      <c r="F279" s="1">
        <f t="shared" si="9"/>
        <v>2</v>
      </c>
    </row>
    <row r="280" spans="1:6" x14ac:dyDescent="0.15">
      <c r="A280" s="1">
        <v>1528</v>
      </c>
      <c r="B280" s="1" t="s">
        <v>2012</v>
      </c>
      <c r="C280" s="1" t="s">
        <v>550</v>
      </c>
      <c r="D280" s="1" t="s">
        <v>1238</v>
      </c>
      <c r="E280" s="1" t="str">
        <f t="shared" si="8"/>
        <v>渋谷  宥成</v>
      </c>
      <c r="F280" s="1">
        <f t="shared" si="9"/>
        <v>2</v>
      </c>
    </row>
    <row r="281" spans="1:6" x14ac:dyDescent="0.15">
      <c r="A281" s="1">
        <v>1529</v>
      </c>
      <c r="B281" s="1" t="s">
        <v>2013</v>
      </c>
      <c r="C281" s="1" t="s">
        <v>551</v>
      </c>
      <c r="D281" s="1" t="s">
        <v>1238</v>
      </c>
      <c r="E281" s="1" t="str">
        <f t="shared" si="8"/>
        <v>中井  柊駕</v>
      </c>
      <c r="F281" s="1">
        <f t="shared" si="9"/>
        <v>2</v>
      </c>
    </row>
    <row r="282" spans="1:6" x14ac:dyDescent="0.15">
      <c r="A282" s="1">
        <v>1530</v>
      </c>
      <c r="B282" s="1" t="s">
        <v>2014</v>
      </c>
      <c r="C282" s="1" t="s">
        <v>2015</v>
      </c>
      <c r="D282" s="1" t="s">
        <v>1238</v>
      </c>
      <c r="E282" s="1" t="str">
        <f t="shared" si="8"/>
        <v>福家  佑樹</v>
      </c>
      <c r="F282" s="1">
        <f t="shared" si="9"/>
        <v>2</v>
      </c>
    </row>
    <row r="283" spans="1:6" x14ac:dyDescent="0.15">
      <c r="A283" s="1">
        <v>1531</v>
      </c>
      <c r="B283" s="1" t="s">
        <v>2016</v>
      </c>
      <c r="C283" s="1" t="s">
        <v>552</v>
      </c>
      <c r="D283" s="1" t="s">
        <v>1238</v>
      </c>
      <c r="E283" s="1" t="str">
        <f t="shared" si="8"/>
        <v>三隅  利音</v>
      </c>
      <c r="F283" s="1">
        <f t="shared" si="9"/>
        <v>2</v>
      </c>
    </row>
    <row r="284" spans="1:6" x14ac:dyDescent="0.15">
      <c r="A284" s="1">
        <v>1532</v>
      </c>
      <c r="B284" s="1" t="s">
        <v>2017</v>
      </c>
      <c r="C284" s="1" t="s">
        <v>553</v>
      </c>
      <c r="D284" s="1" t="s">
        <v>1238</v>
      </c>
      <c r="E284" s="1" t="str">
        <f t="shared" si="8"/>
        <v>山中  悠輔</v>
      </c>
      <c r="F284" s="1">
        <f t="shared" si="9"/>
        <v>2</v>
      </c>
    </row>
    <row r="285" spans="1:6" x14ac:dyDescent="0.15">
      <c r="A285" s="1">
        <v>1533</v>
      </c>
      <c r="B285" s="1" t="s">
        <v>2018</v>
      </c>
      <c r="C285" s="1" t="s">
        <v>554</v>
      </c>
      <c r="D285" s="1" t="s">
        <v>1238</v>
      </c>
      <c r="E285" s="1" t="str">
        <f t="shared" si="8"/>
        <v>横山  数馬</v>
      </c>
      <c r="F285" s="1">
        <f t="shared" si="9"/>
        <v>2</v>
      </c>
    </row>
    <row r="286" spans="1:6" x14ac:dyDescent="0.15">
      <c r="A286" s="1">
        <v>1534</v>
      </c>
      <c r="B286" s="1" t="s">
        <v>2019</v>
      </c>
      <c r="C286" s="1" t="s">
        <v>555</v>
      </c>
      <c r="D286" s="1" t="s">
        <v>1238</v>
      </c>
      <c r="E286" s="1" t="str">
        <f t="shared" si="8"/>
        <v>杉原  大悟</v>
      </c>
      <c r="F286" s="1">
        <f t="shared" si="9"/>
        <v>2</v>
      </c>
    </row>
    <row r="287" spans="1:6" x14ac:dyDescent="0.15">
      <c r="A287" s="1">
        <v>1535</v>
      </c>
      <c r="B287" s="1" t="s">
        <v>2020</v>
      </c>
      <c r="C287" s="1" t="s">
        <v>2021</v>
      </c>
      <c r="D287" s="1" t="s">
        <v>1238</v>
      </c>
      <c r="E287" s="1" t="str">
        <f t="shared" si="8"/>
        <v>田辺  周平</v>
      </c>
      <c r="F287" s="1">
        <f t="shared" si="9"/>
        <v>1</v>
      </c>
    </row>
    <row r="288" spans="1:6" x14ac:dyDescent="0.15">
      <c r="A288" s="1">
        <v>1536</v>
      </c>
      <c r="B288" s="1" t="s">
        <v>2022</v>
      </c>
      <c r="C288" s="1" t="s">
        <v>2023</v>
      </c>
      <c r="D288" s="1" t="s">
        <v>1238</v>
      </c>
      <c r="E288" s="1" t="str">
        <f t="shared" si="8"/>
        <v>平田  莉久</v>
      </c>
      <c r="F288" s="1">
        <f t="shared" si="9"/>
        <v>1</v>
      </c>
    </row>
    <row r="289" spans="1:6" x14ac:dyDescent="0.15">
      <c r="A289" s="1">
        <v>1537</v>
      </c>
      <c r="B289" s="1" t="s">
        <v>2024</v>
      </c>
      <c r="C289" s="1" t="s">
        <v>2025</v>
      </c>
      <c r="D289" s="1" t="s">
        <v>1238</v>
      </c>
      <c r="E289" s="1" t="str">
        <f t="shared" si="8"/>
        <v>古泉  悠希</v>
      </c>
      <c r="F289" s="1">
        <f t="shared" si="9"/>
        <v>1</v>
      </c>
    </row>
    <row r="290" spans="1:6" x14ac:dyDescent="0.15">
      <c r="A290" s="1">
        <v>1538</v>
      </c>
      <c r="B290" s="1" t="s">
        <v>2026</v>
      </c>
      <c r="C290" s="1" t="s">
        <v>2027</v>
      </c>
      <c r="D290" s="1" t="s">
        <v>1238</v>
      </c>
      <c r="E290" s="1" t="str">
        <f t="shared" si="8"/>
        <v>野本  将平</v>
      </c>
      <c r="F290" s="1">
        <f t="shared" si="9"/>
        <v>1</v>
      </c>
    </row>
    <row r="291" spans="1:6" x14ac:dyDescent="0.15">
      <c r="A291" s="1">
        <v>1539</v>
      </c>
      <c r="B291" s="1" t="s">
        <v>2028</v>
      </c>
      <c r="C291" s="1" t="s">
        <v>2029</v>
      </c>
      <c r="D291" s="1" t="s">
        <v>1238</v>
      </c>
      <c r="E291" s="1" t="str">
        <f t="shared" si="8"/>
        <v>杏井  敬真</v>
      </c>
      <c r="F291" s="1">
        <f t="shared" si="9"/>
        <v>1</v>
      </c>
    </row>
    <row r="292" spans="1:6" x14ac:dyDescent="0.15">
      <c r="A292" s="1">
        <v>1540</v>
      </c>
      <c r="B292" s="1" t="s">
        <v>2030</v>
      </c>
      <c r="C292" s="1" t="s">
        <v>2031</v>
      </c>
      <c r="D292" s="1" t="s">
        <v>1238</v>
      </c>
      <c r="E292" s="1" t="str">
        <f t="shared" si="8"/>
        <v>濵田    渉</v>
      </c>
      <c r="F292" s="1">
        <f t="shared" si="9"/>
        <v>1</v>
      </c>
    </row>
    <row r="293" spans="1:6" x14ac:dyDescent="0.15">
      <c r="A293" s="1">
        <v>1541</v>
      </c>
      <c r="B293" s="1" t="s">
        <v>2032</v>
      </c>
      <c r="C293" s="1" t="s">
        <v>2033</v>
      </c>
      <c r="D293" s="1" t="s">
        <v>1238</v>
      </c>
      <c r="E293" s="1" t="str">
        <f t="shared" si="8"/>
        <v>平  将之介</v>
      </c>
      <c r="F293" s="1">
        <f t="shared" si="9"/>
        <v>1</v>
      </c>
    </row>
    <row r="294" spans="1:6" x14ac:dyDescent="0.15">
      <c r="A294" s="1">
        <v>1542</v>
      </c>
      <c r="B294" s="1" t="s">
        <v>2034</v>
      </c>
      <c r="C294" s="1" t="s">
        <v>2035</v>
      </c>
      <c r="D294" s="1" t="s">
        <v>1238</v>
      </c>
      <c r="E294" s="1" t="str">
        <f t="shared" si="8"/>
        <v>濱﨑    翔</v>
      </c>
      <c r="F294" s="1">
        <f t="shared" si="9"/>
        <v>1</v>
      </c>
    </row>
    <row r="295" spans="1:6" x14ac:dyDescent="0.15">
      <c r="A295" s="1">
        <v>1543</v>
      </c>
      <c r="B295" s="1" t="s">
        <v>2036</v>
      </c>
      <c r="C295" s="1" t="s">
        <v>2037</v>
      </c>
      <c r="D295" s="1" t="s">
        <v>1238</v>
      </c>
      <c r="E295" s="1" t="str">
        <f t="shared" si="8"/>
        <v>寺川  朝陽</v>
      </c>
      <c r="F295" s="1">
        <f t="shared" si="9"/>
        <v>1</v>
      </c>
    </row>
    <row r="296" spans="1:6" x14ac:dyDescent="0.15">
      <c r="A296" s="1">
        <v>1544</v>
      </c>
      <c r="B296" s="1" t="s">
        <v>2038</v>
      </c>
      <c r="C296" s="1" t="s">
        <v>2039</v>
      </c>
      <c r="D296" s="1" t="s">
        <v>1238</v>
      </c>
      <c r="E296" s="1" t="str">
        <f t="shared" si="8"/>
        <v>西本虎太郎</v>
      </c>
      <c r="F296" s="1">
        <f t="shared" si="9"/>
        <v>1</v>
      </c>
    </row>
    <row r="297" spans="1:6" x14ac:dyDescent="0.15">
      <c r="A297" s="1">
        <v>1545</v>
      </c>
      <c r="B297" s="1" t="s">
        <v>2040</v>
      </c>
      <c r="C297" s="1" t="s">
        <v>2041</v>
      </c>
      <c r="D297" s="1" t="s">
        <v>1238</v>
      </c>
      <c r="E297" s="1" t="str">
        <f t="shared" si="8"/>
        <v>國澤  凛人</v>
      </c>
      <c r="F297" s="1">
        <f t="shared" si="9"/>
        <v>1</v>
      </c>
    </row>
    <row r="298" spans="1:6" x14ac:dyDescent="0.15">
      <c r="A298" s="1">
        <v>1546</v>
      </c>
      <c r="B298" s="1" t="s">
        <v>2042</v>
      </c>
      <c r="C298" s="1" t="s">
        <v>2043</v>
      </c>
      <c r="D298" s="1" t="s">
        <v>1238</v>
      </c>
      <c r="E298" s="1" t="str">
        <f t="shared" si="8"/>
        <v>別芝  潤也</v>
      </c>
      <c r="F298" s="1">
        <f t="shared" si="9"/>
        <v>1</v>
      </c>
    </row>
    <row r="299" spans="1:6" x14ac:dyDescent="0.15">
      <c r="A299" s="1">
        <v>1547</v>
      </c>
      <c r="B299" s="1" t="s">
        <v>2044</v>
      </c>
      <c r="C299" s="1" t="s">
        <v>2045</v>
      </c>
      <c r="D299" s="1" t="s">
        <v>1238</v>
      </c>
      <c r="E299" s="1" t="str">
        <f t="shared" si="8"/>
        <v>吉村    晄</v>
      </c>
      <c r="F299" s="1">
        <f t="shared" si="9"/>
        <v>1</v>
      </c>
    </row>
    <row r="300" spans="1:6" x14ac:dyDescent="0.15">
      <c r="A300" s="1">
        <v>1548</v>
      </c>
      <c r="B300" s="1" t="s">
        <v>2046</v>
      </c>
      <c r="C300" s="1" t="s">
        <v>2047</v>
      </c>
      <c r="D300" s="1" t="s">
        <v>1238</v>
      </c>
      <c r="E300" s="1" t="str">
        <f t="shared" si="8"/>
        <v>中村吉之介</v>
      </c>
      <c r="F300" s="1">
        <f t="shared" si="9"/>
        <v>1</v>
      </c>
    </row>
    <row r="301" spans="1:6" x14ac:dyDescent="0.15">
      <c r="A301" s="1">
        <v>1549</v>
      </c>
      <c r="B301" s="1" t="s">
        <v>2048</v>
      </c>
      <c r="C301" s="1" t="s">
        <v>2049</v>
      </c>
      <c r="D301" s="1" t="s">
        <v>1238</v>
      </c>
      <c r="E301" s="1" t="str">
        <f t="shared" si="8"/>
        <v>岩崎  英朗</v>
      </c>
      <c r="F301" s="1">
        <f t="shared" si="9"/>
        <v>1</v>
      </c>
    </row>
    <row r="302" spans="1:6" x14ac:dyDescent="0.15">
      <c r="A302" s="1">
        <v>1550</v>
      </c>
      <c r="B302" s="1" t="s">
        <v>2050</v>
      </c>
      <c r="C302" s="1" t="s">
        <v>2051</v>
      </c>
      <c r="D302" s="1" t="s">
        <v>1238</v>
      </c>
      <c r="E302" s="1" t="str">
        <f t="shared" si="8"/>
        <v>渡邊  健介</v>
      </c>
      <c r="F302" s="1">
        <f t="shared" si="9"/>
        <v>1</v>
      </c>
    </row>
    <row r="303" spans="1:6" x14ac:dyDescent="0.15">
      <c r="A303" s="1">
        <v>1551</v>
      </c>
      <c r="B303" s="1" t="s">
        <v>2052</v>
      </c>
      <c r="C303" s="1" t="s">
        <v>2053</v>
      </c>
      <c r="D303" s="1" t="s">
        <v>1238</v>
      </c>
      <c r="E303" s="1" t="str">
        <f t="shared" si="8"/>
        <v>春芽  昂汰</v>
      </c>
      <c r="F303" s="1">
        <f t="shared" si="9"/>
        <v>1</v>
      </c>
    </row>
    <row r="304" spans="1:6" x14ac:dyDescent="0.15">
      <c r="A304" s="1">
        <v>1552</v>
      </c>
      <c r="B304" s="1" t="s">
        <v>2054</v>
      </c>
      <c r="C304" s="1" t="s">
        <v>2055</v>
      </c>
      <c r="D304" s="1" t="s">
        <v>1238</v>
      </c>
      <c r="E304" s="1" t="str">
        <f t="shared" si="8"/>
        <v>長尾  亮汰</v>
      </c>
      <c r="F304" s="1">
        <f t="shared" si="9"/>
        <v>1</v>
      </c>
    </row>
    <row r="305" spans="1:6" x14ac:dyDescent="0.15">
      <c r="A305" s="1">
        <v>1553</v>
      </c>
      <c r="B305" s="1" t="s">
        <v>2056</v>
      </c>
      <c r="C305" s="1" t="s">
        <v>2057</v>
      </c>
      <c r="D305" s="1" t="s">
        <v>1238</v>
      </c>
      <c r="E305" s="1" t="str">
        <f t="shared" si="8"/>
        <v>間島  良斗</v>
      </c>
      <c r="F305" s="1">
        <f t="shared" si="9"/>
        <v>1</v>
      </c>
    </row>
    <row r="306" spans="1:6" x14ac:dyDescent="0.15">
      <c r="A306" s="1">
        <v>1554</v>
      </c>
      <c r="B306" s="1" t="s">
        <v>2058</v>
      </c>
      <c r="C306" s="1" t="s">
        <v>2059</v>
      </c>
      <c r="D306" s="1" t="s">
        <v>1238</v>
      </c>
      <c r="E306" s="1" t="str">
        <f t="shared" si="8"/>
        <v>森    悠真</v>
      </c>
      <c r="F306" s="1">
        <f t="shared" si="9"/>
        <v>1</v>
      </c>
    </row>
    <row r="307" spans="1:6" x14ac:dyDescent="0.15">
      <c r="A307" s="1">
        <v>1601</v>
      </c>
      <c r="B307" s="1" t="s">
        <v>2060</v>
      </c>
      <c r="C307" s="1" t="s">
        <v>217</v>
      </c>
      <c r="D307" s="1" t="s">
        <v>1271</v>
      </c>
      <c r="E307" s="1" t="str">
        <f t="shared" si="8"/>
        <v>西田  温哉</v>
      </c>
      <c r="F307" s="1">
        <f t="shared" si="9"/>
        <v>3</v>
      </c>
    </row>
    <row r="308" spans="1:6" x14ac:dyDescent="0.15">
      <c r="A308" s="1">
        <v>1602</v>
      </c>
      <c r="B308" s="1" t="s">
        <v>2061</v>
      </c>
      <c r="C308" s="1" t="s">
        <v>218</v>
      </c>
      <c r="D308" s="1" t="s">
        <v>1271</v>
      </c>
      <c r="E308" s="1" t="str">
        <f t="shared" si="8"/>
        <v>廣田  大珂</v>
      </c>
      <c r="F308" s="1">
        <f t="shared" si="9"/>
        <v>3</v>
      </c>
    </row>
    <row r="309" spans="1:6" x14ac:dyDescent="0.15">
      <c r="A309" s="1">
        <v>1603</v>
      </c>
      <c r="B309" s="1" t="s">
        <v>2062</v>
      </c>
      <c r="C309" s="1" t="s">
        <v>219</v>
      </c>
      <c r="D309" s="1" t="s">
        <v>1271</v>
      </c>
      <c r="E309" s="1" t="str">
        <f t="shared" si="8"/>
        <v>松林  和哉</v>
      </c>
      <c r="F309" s="1">
        <f t="shared" si="9"/>
        <v>3</v>
      </c>
    </row>
    <row r="310" spans="1:6" x14ac:dyDescent="0.15">
      <c r="A310" s="1">
        <v>1604</v>
      </c>
      <c r="B310" s="1" t="s">
        <v>2063</v>
      </c>
      <c r="C310" s="1" t="s">
        <v>220</v>
      </c>
      <c r="D310" s="1" t="s">
        <v>1271</v>
      </c>
      <c r="E310" s="1" t="str">
        <f t="shared" si="8"/>
        <v>権田  雅暉</v>
      </c>
      <c r="F310" s="1">
        <f t="shared" si="9"/>
        <v>3</v>
      </c>
    </row>
    <row r="311" spans="1:6" x14ac:dyDescent="0.15">
      <c r="A311" s="1">
        <v>1605</v>
      </c>
      <c r="B311" s="1" t="s">
        <v>2064</v>
      </c>
      <c r="C311" s="1" t="s">
        <v>221</v>
      </c>
      <c r="D311" s="1" t="s">
        <v>1271</v>
      </c>
      <c r="E311" s="1" t="str">
        <f t="shared" si="8"/>
        <v>小柳  柊那</v>
      </c>
      <c r="F311" s="1">
        <f t="shared" si="9"/>
        <v>3</v>
      </c>
    </row>
    <row r="312" spans="1:6" x14ac:dyDescent="0.15">
      <c r="A312" s="1">
        <v>1606</v>
      </c>
      <c r="B312" s="1" t="s">
        <v>2065</v>
      </c>
      <c r="C312" s="1" t="s">
        <v>556</v>
      </c>
      <c r="D312" s="1" t="s">
        <v>1271</v>
      </c>
      <c r="E312" s="1" t="str">
        <f t="shared" si="8"/>
        <v>鳥本    翼</v>
      </c>
      <c r="F312" s="1">
        <f t="shared" si="9"/>
        <v>2</v>
      </c>
    </row>
    <row r="313" spans="1:6" x14ac:dyDescent="0.15">
      <c r="A313" s="1">
        <v>1607</v>
      </c>
      <c r="B313" s="1" t="s">
        <v>2066</v>
      </c>
      <c r="C313" s="1" t="s">
        <v>557</v>
      </c>
      <c r="D313" s="1" t="s">
        <v>1271</v>
      </c>
      <c r="E313" s="1" t="str">
        <f t="shared" si="8"/>
        <v>畦地  一輝</v>
      </c>
      <c r="F313" s="1">
        <f t="shared" si="9"/>
        <v>2</v>
      </c>
    </row>
    <row r="314" spans="1:6" x14ac:dyDescent="0.15">
      <c r="A314" s="1">
        <v>1608</v>
      </c>
      <c r="B314" s="1" t="s">
        <v>2067</v>
      </c>
      <c r="C314" s="1" t="s">
        <v>558</v>
      </c>
      <c r="D314" s="1" t="s">
        <v>1271</v>
      </c>
      <c r="E314" s="1" t="str">
        <f t="shared" si="8"/>
        <v>森    彬良</v>
      </c>
      <c r="F314" s="1">
        <f t="shared" si="9"/>
        <v>2</v>
      </c>
    </row>
    <row r="315" spans="1:6" x14ac:dyDescent="0.15">
      <c r="A315" s="1">
        <v>1609</v>
      </c>
      <c r="B315" s="1" t="s">
        <v>2068</v>
      </c>
      <c r="C315" s="1" t="s">
        <v>559</v>
      </c>
      <c r="D315" s="1" t="s">
        <v>1271</v>
      </c>
      <c r="E315" s="1" t="str">
        <f t="shared" si="8"/>
        <v>髙嶋  悠翔</v>
      </c>
      <c r="F315" s="1">
        <f t="shared" si="9"/>
        <v>2</v>
      </c>
    </row>
    <row r="316" spans="1:6" x14ac:dyDescent="0.15">
      <c r="A316" s="1">
        <v>1610</v>
      </c>
      <c r="B316" s="1" t="s">
        <v>2069</v>
      </c>
      <c r="C316" s="1" t="s">
        <v>560</v>
      </c>
      <c r="D316" s="1" t="s">
        <v>1271</v>
      </c>
      <c r="E316" s="1" t="str">
        <f t="shared" si="8"/>
        <v>小松  幸平</v>
      </c>
      <c r="F316" s="1">
        <f t="shared" si="9"/>
        <v>2</v>
      </c>
    </row>
    <row r="317" spans="1:6" x14ac:dyDescent="0.15">
      <c r="A317" s="1">
        <v>1611</v>
      </c>
      <c r="B317" s="1" t="s">
        <v>2070</v>
      </c>
      <c r="C317" s="1" t="s">
        <v>561</v>
      </c>
      <c r="D317" s="1" t="s">
        <v>1271</v>
      </c>
      <c r="E317" s="1" t="str">
        <f t="shared" si="8"/>
        <v>𠮷川　一輝(</v>
      </c>
      <c r="F317" s="1">
        <f t="shared" si="9"/>
        <v>2</v>
      </c>
    </row>
    <row r="318" spans="1:6" x14ac:dyDescent="0.15">
      <c r="A318" s="1">
        <v>1612</v>
      </c>
      <c r="B318" s="1" t="s">
        <v>2071</v>
      </c>
      <c r="C318" s="1" t="s">
        <v>562</v>
      </c>
      <c r="D318" s="1" t="s">
        <v>1271</v>
      </c>
      <c r="E318" s="1" t="str">
        <f t="shared" si="8"/>
        <v>小玉  拓海</v>
      </c>
      <c r="F318" s="1">
        <f t="shared" si="9"/>
        <v>2</v>
      </c>
    </row>
    <row r="319" spans="1:6" x14ac:dyDescent="0.15">
      <c r="A319" s="1">
        <v>1613</v>
      </c>
      <c r="B319" s="1" t="s">
        <v>2072</v>
      </c>
      <c r="C319" s="1" t="s">
        <v>563</v>
      </c>
      <c r="D319" s="1" t="s">
        <v>1271</v>
      </c>
      <c r="E319" s="1" t="str">
        <f t="shared" si="8"/>
        <v>三田  悠生</v>
      </c>
      <c r="F319" s="1">
        <f t="shared" si="9"/>
        <v>2</v>
      </c>
    </row>
    <row r="320" spans="1:6" x14ac:dyDescent="0.15">
      <c r="A320" s="1">
        <v>1614</v>
      </c>
      <c r="B320" s="1" t="s">
        <v>2073</v>
      </c>
      <c r="C320" s="1" t="s">
        <v>564</v>
      </c>
      <c r="D320" s="1" t="s">
        <v>1271</v>
      </c>
      <c r="E320" s="1" t="str">
        <f t="shared" si="8"/>
        <v>添田  倖大</v>
      </c>
      <c r="F320" s="1">
        <f t="shared" si="9"/>
        <v>2</v>
      </c>
    </row>
    <row r="321" spans="1:6" x14ac:dyDescent="0.15">
      <c r="A321" s="1">
        <v>1615</v>
      </c>
      <c r="B321" s="1" t="s">
        <v>2074</v>
      </c>
      <c r="C321" s="1" t="s">
        <v>565</v>
      </c>
      <c r="D321" s="1" t="s">
        <v>1271</v>
      </c>
      <c r="E321" s="1" t="str">
        <f t="shared" si="8"/>
        <v>栗屋  岳弘</v>
      </c>
      <c r="F321" s="1">
        <f t="shared" si="9"/>
        <v>2</v>
      </c>
    </row>
    <row r="322" spans="1:6" x14ac:dyDescent="0.15">
      <c r="A322" s="1">
        <v>1616</v>
      </c>
      <c r="B322" s="1" t="s">
        <v>2075</v>
      </c>
      <c r="C322" s="1" t="s">
        <v>2076</v>
      </c>
      <c r="D322" s="1" t="s">
        <v>1271</v>
      </c>
      <c r="E322" s="1" t="str">
        <f t="shared" si="8"/>
        <v>石垣  遥馬</v>
      </c>
      <c r="F322" s="1">
        <f t="shared" si="9"/>
        <v>1</v>
      </c>
    </row>
    <row r="323" spans="1:6" x14ac:dyDescent="0.15">
      <c r="A323" s="1">
        <v>1617</v>
      </c>
      <c r="B323" s="1" t="s">
        <v>2077</v>
      </c>
      <c r="C323" s="1" t="s">
        <v>2078</v>
      </c>
      <c r="D323" s="1" t="s">
        <v>1271</v>
      </c>
      <c r="E323" s="1" t="str">
        <f t="shared" ref="E323:E386" si="10">IF(B323="","",IF(ISNUMBER(F323),LEFT(B323,LEN(B323)-3),LEFT(B323,LEN(B323)-1)))</f>
        <v>三木  孝仁</v>
      </c>
      <c r="F323" s="1">
        <f t="shared" ref="F323:F386" si="11">IF(B323="","",VALUE(MID(B323,LEN(B323)-1,1)))</f>
        <v>1</v>
      </c>
    </row>
    <row r="324" spans="1:6" x14ac:dyDescent="0.15">
      <c r="A324" s="1">
        <v>1618</v>
      </c>
      <c r="B324" s="1" t="s">
        <v>2079</v>
      </c>
      <c r="C324" s="1" t="s">
        <v>2080</v>
      </c>
      <c r="D324" s="1" t="s">
        <v>1271</v>
      </c>
      <c r="E324" s="1" t="str">
        <f t="shared" si="10"/>
        <v>向井  慈樹</v>
      </c>
      <c r="F324" s="1">
        <f t="shared" si="11"/>
        <v>1</v>
      </c>
    </row>
    <row r="325" spans="1:6" x14ac:dyDescent="0.15">
      <c r="A325" s="1">
        <v>1619</v>
      </c>
      <c r="B325" s="1" t="s">
        <v>2081</v>
      </c>
      <c r="C325" s="1" t="s">
        <v>2082</v>
      </c>
      <c r="D325" s="1" t="s">
        <v>1271</v>
      </c>
      <c r="E325" s="1" t="str">
        <f t="shared" si="10"/>
        <v>則松  良知</v>
      </c>
      <c r="F325" s="1">
        <f t="shared" si="11"/>
        <v>1</v>
      </c>
    </row>
    <row r="326" spans="1:6" x14ac:dyDescent="0.15">
      <c r="A326" s="1">
        <v>1620</v>
      </c>
      <c r="B326" s="1" t="s">
        <v>2083</v>
      </c>
      <c r="C326" s="1" t="s">
        <v>2084</v>
      </c>
      <c r="D326" s="1" t="s">
        <v>1271</v>
      </c>
      <c r="E326" s="1" t="str">
        <f t="shared" si="10"/>
        <v>國本    蓮</v>
      </c>
      <c r="F326" s="1">
        <f t="shared" si="11"/>
        <v>1</v>
      </c>
    </row>
    <row r="327" spans="1:6" x14ac:dyDescent="0.15">
      <c r="A327" s="1">
        <v>1621</v>
      </c>
      <c r="B327" s="1" t="s">
        <v>2085</v>
      </c>
      <c r="C327" s="1" t="s">
        <v>2086</v>
      </c>
      <c r="D327" s="1" t="s">
        <v>1271</v>
      </c>
      <c r="E327" s="1" t="str">
        <f t="shared" si="10"/>
        <v>杉本  勘助</v>
      </c>
      <c r="F327" s="1">
        <f t="shared" si="11"/>
        <v>1</v>
      </c>
    </row>
    <row r="328" spans="1:6" x14ac:dyDescent="0.15">
      <c r="A328" s="1">
        <v>1622</v>
      </c>
      <c r="B328" s="1" t="s">
        <v>2087</v>
      </c>
      <c r="C328" s="1" t="s">
        <v>2088</v>
      </c>
      <c r="D328" s="1" t="s">
        <v>1271</v>
      </c>
      <c r="E328" s="1" t="str">
        <f t="shared" si="10"/>
        <v>有田  悠生</v>
      </c>
      <c r="F328" s="1">
        <f t="shared" si="11"/>
        <v>1</v>
      </c>
    </row>
    <row r="329" spans="1:6" x14ac:dyDescent="0.15">
      <c r="A329" s="1">
        <v>1623</v>
      </c>
      <c r="B329" s="1" t="s">
        <v>2089</v>
      </c>
      <c r="C329" s="1" t="s">
        <v>2090</v>
      </c>
      <c r="D329" s="1" t="s">
        <v>1271</v>
      </c>
      <c r="E329" s="1" t="str">
        <f t="shared" si="10"/>
        <v>古里  勇吏</v>
      </c>
      <c r="F329" s="1">
        <f t="shared" si="11"/>
        <v>1</v>
      </c>
    </row>
    <row r="330" spans="1:6" x14ac:dyDescent="0.15">
      <c r="A330" s="1">
        <v>1624</v>
      </c>
      <c r="B330" s="1" t="s">
        <v>2091</v>
      </c>
      <c r="C330" s="1" t="s">
        <v>2092</v>
      </c>
      <c r="D330" s="1" t="s">
        <v>1271</v>
      </c>
      <c r="E330" s="1" t="str">
        <f t="shared" si="10"/>
        <v>田辺  恭平</v>
      </c>
      <c r="F330" s="1">
        <f t="shared" si="11"/>
        <v>1</v>
      </c>
    </row>
    <row r="331" spans="1:6" x14ac:dyDescent="0.15">
      <c r="A331" s="1">
        <v>1625</v>
      </c>
      <c r="B331" s="1" t="s">
        <v>2093</v>
      </c>
      <c r="C331" s="1" t="s">
        <v>2094</v>
      </c>
      <c r="D331" s="1" t="s">
        <v>1271</v>
      </c>
      <c r="E331" s="1" t="str">
        <f t="shared" si="10"/>
        <v>塩田  怜音</v>
      </c>
      <c r="F331" s="1">
        <f t="shared" si="11"/>
        <v>1</v>
      </c>
    </row>
    <row r="332" spans="1:6" x14ac:dyDescent="0.15">
      <c r="A332" s="1">
        <v>1626</v>
      </c>
      <c r="B332" s="1" t="s">
        <v>2095</v>
      </c>
      <c r="C332" s="1" t="s">
        <v>2096</v>
      </c>
      <c r="D332" s="1" t="s">
        <v>1271</v>
      </c>
      <c r="E332" s="1" t="str">
        <f t="shared" si="10"/>
        <v>瀧本    凌</v>
      </c>
      <c r="F332" s="1">
        <f t="shared" si="11"/>
        <v>1</v>
      </c>
    </row>
    <row r="333" spans="1:6" x14ac:dyDescent="0.15">
      <c r="A333" s="1">
        <v>1695</v>
      </c>
      <c r="B333" s="1" t="s">
        <v>2097</v>
      </c>
      <c r="C333" s="1" t="s">
        <v>222</v>
      </c>
      <c r="D333" s="1" t="s">
        <v>1271</v>
      </c>
      <c r="E333" s="1" t="str">
        <f t="shared" si="10"/>
        <v>尾上  航大</v>
      </c>
      <c r="F333" s="1">
        <f t="shared" si="11"/>
        <v>3</v>
      </c>
    </row>
    <row r="334" spans="1:6" x14ac:dyDescent="0.15">
      <c r="A334" s="1">
        <v>1696</v>
      </c>
      <c r="B334" s="1" t="s">
        <v>2098</v>
      </c>
      <c r="C334" s="1" t="s">
        <v>223</v>
      </c>
      <c r="D334" s="1" t="s">
        <v>1271</v>
      </c>
      <c r="E334" s="1" t="str">
        <f t="shared" si="10"/>
        <v>木宮  肇太</v>
      </c>
      <c r="F334" s="1">
        <f t="shared" si="11"/>
        <v>3</v>
      </c>
    </row>
    <row r="335" spans="1:6" x14ac:dyDescent="0.15">
      <c r="A335" s="1">
        <v>1697</v>
      </c>
      <c r="B335" s="1" t="s">
        <v>2099</v>
      </c>
      <c r="C335" s="1" t="s">
        <v>224</v>
      </c>
      <c r="D335" s="1" t="s">
        <v>1271</v>
      </c>
      <c r="E335" s="1" t="str">
        <f t="shared" si="10"/>
        <v>溝邉  翔大</v>
      </c>
      <c r="F335" s="1">
        <f t="shared" si="11"/>
        <v>3</v>
      </c>
    </row>
    <row r="336" spans="1:6" x14ac:dyDescent="0.15">
      <c r="A336" s="1">
        <v>1698</v>
      </c>
      <c r="B336" s="1" t="s">
        <v>2100</v>
      </c>
      <c r="C336" s="1" t="s">
        <v>225</v>
      </c>
      <c r="D336" s="1" t="s">
        <v>1271</v>
      </c>
      <c r="E336" s="1" t="str">
        <f t="shared" si="10"/>
        <v>浅井  蒼天</v>
      </c>
      <c r="F336" s="1">
        <f t="shared" si="11"/>
        <v>3</v>
      </c>
    </row>
    <row r="337" spans="1:6" x14ac:dyDescent="0.15">
      <c r="A337" s="1">
        <v>1699</v>
      </c>
      <c r="B337" s="1" t="s">
        <v>2101</v>
      </c>
      <c r="C337" s="1" t="s">
        <v>226</v>
      </c>
      <c r="D337" s="1" t="s">
        <v>1271</v>
      </c>
      <c r="E337" s="1" t="str">
        <f t="shared" si="10"/>
        <v>春田  圭悟</v>
      </c>
      <c r="F337" s="1">
        <f t="shared" si="11"/>
        <v>3</v>
      </c>
    </row>
    <row r="338" spans="1:6" x14ac:dyDescent="0.15">
      <c r="A338" s="1">
        <v>1701</v>
      </c>
      <c r="B338" s="1" t="s">
        <v>2102</v>
      </c>
      <c r="C338" s="1" t="s">
        <v>2103</v>
      </c>
      <c r="D338" s="1" t="s">
        <v>1288</v>
      </c>
      <c r="E338" s="1" t="str">
        <f t="shared" si="10"/>
        <v>須貝  蓮大</v>
      </c>
      <c r="F338" s="1">
        <f t="shared" si="11"/>
        <v>1</v>
      </c>
    </row>
    <row r="339" spans="1:6" x14ac:dyDescent="0.15">
      <c r="A339" s="1">
        <v>1702</v>
      </c>
      <c r="B339" s="1" t="s">
        <v>2104</v>
      </c>
      <c r="C339" s="1" t="s">
        <v>2105</v>
      </c>
      <c r="D339" s="1" t="s">
        <v>1288</v>
      </c>
      <c r="E339" s="1" t="str">
        <f t="shared" si="10"/>
        <v>馬場  黎明</v>
      </c>
      <c r="F339" s="1">
        <f t="shared" si="11"/>
        <v>1</v>
      </c>
    </row>
    <row r="340" spans="1:6" x14ac:dyDescent="0.15">
      <c r="A340" s="1">
        <v>1703</v>
      </c>
      <c r="B340" s="1" t="s">
        <v>2106</v>
      </c>
      <c r="C340" s="1" t="s">
        <v>2107</v>
      </c>
      <c r="D340" s="1" t="s">
        <v>1288</v>
      </c>
      <c r="E340" s="1" t="str">
        <f t="shared" si="10"/>
        <v>原    涼眞</v>
      </c>
      <c r="F340" s="1">
        <f t="shared" si="11"/>
        <v>1</v>
      </c>
    </row>
    <row r="341" spans="1:6" x14ac:dyDescent="0.15">
      <c r="A341" s="1">
        <v>1704</v>
      </c>
      <c r="B341" s="1" t="s">
        <v>2108</v>
      </c>
      <c r="C341" s="1" t="s">
        <v>2109</v>
      </c>
      <c r="D341" s="1" t="s">
        <v>1288</v>
      </c>
      <c r="E341" s="1" t="str">
        <f t="shared" si="10"/>
        <v>池上  泰司</v>
      </c>
      <c r="F341" s="1">
        <f t="shared" si="11"/>
        <v>1</v>
      </c>
    </row>
    <row r="342" spans="1:6" x14ac:dyDescent="0.15">
      <c r="A342" s="1">
        <v>1705</v>
      </c>
      <c r="B342" s="1" t="s">
        <v>2110</v>
      </c>
      <c r="C342" s="1" t="s">
        <v>2111</v>
      </c>
      <c r="D342" s="1" t="s">
        <v>1288</v>
      </c>
      <c r="E342" s="1" t="str">
        <f t="shared" si="10"/>
        <v>乾    陽翔</v>
      </c>
      <c r="F342" s="1">
        <f t="shared" si="11"/>
        <v>1</v>
      </c>
    </row>
    <row r="343" spans="1:6" x14ac:dyDescent="0.15">
      <c r="A343" s="1">
        <v>1782</v>
      </c>
      <c r="B343" s="1" t="s">
        <v>2112</v>
      </c>
      <c r="C343" s="1" t="s">
        <v>227</v>
      </c>
      <c r="D343" s="1" t="s">
        <v>1288</v>
      </c>
      <c r="E343" s="1" t="str">
        <f t="shared" si="10"/>
        <v>濵    英汰</v>
      </c>
      <c r="F343" s="1">
        <f t="shared" si="11"/>
        <v>3</v>
      </c>
    </row>
    <row r="344" spans="1:6" x14ac:dyDescent="0.15">
      <c r="A344" s="1">
        <v>1783</v>
      </c>
      <c r="B344" s="1" t="s">
        <v>2113</v>
      </c>
      <c r="C344" s="1" t="s">
        <v>228</v>
      </c>
      <c r="D344" s="1" t="s">
        <v>1288</v>
      </c>
      <c r="E344" s="1" t="str">
        <f t="shared" si="10"/>
        <v>藤本  光祐</v>
      </c>
      <c r="F344" s="1">
        <f t="shared" si="11"/>
        <v>3</v>
      </c>
    </row>
    <row r="345" spans="1:6" x14ac:dyDescent="0.15">
      <c r="A345" s="1">
        <v>1784</v>
      </c>
      <c r="B345" s="1" t="s">
        <v>2114</v>
      </c>
      <c r="C345" s="1" t="s">
        <v>229</v>
      </c>
      <c r="D345" s="1" t="s">
        <v>1288</v>
      </c>
      <c r="E345" s="1" t="str">
        <f t="shared" si="10"/>
        <v>神木  彗汰</v>
      </c>
      <c r="F345" s="1">
        <f t="shared" si="11"/>
        <v>3</v>
      </c>
    </row>
    <row r="346" spans="1:6" x14ac:dyDescent="0.15">
      <c r="A346" s="1">
        <v>1785</v>
      </c>
      <c r="B346" s="1" t="s">
        <v>2115</v>
      </c>
      <c r="C346" s="1" t="s">
        <v>230</v>
      </c>
      <c r="D346" s="1" t="s">
        <v>1288</v>
      </c>
      <c r="E346" s="1" t="str">
        <f t="shared" si="10"/>
        <v>山橋  颯斗</v>
      </c>
      <c r="F346" s="1">
        <f t="shared" si="11"/>
        <v>3</v>
      </c>
    </row>
    <row r="347" spans="1:6" x14ac:dyDescent="0.15">
      <c r="A347" s="1">
        <v>1786</v>
      </c>
      <c r="B347" s="1" t="s">
        <v>2116</v>
      </c>
      <c r="C347" s="1" t="s">
        <v>231</v>
      </c>
      <c r="D347" s="1" t="s">
        <v>1288</v>
      </c>
      <c r="E347" s="1" t="str">
        <f t="shared" si="10"/>
        <v>松田  大空</v>
      </c>
      <c r="F347" s="1">
        <f t="shared" si="11"/>
        <v>3</v>
      </c>
    </row>
    <row r="348" spans="1:6" x14ac:dyDescent="0.15">
      <c r="A348" s="1">
        <v>1788</v>
      </c>
      <c r="B348" s="1" t="s">
        <v>2117</v>
      </c>
      <c r="C348" s="1" t="s">
        <v>232</v>
      </c>
      <c r="D348" s="1" t="s">
        <v>1288</v>
      </c>
      <c r="E348" s="1" t="str">
        <f t="shared" si="10"/>
        <v>佐藤  由朔</v>
      </c>
      <c r="F348" s="1">
        <f t="shared" si="11"/>
        <v>3</v>
      </c>
    </row>
    <row r="349" spans="1:6" x14ac:dyDescent="0.15">
      <c r="A349" s="1">
        <v>1789</v>
      </c>
      <c r="B349" s="1" t="s">
        <v>2118</v>
      </c>
      <c r="C349" s="1" t="s">
        <v>233</v>
      </c>
      <c r="D349" s="1" t="s">
        <v>1288</v>
      </c>
      <c r="E349" s="1" t="str">
        <f t="shared" si="10"/>
        <v>山内  悠生</v>
      </c>
      <c r="F349" s="1">
        <f t="shared" si="11"/>
        <v>3</v>
      </c>
    </row>
    <row r="350" spans="1:6" x14ac:dyDescent="0.15">
      <c r="A350" s="1">
        <v>1790</v>
      </c>
      <c r="B350" s="1" t="s">
        <v>2119</v>
      </c>
      <c r="C350" s="1" t="s">
        <v>422</v>
      </c>
      <c r="D350" s="1" t="s">
        <v>1288</v>
      </c>
      <c r="E350" s="1" t="str">
        <f t="shared" si="10"/>
        <v>稲荷  優真</v>
      </c>
      <c r="F350" s="1">
        <f t="shared" si="11"/>
        <v>3</v>
      </c>
    </row>
    <row r="351" spans="1:6" x14ac:dyDescent="0.15">
      <c r="A351" s="1">
        <v>1791</v>
      </c>
      <c r="B351" s="1" t="s">
        <v>2120</v>
      </c>
      <c r="C351" s="1" t="s">
        <v>234</v>
      </c>
      <c r="D351" s="1" t="s">
        <v>1288</v>
      </c>
      <c r="E351" s="1" t="str">
        <f t="shared" si="10"/>
        <v>平木  大智</v>
      </c>
      <c r="F351" s="1">
        <f t="shared" si="11"/>
        <v>3</v>
      </c>
    </row>
    <row r="352" spans="1:6" x14ac:dyDescent="0.15">
      <c r="A352" s="1">
        <v>1793</v>
      </c>
      <c r="B352" s="1" t="s">
        <v>2121</v>
      </c>
      <c r="C352" s="1" t="s">
        <v>235</v>
      </c>
      <c r="D352" s="1" t="s">
        <v>1288</v>
      </c>
      <c r="E352" s="1" t="str">
        <f t="shared" si="10"/>
        <v>田村  駿英</v>
      </c>
      <c r="F352" s="1">
        <f t="shared" si="11"/>
        <v>3</v>
      </c>
    </row>
    <row r="353" spans="1:6" x14ac:dyDescent="0.15">
      <c r="A353" s="1">
        <v>1797</v>
      </c>
      <c r="B353" s="1" t="s">
        <v>2122</v>
      </c>
      <c r="C353" s="1" t="s">
        <v>566</v>
      </c>
      <c r="D353" s="1" t="s">
        <v>1288</v>
      </c>
      <c r="E353" s="1" t="str">
        <f t="shared" si="10"/>
        <v>吉成  敬斗</v>
      </c>
      <c r="F353" s="1">
        <f t="shared" si="11"/>
        <v>2</v>
      </c>
    </row>
    <row r="354" spans="1:6" x14ac:dyDescent="0.15">
      <c r="A354" s="1">
        <v>1801</v>
      </c>
      <c r="B354" s="1" t="s">
        <v>2123</v>
      </c>
      <c r="C354" s="1" t="s">
        <v>2124</v>
      </c>
      <c r="D354" s="1" t="s">
        <v>1302</v>
      </c>
      <c r="E354" s="1" t="str">
        <f t="shared" si="10"/>
        <v>藤本  千慧</v>
      </c>
      <c r="F354" s="1">
        <f t="shared" si="11"/>
        <v>1</v>
      </c>
    </row>
    <row r="355" spans="1:6" x14ac:dyDescent="0.15">
      <c r="A355" s="1">
        <v>1802</v>
      </c>
      <c r="B355" s="1" t="s">
        <v>2125</v>
      </c>
      <c r="C355" s="1" t="s">
        <v>2126</v>
      </c>
      <c r="D355" s="1" t="s">
        <v>1302</v>
      </c>
      <c r="E355" s="1" t="str">
        <f t="shared" si="10"/>
        <v>藤本    嶺</v>
      </c>
      <c r="F355" s="1">
        <f t="shared" si="11"/>
        <v>1</v>
      </c>
    </row>
    <row r="356" spans="1:6" x14ac:dyDescent="0.15">
      <c r="A356" s="1">
        <v>1803</v>
      </c>
      <c r="B356" s="1" t="s">
        <v>2127</v>
      </c>
      <c r="C356" s="1" t="s">
        <v>2128</v>
      </c>
      <c r="D356" s="1" t="s">
        <v>1302</v>
      </c>
      <c r="E356" s="1" t="str">
        <f t="shared" si="10"/>
        <v>倉田  登羽</v>
      </c>
      <c r="F356" s="1">
        <f t="shared" si="11"/>
        <v>1</v>
      </c>
    </row>
    <row r="357" spans="1:6" x14ac:dyDescent="0.15">
      <c r="A357" s="1">
        <v>1804</v>
      </c>
      <c r="B357" s="1" t="s">
        <v>2129</v>
      </c>
      <c r="C357" s="1" t="s">
        <v>2130</v>
      </c>
      <c r="D357" s="1" t="s">
        <v>1302</v>
      </c>
      <c r="E357" s="1" t="str">
        <f t="shared" si="10"/>
        <v>石田  凌蒔</v>
      </c>
      <c r="F357" s="1">
        <f t="shared" si="11"/>
        <v>1</v>
      </c>
    </row>
    <row r="358" spans="1:6" x14ac:dyDescent="0.15">
      <c r="A358" s="1">
        <v>1805</v>
      </c>
      <c r="B358" s="1" t="s">
        <v>2131</v>
      </c>
      <c r="C358" s="1" t="s">
        <v>2132</v>
      </c>
      <c r="D358" s="1" t="s">
        <v>1302</v>
      </c>
      <c r="E358" s="1" t="str">
        <f t="shared" si="10"/>
        <v>川崎  颯大</v>
      </c>
      <c r="F358" s="1">
        <f t="shared" si="11"/>
        <v>1</v>
      </c>
    </row>
    <row r="359" spans="1:6" x14ac:dyDescent="0.15">
      <c r="A359" s="1">
        <v>1806</v>
      </c>
      <c r="B359" s="1" t="s">
        <v>2133</v>
      </c>
      <c r="C359" s="1" t="s">
        <v>2134</v>
      </c>
      <c r="D359" s="1" t="s">
        <v>1302</v>
      </c>
      <c r="E359" s="1" t="str">
        <f t="shared" si="10"/>
        <v>六田  八雲</v>
      </c>
      <c r="F359" s="1">
        <f t="shared" si="11"/>
        <v>1</v>
      </c>
    </row>
    <row r="360" spans="1:6" x14ac:dyDescent="0.15">
      <c r="A360" s="1">
        <v>1807</v>
      </c>
      <c r="B360" s="1" t="s">
        <v>2135</v>
      </c>
      <c r="C360" s="1" t="s">
        <v>2136</v>
      </c>
      <c r="D360" s="1" t="s">
        <v>1302</v>
      </c>
      <c r="E360" s="1" t="str">
        <f t="shared" si="10"/>
        <v>桑田  璃空</v>
      </c>
      <c r="F360" s="1">
        <f t="shared" si="11"/>
        <v>1</v>
      </c>
    </row>
    <row r="361" spans="1:6" x14ac:dyDescent="0.15">
      <c r="A361" s="1">
        <v>1808</v>
      </c>
      <c r="B361" s="1" t="s">
        <v>2137</v>
      </c>
      <c r="C361" s="1" t="s">
        <v>2138</v>
      </c>
      <c r="D361" s="1" t="s">
        <v>1302</v>
      </c>
      <c r="E361" s="1" t="str">
        <f t="shared" si="10"/>
        <v>藤岡  直大</v>
      </c>
      <c r="F361" s="1">
        <f t="shared" si="11"/>
        <v>1</v>
      </c>
    </row>
    <row r="362" spans="1:6" x14ac:dyDescent="0.15">
      <c r="A362" s="1">
        <v>1809</v>
      </c>
      <c r="B362" s="1" t="s">
        <v>2139</v>
      </c>
      <c r="C362" s="1" t="s">
        <v>2140</v>
      </c>
      <c r="D362" s="1" t="s">
        <v>1302</v>
      </c>
      <c r="E362" s="1" t="str">
        <f t="shared" si="10"/>
        <v>清水  勇希</v>
      </c>
      <c r="F362" s="1">
        <f t="shared" si="11"/>
        <v>1</v>
      </c>
    </row>
    <row r="363" spans="1:6" x14ac:dyDescent="0.15">
      <c r="A363" s="1">
        <v>1810</v>
      </c>
      <c r="B363" s="1" t="s">
        <v>2141</v>
      </c>
      <c r="C363" s="1" t="s">
        <v>2142</v>
      </c>
      <c r="D363" s="1" t="s">
        <v>1302</v>
      </c>
      <c r="E363" s="1" t="str">
        <f t="shared" si="10"/>
        <v>宮下  蒼大</v>
      </c>
      <c r="F363" s="1">
        <f t="shared" si="11"/>
        <v>1</v>
      </c>
    </row>
    <row r="364" spans="1:6" x14ac:dyDescent="0.15">
      <c r="A364" s="1">
        <v>1811</v>
      </c>
      <c r="B364" s="1" t="s">
        <v>2143</v>
      </c>
      <c r="C364" s="1" t="s">
        <v>2144</v>
      </c>
      <c r="D364" s="1" t="s">
        <v>1302</v>
      </c>
      <c r="E364" s="1" t="str">
        <f t="shared" si="10"/>
        <v>河津  朔登</v>
      </c>
      <c r="F364" s="1">
        <f t="shared" si="11"/>
        <v>1</v>
      </c>
    </row>
    <row r="365" spans="1:6" x14ac:dyDescent="0.15">
      <c r="A365" s="1">
        <v>1884</v>
      </c>
      <c r="B365" s="1" t="s">
        <v>2145</v>
      </c>
      <c r="C365" s="1" t="s">
        <v>236</v>
      </c>
      <c r="D365" s="1" t="s">
        <v>1302</v>
      </c>
      <c r="E365" s="1" t="str">
        <f t="shared" si="10"/>
        <v>栁川  文吾</v>
      </c>
      <c r="F365" s="1">
        <f t="shared" si="11"/>
        <v>3</v>
      </c>
    </row>
    <row r="366" spans="1:6" x14ac:dyDescent="0.15">
      <c r="A366" s="1">
        <v>1885</v>
      </c>
      <c r="B366" s="1" t="s">
        <v>2146</v>
      </c>
      <c r="C366" s="1" t="s">
        <v>237</v>
      </c>
      <c r="D366" s="1" t="s">
        <v>1302</v>
      </c>
      <c r="E366" s="1" t="str">
        <f t="shared" si="10"/>
        <v>鈴池  研徳</v>
      </c>
      <c r="F366" s="1">
        <f t="shared" si="11"/>
        <v>3</v>
      </c>
    </row>
    <row r="367" spans="1:6" x14ac:dyDescent="0.15">
      <c r="A367" s="1">
        <v>1886</v>
      </c>
      <c r="B367" s="1" t="s">
        <v>2147</v>
      </c>
      <c r="C367" s="1" t="s">
        <v>238</v>
      </c>
      <c r="D367" s="1" t="s">
        <v>1302</v>
      </c>
      <c r="E367" s="1" t="str">
        <f t="shared" si="10"/>
        <v>蕨野  凌多</v>
      </c>
      <c r="F367" s="1">
        <f t="shared" si="11"/>
        <v>3</v>
      </c>
    </row>
    <row r="368" spans="1:6" x14ac:dyDescent="0.15">
      <c r="A368" s="1">
        <v>1887</v>
      </c>
      <c r="B368" s="1" t="s">
        <v>2148</v>
      </c>
      <c r="C368" s="1" t="s">
        <v>567</v>
      </c>
      <c r="D368" s="1" t="s">
        <v>1302</v>
      </c>
      <c r="E368" s="1" t="str">
        <f t="shared" si="10"/>
        <v>田中  智葵</v>
      </c>
      <c r="F368" s="1">
        <f t="shared" si="11"/>
        <v>2</v>
      </c>
    </row>
    <row r="369" spans="1:6" x14ac:dyDescent="0.15">
      <c r="A369" s="1">
        <v>1888</v>
      </c>
      <c r="B369" s="1" t="s">
        <v>2149</v>
      </c>
      <c r="C369" s="1" t="s">
        <v>568</v>
      </c>
      <c r="D369" s="1" t="s">
        <v>1302</v>
      </c>
      <c r="E369" s="1" t="str">
        <f t="shared" si="10"/>
        <v>小田桐  旭</v>
      </c>
      <c r="F369" s="1">
        <f t="shared" si="11"/>
        <v>2</v>
      </c>
    </row>
    <row r="370" spans="1:6" x14ac:dyDescent="0.15">
      <c r="A370" s="1">
        <v>1889</v>
      </c>
      <c r="B370" s="1" t="s">
        <v>2150</v>
      </c>
      <c r="C370" s="1" t="s">
        <v>569</v>
      </c>
      <c r="D370" s="1" t="s">
        <v>1302</v>
      </c>
      <c r="E370" s="1" t="str">
        <f t="shared" si="10"/>
        <v>川邊  裕也</v>
      </c>
      <c r="F370" s="1">
        <f t="shared" si="11"/>
        <v>2</v>
      </c>
    </row>
    <row r="371" spans="1:6" x14ac:dyDescent="0.15">
      <c r="A371" s="1">
        <v>1890</v>
      </c>
      <c r="B371" s="1" t="s">
        <v>2151</v>
      </c>
      <c r="C371" s="1" t="s">
        <v>570</v>
      </c>
      <c r="D371" s="1" t="s">
        <v>1302</v>
      </c>
      <c r="E371" s="1" t="str">
        <f t="shared" si="10"/>
        <v>北村    閃</v>
      </c>
      <c r="F371" s="1">
        <f t="shared" si="11"/>
        <v>2</v>
      </c>
    </row>
    <row r="372" spans="1:6" x14ac:dyDescent="0.15">
      <c r="A372" s="1">
        <v>1891</v>
      </c>
      <c r="B372" s="1" t="s">
        <v>2152</v>
      </c>
      <c r="C372" s="1" t="s">
        <v>571</v>
      </c>
      <c r="D372" s="1" t="s">
        <v>1302</v>
      </c>
      <c r="E372" s="1" t="str">
        <f t="shared" si="10"/>
        <v>中村  隼士</v>
      </c>
      <c r="F372" s="1">
        <f t="shared" si="11"/>
        <v>2</v>
      </c>
    </row>
    <row r="373" spans="1:6" x14ac:dyDescent="0.15">
      <c r="A373" s="1">
        <v>1892</v>
      </c>
      <c r="B373" s="1" t="s">
        <v>2153</v>
      </c>
      <c r="C373" s="1" t="s">
        <v>572</v>
      </c>
      <c r="D373" s="1" t="s">
        <v>1302</v>
      </c>
      <c r="E373" s="1" t="str">
        <f t="shared" si="10"/>
        <v>飯田    慶</v>
      </c>
      <c r="F373" s="1">
        <f t="shared" si="11"/>
        <v>2</v>
      </c>
    </row>
    <row r="374" spans="1:6" x14ac:dyDescent="0.15">
      <c r="A374" s="1">
        <v>1893</v>
      </c>
      <c r="B374" s="1" t="s">
        <v>2154</v>
      </c>
      <c r="C374" s="1" t="s">
        <v>573</v>
      </c>
      <c r="D374" s="1" t="s">
        <v>1302</v>
      </c>
      <c r="E374" s="1" t="str">
        <f t="shared" si="10"/>
        <v>池端    陽</v>
      </c>
      <c r="F374" s="1">
        <f t="shared" si="11"/>
        <v>2</v>
      </c>
    </row>
    <row r="375" spans="1:6" x14ac:dyDescent="0.15">
      <c r="A375" s="1">
        <v>1894</v>
      </c>
      <c r="B375" s="1" t="s">
        <v>2155</v>
      </c>
      <c r="C375" s="1" t="s">
        <v>574</v>
      </c>
      <c r="D375" s="1" t="s">
        <v>1302</v>
      </c>
      <c r="E375" s="1" t="str">
        <f t="shared" si="10"/>
        <v>尾河  遼也</v>
      </c>
      <c r="F375" s="1">
        <f t="shared" si="11"/>
        <v>2</v>
      </c>
    </row>
    <row r="376" spans="1:6" x14ac:dyDescent="0.15">
      <c r="A376" s="1">
        <v>1895</v>
      </c>
      <c r="B376" s="1" t="s">
        <v>2156</v>
      </c>
      <c r="C376" s="1" t="s">
        <v>2157</v>
      </c>
      <c r="D376" s="1" t="s">
        <v>1302</v>
      </c>
      <c r="E376" s="1" t="str">
        <f t="shared" si="10"/>
        <v>池田    暁</v>
      </c>
      <c r="F376" s="1">
        <f t="shared" si="11"/>
        <v>2</v>
      </c>
    </row>
    <row r="377" spans="1:6" x14ac:dyDescent="0.15">
      <c r="A377" s="1">
        <v>1896</v>
      </c>
      <c r="B377" s="1" t="s">
        <v>2158</v>
      </c>
      <c r="C377" s="1" t="s">
        <v>2159</v>
      </c>
      <c r="D377" s="1" t="s">
        <v>1302</v>
      </c>
      <c r="E377" s="1" t="str">
        <f t="shared" si="10"/>
        <v>久下  紗月</v>
      </c>
      <c r="F377" s="1">
        <f t="shared" si="11"/>
        <v>2</v>
      </c>
    </row>
    <row r="378" spans="1:6" x14ac:dyDescent="0.15">
      <c r="A378" s="1">
        <v>1897</v>
      </c>
      <c r="B378" s="1" t="s">
        <v>2160</v>
      </c>
      <c r="C378" s="1" t="s">
        <v>2161</v>
      </c>
      <c r="D378" s="1" t="s">
        <v>1302</v>
      </c>
      <c r="E378" s="1" t="str">
        <f t="shared" si="10"/>
        <v>中村    怜</v>
      </c>
      <c r="F378" s="1">
        <f t="shared" si="11"/>
        <v>2</v>
      </c>
    </row>
    <row r="379" spans="1:6" x14ac:dyDescent="0.15">
      <c r="A379" s="1">
        <v>1898</v>
      </c>
      <c r="B379" s="1" t="s">
        <v>2162</v>
      </c>
      <c r="C379" s="1" t="s">
        <v>2163</v>
      </c>
      <c r="D379" s="1" t="s">
        <v>1302</v>
      </c>
      <c r="E379" s="1" t="str">
        <f t="shared" si="10"/>
        <v>新川  陸人</v>
      </c>
      <c r="F379" s="1">
        <f t="shared" si="11"/>
        <v>2</v>
      </c>
    </row>
    <row r="380" spans="1:6" x14ac:dyDescent="0.15">
      <c r="A380" s="1">
        <v>1899</v>
      </c>
      <c r="B380" s="1" t="s">
        <v>2164</v>
      </c>
      <c r="C380" s="1" t="s">
        <v>2165</v>
      </c>
      <c r="D380" s="1" t="s">
        <v>1302</v>
      </c>
      <c r="E380" s="1" t="str">
        <f t="shared" si="10"/>
        <v>海藏  建琉</v>
      </c>
      <c r="F380" s="1">
        <f t="shared" si="11"/>
        <v>2</v>
      </c>
    </row>
    <row r="381" spans="1:6" x14ac:dyDescent="0.15">
      <c r="A381" s="1">
        <v>1904</v>
      </c>
      <c r="B381" s="1" t="s">
        <v>2166</v>
      </c>
      <c r="C381" s="1" t="s">
        <v>239</v>
      </c>
      <c r="D381" s="1" t="s">
        <v>1304</v>
      </c>
      <c r="E381" s="1" t="str">
        <f t="shared" si="10"/>
        <v>中川健志朗</v>
      </c>
      <c r="F381" s="1">
        <f t="shared" si="11"/>
        <v>3</v>
      </c>
    </row>
    <row r="382" spans="1:6" x14ac:dyDescent="0.15">
      <c r="A382" s="1">
        <v>1905</v>
      </c>
      <c r="B382" s="1" t="s">
        <v>2167</v>
      </c>
      <c r="C382" s="1" t="s">
        <v>240</v>
      </c>
      <c r="D382" s="1" t="s">
        <v>1304</v>
      </c>
      <c r="E382" s="1" t="str">
        <f t="shared" si="10"/>
        <v>竹村  晃琉</v>
      </c>
      <c r="F382" s="1">
        <f t="shared" si="11"/>
        <v>3</v>
      </c>
    </row>
    <row r="383" spans="1:6" x14ac:dyDescent="0.15">
      <c r="A383" s="1">
        <v>1906</v>
      </c>
      <c r="B383" s="1" t="s">
        <v>2168</v>
      </c>
      <c r="C383" s="1" t="s">
        <v>241</v>
      </c>
      <c r="D383" s="1" t="s">
        <v>1304</v>
      </c>
      <c r="E383" s="1" t="str">
        <f t="shared" si="10"/>
        <v>河    旺佑</v>
      </c>
      <c r="F383" s="1">
        <f t="shared" si="11"/>
        <v>3</v>
      </c>
    </row>
    <row r="384" spans="1:6" x14ac:dyDescent="0.15">
      <c r="A384" s="1">
        <v>1908</v>
      </c>
      <c r="B384" s="1" t="s">
        <v>2169</v>
      </c>
      <c r="C384" s="1" t="s">
        <v>575</v>
      </c>
      <c r="D384" s="1" t="s">
        <v>1304</v>
      </c>
      <c r="E384" s="1" t="str">
        <f t="shared" si="10"/>
        <v>岡田  耀仁</v>
      </c>
      <c r="F384" s="1">
        <f t="shared" si="11"/>
        <v>2</v>
      </c>
    </row>
    <row r="385" spans="1:6" x14ac:dyDescent="0.15">
      <c r="A385" s="1">
        <v>1909</v>
      </c>
      <c r="B385" s="1" t="s">
        <v>2170</v>
      </c>
      <c r="C385" s="1" t="s">
        <v>576</v>
      </c>
      <c r="D385" s="1" t="s">
        <v>1304</v>
      </c>
      <c r="E385" s="1" t="str">
        <f t="shared" si="10"/>
        <v>濵田  青波</v>
      </c>
      <c r="F385" s="1">
        <f t="shared" si="11"/>
        <v>2</v>
      </c>
    </row>
    <row r="386" spans="1:6" x14ac:dyDescent="0.15">
      <c r="A386" s="1">
        <v>1910</v>
      </c>
      <c r="B386" s="1" t="s">
        <v>2171</v>
      </c>
      <c r="C386" s="1" t="s">
        <v>577</v>
      </c>
      <c r="D386" s="1" t="s">
        <v>1304</v>
      </c>
      <c r="E386" s="1" t="str">
        <f t="shared" si="10"/>
        <v>原田  航汰</v>
      </c>
      <c r="F386" s="1">
        <f t="shared" si="11"/>
        <v>2</v>
      </c>
    </row>
    <row r="387" spans="1:6" x14ac:dyDescent="0.15">
      <c r="A387" s="1">
        <v>1911</v>
      </c>
      <c r="B387" s="1" t="s">
        <v>2172</v>
      </c>
      <c r="C387" s="1" t="s">
        <v>578</v>
      </c>
      <c r="D387" s="1" t="s">
        <v>1304</v>
      </c>
      <c r="E387" s="1" t="str">
        <f t="shared" ref="E387:E450" si="12">IF(B387="","",IF(ISNUMBER(F387),LEFT(B387,LEN(B387)-3),LEFT(B387,LEN(B387)-1)))</f>
        <v>中谷  安吾</v>
      </c>
      <c r="F387" s="1">
        <f t="shared" ref="F387:F450" si="13">IF(B387="","",VALUE(MID(B387,LEN(B387)-1,1)))</f>
        <v>2</v>
      </c>
    </row>
    <row r="388" spans="1:6" x14ac:dyDescent="0.15">
      <c r="A388" s="1">
        <v>1912</v>
      </c>
      <c r="B388" s="1" t="s">
        <v>2173</v>
      </c>
      <c r="C388" s="1" t="s">
        <v>579</v>
      </c>
      <c r="D388" s="1" t="s">
        <v>1304</v>
      </c>
      <c r="E388" s="1" t="str">
        <f t="shared" si="12"/>
        <v>髙橋  大地</v>
      </c>
      <c r="F388" s="1">
        <f t="shared" si="13"/>
        <v>2</v>
      </c>
    </row>
    <row r="389" spans="1:6" x14ac:dyDescent="0.15">
      <c r="A389" s="1">
        <v>1913</v>
      </c>
      <c r="B389" s="1" t="s">
        <v>2174</v>
      </c>
      <c r="C389" s="1" t="s">
        <v>580</v>
      </c>
      <c r="D389" s="1" t="s">
        <v>1304</v>
      </c>
      <c r="E389" s="1" t="str">
        <f t="shared" si="12"/>
        <v>櫻井  康多</v>
      </c>
      <c r="F389" s="1">
        <f t="shared" si="13"/>
        <v>2</v>
      </c>
    </row>
    <row r="390" spans="1:6" x14ac:dyDescent="0.15">
      <c r="A390" s="1">
        <v>1914</v>
      </c>
      <c r="B390" s="1" t="s">
        <v>2175</v>
      </c>
      <c r="C390" s="1" t="s">
        <v>581</v>
      </c>
      <c r="D390" s="1" t="s">
        <v>1304</v>
      </c>
      <c r="E390" s="1" t="str">
        <f t="shared" si="12"/>
        <v>有野  将貴</v>
      </c>
      <c r="F390" s="1">
        <f t="shared" si="13"/>
        <v>2</v>
      </c>
    </row>
    <row r="391" spans="1:6" x14ac:dyDescent="0.15">
      <c r="A391" s="1">
        <v>1915</v>
      </c>
      <c r="B391" s="1" t="s">
        <v>2176</v>
      </c>
      <c r="C391" s="1" t="s">
        <v>2177</v>
      </c>
      <c r="D391" s="1" t="s">
        <v>1304</v>
      </c>
      <c r="E391" s="1" t="str">
        <f t="shared" si="12"/>
        <v>島中  千晴</v>
      </c>
      <c r="F391" s="1">
        <f t="shared" si="13"/>
        <v>1</v>
      </c>
    </row>
    <row r="392" spans="1:6" x14ac:dyDescent="0.15">
      <c r="A392" s="1">
        <v>1916</v>
      </c>
      <c r="B392" s="1" t="s">
        <v>2178</v>
      </c>
      <c r="C392" s="1" t="s">
        <v>2179</v>
      </c>
      <c r="D392" s="1" t="s">
        <v>1304</v>
      </c>
      <c r="E392" s="1" t="str">
        <f t="shared" si="12"/>
        <v>池田  聡真</v>
      </c>
      <c r="F392" s="1">
        <f t="shared" si="13"/>
        <v>1</v>
      </c>
    </row>
    <row r="393" spans="1:6" x14ac:dyDescent="0.15">
      <c r="A393" s="1">
        <v>1917</v>
      </c>
      <c r="B393" s="1" t="s">
        <v>2180</v>
      </c>
      <c r="C393" s="1" t="s">
        <v>2181</v>
      </c>
      <c r="D393" s="1" t="s">
        <v>1304</v>
      </c>
      <c r="E393" s="1" t="str">
        <f t="shared" si="12"/>
        <v>木村  知暉</v>
      </c>
      <c r="F393" s="1">
        <f t="shared" si="13"/>
        <v>1</v>
      </c>
    </row>
    <row r="394" spans="1:6" x14ac:dyDescent="0.15">
      <c r="A394" s="1">
        <v>1918</v>
      </c>
      <c r="B394" s="1" t="s">
        <v>2182</v>
      </c>
      <c r="C394" s="1" t="s">
        <v>2183</v>
      </c>
      <c r="D394" s="1" t="s">
        <v>1304</v>
      </c>
      <c r="E394" s="1" t="str">
        <f t="shared" si="12"/>
        <v>笹倉  颯太</v>
      </c>
      <c r="F394" s="1">
        <f t="shared" si="13"/>
        <v>1</v>
      </c>
    </row>
    <row r="395" spans="1:6" x14ac:dyDescent="0.15">
      <c r="A395" s="1">
        <v>1919</v>
      </c>
      <c r="B395" s="1" t="s">
        <v>2184</v>
      </c>
      <c r="C395" s="1" t="s">
        <v>2185</v>
      </c>
      <c r="D395" s="1" t="s">
        <v>1304</v>
      </c>
      <c r="E395" s="1" t="str">
        <f t="shared" si="12"/>
        <v>前田  裕史</v>
      </c>
      <c r="F395" s="1">
        <f t="shared" si="13"/>
        <v>1</v>
      </c>
    </row>
    <row r="396" spans="1:6" x14ac:dyDescent="0.15">
      <c r="A396" s="1">
        <v>1920</v>
      </c>
      <c r="B396" s="1" t="s">
        <v>2186</v>
      </c>
      <c r="C396" s="1" t="s">
        <v>2187</v>
      </c>
      <c r="D396" s="1" t="s">
        <v>1304</v>
      </c>
      <c r="E396" s="1" t="str">
        <f t="shared" si="12"/>
        <v>橋本  悠真</v>
      </c>
      <c r="F396" s="1">
        <f t="shared" si="13"/>
        <v>1</v>
      </c>
    </row>
    <row r="397" spans="1:6" x14ac:dyDescent="0.15">
      <c r="A397" s="1">
        <v>1921</v>
      </c>
      <c r="B397" s="1" t="s">
        <v>2188</v>
      </c>
      <c r="C397" s="1" t="s">
        <v>2189</v>
      </c>
      <c r="D397" s="1" t="s">
        <v>1304</v>
      </c>
      <c r="E397" s="1" t="str">
        <f t="shared" si="12"/>
        <v>池口  雅哉</v>
      </c>
      <c r="F397" s="1">
        <f t="shared" si="13"/>
        <v>1</v>
      </c>
    </row>
    <row r="398" spans="1:6" x14ac:dyDescent="0.15">
      <c r="A398" s="1">
        <v>1922</v>
      </c>
      <c r="B398" s="1" t="s">
        <v>2190</v>
      </c>
      <c r="C398" s="1" t="s">
        <v>2191</v>
      </c>
      <c r="D398" s="1" t="s">
        <v>1304</v>
      </c>
      <c r="E398" s="1" t="str">
        <f t="shared" si="12"/>
        <v>菅    柊介</v>
      </c>
      <c r="F398" s="1">
        <f t="shared" si="13"/>
        <v>1</v>
      </c>
    </row>
    <row r="399" spans="1:6" x14ac:dyDescent="0.15">
      <c r="A399" s="1">
        <v>1999</v>
      </c>
      <c r="B399" s="1" t="s">
        <v>2192</v>
      </c>
      <c r="C399" s="1" t="s">
        <v>242</v>
      </c>
      <c r="D399" s="1" t="s">
        <v>1304</v>
      </c>
      <c r="E399" s="1" t="str">
        <f t="shared" si="12"/>
        <v>射場  涼成</v>
      </c>
      <c r="F399" s="1">
        <f t="shared" si="13"/>
        <v>3</v>
      </c>
    </row>
    <row r="400" spans="1:6" x14ac:dyDescent="0.15">
      <c r="A400" s="1">
        <v>2001</v>
      </c>
      <c r="B400" s="1" t="s">
        <v>2193</v>
      </c>
      <c r="C400" s="1" t="s">
        <v>582</v>
      </c>
      <c r="D400" s="1" t="s">
        <v>1320</v>
      </c>
      <c r="E400" s="1" t="str">
        <f t="shared" si="12"/>
        <v>福竹  照彦</v>
      </c>
      <c r="F400" s="1">
        <f t="shared" si="13"/>
        <v>2</v>
      </c>
    </row>
    <row r="401" spans="1:6" x14ac:dyDescent="0.15">
      <c r="A401" s="1">
        <v>2002</v>
      </c>
      <c r="B401" s="1" t="s">
        <v>2194</v>
      </c>
      <c r="C401" s="1" t="s">
        <v>583</v>
      </c>
      <c r="D401" s="1" t="s">
        <v>1320</v>
      </c>
      <c r="E401" s="1" t="str">
        <f t="shared" si="12"/>
        <v>磯山直太郎</v>
      </c>
      <c r="F401" s="1">
        <f t="shared" si="13"/>
        <v>2</v>
      </c>
    </row>
    <row r="402" spans="1:6" x14ac:dyDescent="0.15">
      <c r="A402" s="1">
        <v>2003</v>
      </c>
      <c r="B402" s="1" t="s">
        <v>2195</v>
      </c>
      <c r="C402" s="1" t="s">
        <v>584</v>
      </c>
      <c r="D402" s="1" t="s">
        <v>1320</v>
      </c>
      <c r="E402" s="1" t="str">
        <f t="shared" si="12"/>
        <v>今里  哉斗</v>
      </c>
      <c r="F402" s="1">
        <f t="shared" si="13"/>
        <v>2</v>
      </c>
    </row>
    <row r="403" spans="1:6" x14ac:dyDescent="0.15">
      <c r="A403" s="1">
        <v>2004</v>
      </c>
      <c r="B403" s="1" t="s">
        <v>2196</v>
      </c>
      <c r="C403" s="1" t="s">
        <v>585</v>
      </c>
      <c r="D403" s="1" t="s">
        <v>1320</v>
      </c>
      <c r="E403" s="1" t="str">
        <f t="shared" si="12"/>
        <v>同免木  蓮</v>
      </c>
      <c r="F403" s="1">
        <f t="shared" si="13"/>
        <v>2</v>
      </c>
    </row>
    <row r="404" spans="1:6" x14ac:dyDescent="0.15">
      <c r="A404" s="1">
        <v>2005</v>
      </c>
      <c r="B404" s="1" t="s">
        <v>2197</v>
      </c>
      <c r="C404" s="1" t="s">
        <v>586</v>
      </c>
      <c r="D404" s="1" t="s">
        <v>1320</v>
      </c>
      <c r="E404" s="1" t="str">
        <f t="shared" si="12"/>
        <v>山﨑  颯太</v>
      </c>
      <c r="F404" s="1">
        <f t="shared" si="13"/>
        <v>2</v>
      </c>
    </row>
    <row r="405" spans="1:6" x14ac:dyDescent="0.15">
      <c r="A405" s="1">
        <v>2006</v>
      </c>
      <c r="B405" s="1" t="s">
        <v>2198</v>
      </c>
      <c r="C405" s="1" t="s">
        <v>587</v>
      </c>
      <c r="D405" s="1" t="s">
        <v>1320</v>
      </c>
      <c r="E405" s="1" t="str">
        <f t="shared" si="12"/>
        <v>後藤  真治</v>
      </c>
      <c r="F405" s="1">
        <f t="shared" si="13"/>
        <v>2</v>
      </c>
    </row>
    <row r="406" spans="1:6" x14ac:dyDescent="0.15">
      <c r="A406" s="1">
        <v>2007</v>
      </c>
      <c r="B406" s="1" t="s">
        <v>2199</v>
      </c>
      <c r="C406" s="1" t="s">
        <v>588</v>
      </c>
      <c r="D406" s="1" t="s">
        <v>1320</v>
      </c>
      <c r="E406" s="1" t="str">
        <f t="shared" si="12"/>
        <v>山下  雅仁</v>
      </c>
      <c r="F406" s="1">
        <f t="shared" si="13"/>
        <v>2</v>
      </c>
    </row>
    <row r="407" spans="1:6" x14ac:dyDescent="0.15">
      <c r="A407" s="1">
        <v>2008</v>
      </c>
      <c r="B407" s="1" t="s">
        <v>2200</v>
      </c>
      <c r="C407" s="1" t="s">
        <v>589</v>
      </c>
      <c r="D407" s="1" t="s">
        <v>1320</v>
      </c>
      <c r="E407" s="1" t="str">
        <f t="shared" si="12"/>
        <v>辻    壮真</v>
      </c>
      <c r="F407" s="1">
        <f t="shared" si="13"/>
        <v>2</v>
      </c>
    </row>
    <row r="408" spans="1:6" x14ac:dyDescent="0.15">
      <c r="A408" s="1">
        <v>2009</v>
      </c>
      <c r="B408" s="1" t="s">
        <v>2201</v>
      </c>
      <c r="C408" s="1" t="s">
        <v>590</v>
      </c>
      <c r="D408" s="1" t="s">
        <v>1320</v>
      </c>
      <c r="E408" s="1" t="str">
        <f t="shared" si="12"/>
        <v>鈴木  海生</v>
      </c>
      <c r="F408" s="1">
        <f t="shared" si="13"/>
        <v>2</v>
      </c>
    </row>
    <row r="409" spans="1:6" x14ac:dyDescent="0.15">
      <c r="A409" s="1">
        <v>2010</v>
      </c>
      <c r="B409" s="1" t="s">
        <v>2202</v>
      </c>
      <c r="C409" s="1" t="s">
        <v>591</v>
      </c>
      <c r="D409" s="1" t="s">
        <v>1320</v>
      </c>
      <c r="E409" s="1" t="str">
        <f t="shared" si="12"/>
        <v>田中  優也</v>
      </c>
      <c r="F409" s="1">
        <f t="shared" si="13"/>
        <v>2</v>
      </c>
    </row>
    <row r="410" spans="1:6" x14ac:dyDescent="0.15">
      <c r="A410" s="1">
        <v>2011</v>
      </c>
      <c r="B410" s="1" t="s">
        <v>2203</v>
      </c>
      <c r="C410" s="1" t="s">
        <v>592</v>
      </c>
      <c r="D410" s="1" t="s">
        <v>1320</v>
      </c>
      <c r="E410" s="1" t="str">
        <f t="shared" si="12"/>
        <v>東    航平</v>
      </c>
      <c r="F410" s="1">
        <f t="shared" si="13"/>
        <v>2</v>
      </c>
    </row>
    <row r="411" spans="1:6" x14ac:dyDescent="0.15">
      <c r="A411" s="1">
        <v>2012</v>
      </c>
      <c r="B411" s="1" t="s">
        <v>2204</v>
      </c>
      <c r="C411" s="1" t="s">
        <v>593</v>
      </c>
      <c r="D411" s="1" t="s">
        <v>1320</v>
      </c>
      <c r="E411" s="1" t="str">
        <f t="shared" si="12"/>
        <v>川原  一輝</v>
      </c>
      <c r="F411" s="1">
        <f t="shared" si="13"/>
        <v>2</v>
      </c>
    </row>
    <row r="412" spans="1:6" x14ac:dyDescent="0.15">
      <c r="A412" s="1">
        <v>2013</v>
      </c>
      <c r="B412" s="1" t="s">
        <v>2205</v>
      </c>
      <c r="C412" s="1" t="s">
        <v>594</v>
      </c>
      <c r="D412" s="1" t="s">
        <v>1320</v>
      </c>
      <c r="E412" s="1" t="str">
        <f t="shared" si="12"/>
        <v>藤原  直人</v>
      </c>
      <c r="F412" s="1">
        <f t="shared" si="13"/>
        <v>2</v>
      </c>
    </row>
    <row r="413" spans="1:6" x14ac:dyDescent="0.15">
      <c r="A413" s="1">
        <v>2014</v>
      </c>
      <c r="B413" s="1" t="s">
        <v>2206</v>
      </c>
      <c r="C413" s="1" t="s">
        <v>595</v>
      </c>
      <c r="D413" s="1" t="s">
        <v>1320</v>
      </c>
      <c r="E413" s="1" t="str">
        <f t="shared" si="12"/>
        <v>濱田  知洋</v>
      </c>
      <c r="F413" s="1">
        <f t="shared" si="13"/>
        <v>2</v>
      </c>
    </row>
    <row r="414" spans="1:6" x14ac:dyDescent="0.15">
      <c r="A414" s="1">
        <v>2015</v>
      </c>
      <c r="B414" s="1" t="s">
        <v>2207</v>
      </c>
      <c r="C414" s="1" t="s">
        <v>596</v>
      </c>
      <c r="D414" s="1" t="s">
        <v>1320</v>
      </c>
      <c r="E414" s="1" t="str">
        <f t="shared" si="12"/>
        <v>奥村  悠誓</v>
      </c>
      <c r="F414" s="1">
        <f t="shared" si="13"/>
        <v>2</v>
      </c>
    </row>
    <row r="415" spans="1:6" x14ac:dyDescent="0.15">
      <c r="A415" s="1">
        <v>2016</v>
      </c>
      <c r="B415" s="1" t="s">
        <v>2208</v>
      </c>
      <c r="C415" s="1" t="s">
        <v>2209</v>
      </c>
      <c r="D415" s="1" t="s">
        <v>1320</v>
      </c>
      <c r="E415" s="1" t="str">
        <f t="shared" si="12"/>
        <v>椿    雄己</v>
      </c>
      <c r="F415" s="1">
        <f t="shared" si="13"/>
        <v>2</v>
      </c>
    </row>
    <row r="416" spans="1:6" x14ac:dyDescent="0.15">
      <c r="A416" s="1">
        <v>2017</v>
      </c>
      <c r="B416" s="1" t="s">
        <v>2210</v>
      </c>
      <c r="C416" s="1" t="s">
        <v>2211</v>
      </c>
      <c r="D416" s="1" t="s">
        <v>1320</v>
      </c>
      <c r="E416" s="1" t="str">
        <f t="shared" si="12"/>
        <v>大北  和海</v>
      </c>
      <c r="F416" s="1">
        <f t="shared" si="13"/>
        <v>1</v>
      </c>
    </row>
    <row r="417" spans="1:6" x14ac:dyDescent="0.15">
      <c r="A417" s="1">
        <v>2018</v>
      </c>
      <c r="B417" s="1" t="s">
        <v>2212</v>
      </c>
      <c r="C417" s="1" t="s">
        <v>2213</v>
      </c>
      <c r="D417" s="1" t="s">
        <v>1320</v>
      </c>
      <c r="E417" s="1" t="str">
        <f t="shared" si="12"/>
        <v>山﨑  祐雅</v>
      </c>
      <c r="F417" s="1">
        <f t="shared" si="13"/>
        <v>1</v>
      </c>
    </row>
    <row r="418" spans="1:6" x14ac:dyDescent="0.15">
      <c r="A418" s="1">
        <v>2019</v>
      </c>
      <c r="B418" s="1" t="s">
        <v>2214</v>
      </c>
      <c r="C418" s="1" t="s">
        <v>2215</v>
      </c>
      <c r="D418" s="1" t="s">
        <v>1320</v>
      </c>
      <c r="E418" s="1" t="str">
        <f t="shared" si="12"/>
        <v>西田  響輝</v>
      </c>
      <c r="F418" s="1">
        <f t="shared" si="13"/>
        <v>1</v>
      </c>
    </row>
    <row r="419" spans="1:6" x14ac:dyDescent="0.15">
      <c r="A419" s="1">
        <v>2020</v>
      </c>
      <c r="B419" s="1" t="s">
        <v>2216</v>
      </c>
      <c r="C419" s="1" t="s">
        <v>2217</v>
      </c>
      <c r="D419" s="1" t="s">
        <v>1320</v>
      </c>
      <c r="E419" s="1" t="str">
        <f t="shared" si="12"/>
        <v>蓮子  楓翔</v>
      </c>
      <c r="F419" s="1">
        <f t="shared" si="13"/>
        <v>1</v>
      </c>
    </row>
    <row r="420" spans="1:6" x14ac:dyDescent="0.15">
      <c r="A420" s="1">
        <v>2021</v>
      </c>
      <c r="B420" s="1" t="s">
        <v>2218</v>
      </c>
      <c r="C420" s="1" t="s">
        <v>2219</v>
      </c>
      <c r="D420" s="1" t="s">
        <v>1320</v>
      </c>
      <c r="E420" s="1" t="str">
        <f t="shared" si="12"/>
        <v>速水  亮太</v>
      </c>
      <c r="F420" s="1">
        <f t="shared" si="13"/>
        <v>1</v>
      </c>
    </row>
    <row r="421" spans="1:6" x14ac:dyDescent="0.15">
      <c r="A421" s="1">
        <v>2022</v>
      </c>
      <c r="B421" s="1" t="s">
        <v>2220</v>
      </c>
      <c r="C421" s="1" t="s">
        <v>2221</v>
      </c>
      <c r="D421" s="1" t="s">
        <v>1320</v>
      </c>
      <c r="E421" s="1" t="str">
        <f t="shared" si="12"/>
        <v>木戸  啓太</v>
      </c>
      <c r="F421" s="1">
        <f t="shared" si="13"/>
        <v>1</v>
      </c>
    </row>
    <row r="422" spans="1:6" x14ac:dyDescent="0.15">
      <c r="A422" s="1">
        <v>2023</v>
      </c>
      <c r="B422" s="1" t="s">
        <v>2222</v>
      </c>
      <c r="C422" s="1" t="s">
        <v>2223</v>
      </c>
      <c r="D422" s="1" t="s">
        <v>1320</v>
      </c>
      <c r="E422" s="1" t="str">
        <f t="shared" si="12"/>
        <v>古布  尚也</v>
      </c>
      <c r="F422" s="1">
        <f t="shared" si="13"/>
        <v>1</v>
      </c>
    </row>
    <row r="423" spans="1:6" x14ac:dyDescent="0.15">
      <c r="A423" s="1">
        <v>2024</v>
      </c>
      <c r="B423" s="1" t="s">
        <v>2224</v>
      </c>
      <c r="C423" s="1" t="s">
        <v>2225</v>
      </c>
      <c r="D423" s="1" t="s">
        <v>1320</v>
      </c>
      <c r="E423" s="1" t="str">
        <f t="shared" si="12"/>
        <v>足立  瑛汰</v>
      </c>
      <c r="F423" s="1">
        <f t="shared" si="13"/>
        <v>1</v>
      </c>
    </row>
    <row r="424" spans="1:6" x14ac:dyDescent="0.15">
      <c r="A424" s="1">
        <v>2025</v>
      </c>
      <c r="B424" s="1" t="s">
        <v>2226</v>
      </c>
      <c r="C424" s="1" t="s">
        <v>2227</v>
      </c>
      <c r="D424" s="1" t="s">
        <v>1320</v>
      </c>
      <c r="E424" s="1" t="str">
        <f t="shared" si="12"/>
        <v>森田  涼介</v>
      </c>
      <c r="F424" s="1">
        <f t="shared" si="13"/>
        <v>1</v>
      </c>
    </row>
    <row r="425" spans="1:6" x14ac:dyDescent="0.15">
      <c r="A425" s="1">
        <v>2026</v>
      </c>
      <c r="B425" s="1" t="s">
        <v>2228</v>
      </c>
      <c r="C425" s="1" t="s">
        <v>2229</v>
      </c>
      <c r="D425" s="1" t="s">
        <v>1320</v>
      </c>
      <c r="E425" s="1" t="str">
        <f t="shared" si="12"/>
        <v>荒川  優生</v>
      </c>
      <c r="F425" s="1">
        <f t="shared" si="13"/>
        <v>1</v>
      </c>
    </row>
    <row r="426" spans="1:6" x14ac:dyDescent="0.15">
      <c r="A426" s="1">
        <v>2027</v>
      </c>
      <c r="B426" s="1" t="s">
        <v>2230</v>
      </c>
      <c r="C426" s="1" t="s">
        <v>2231</v>
      </c>
      <c r="D426" s="1" t="s">
        <v>1320</v>
      </c>
      <c r="E426" s="1" t="str">
        <f t="shared" si="12"/>
        <v>平野  航大</v>
      </c>
      <c r="F426" s="1">
        <f t="shared" si="13"/>
        <v>1</v>
      </c>
    </row>
    <row r="427" spans="1:6" x14ac:dyDescent="0.15">
      <c r="A427" s="1">
        <v>2028</v>
      </c>
      <c r="B427" s="1" t="s">
        <v>2232</v>
      </c>
      <c r="C427" s="1" t="s">
        <v>2233</v>
      </c>
      <c r="D427" s="1" t="s">
        <v>1320</v>
      </c>
      <c r="E427" s="1" t="str">
        <f t="shared" si="12"/>
        <v>宮城  温大</v>
      </c>
      <c r="F427" s="1">
        <f t="shared" si="13"/>
        <v>1</v>
      </c>
    </row>
    <row r="428" spans="1:6" x14ac:dyDescent="0.15">
      <c r="A428" s="1">
        <v>2029</v>
      </c>
      <c r="B428" s="1" t="s">
        <v>2234</v>
      </c>
      <c r="C428" s="1" t="s">
        <v>2235</v>
      </c>
      <c r="D428" s="1" t="s">
        <v>1320</v>
      </c>
      <c r="E428" s="1" t="str">
        <f t="shared" si="12"/>
        <v>上東  拓史</v>
      </c>
      <c r="F428" s="1">
        <f t="shared" si="13"/>
        <v>1</v>
      </c>
    </row>
    <row r="429" spans="1:6" x14ac:dyDescent="0.15">
      <c r="A429" s="1">
        <v>2030</v>
      </c>
      <c r="B429" s="1" t="s">
        <v>2236</v>
      </c>
      <c r="C429" s="1" t="s">
        <v>2237</v>
      </c>
      <c r="D429" s="1" t="s">
        <v>1320</v>
      </c>
      <c r="E429" s="1" t="str">
        <f t="shared" si="12"/>
        <v>塚本  涼太</v>
      </c>
      <c r="F429" s="1">
        <f t="shared" si="13"/>
        <v>1</v>
      </c>
    </row>
    <row r="430" spans="1:6" x14ac:dyDescent="0.15">
      <c r="A430" s="1">
        <v>2031</v>
      </c>
      <c r="B430" s="1" t="s">
        <v>2238</v>
      </c>
      <c r="C430" s="1" t="s">
        <v>2239</v>
      </c>
      <c r="D430" s="1" t="s">
        <v>1320</v>
      </c>
      <c r="E430" s="1" t="str">
        <f t="shared" si="12"/>
        <v>鳥羽  亮佑</v>
      </c>
      <c r="F430" s="1">
        <f t="shared" si="13"/>
        <v>1</v>
      </c>
    </row>
    <row r="431" spans="1:6" x14ac:dyDescent="0.15">
      <c r="A431" s="1">
        <v>2032</v>
      </c>
      <c r="B431" s="1" t="s">
        <v>2240</v>
      </c>
      <c r="C431" s="1" t="s">
        <v>2241</v>
      </c>
      <c r="D431" s="1" t="s">
        <v>1320</v>
      </c>
      <c r="E431" s="1" t="str">
        <f t="shared" si="12"/>
        <v>菊池  輝弥</v>
      </c>
      <c r="F431" s="1">
        <f t="shared" si="13"/>
        <v>1</v>
      </c>
    </row>
    <row r="432" spans="1:6" x14ac:dyDescent="0.15">
      <c r="A432" s="1">
        <v>2033</v>
      </c>
      <c r="B432" s="1" t="s">
        <v>2242</v>
      </c>
      <c r="C432" s="1" t="s">
        <v>2243</v>
      </c>
      <c r="D432" s="1" t="s">
        <v>1320</v>
      </c>
      <c r="E432" s="1" t="str">
        <f t="shared" si="12"/>
        <v>中西  律貴</v>
      </c>
      <c r="F432" s="1">
        <f t="shared" si="13"/>
        <v>1</v>
      </c>
    </row>
    <row r="433" spans="1:6" x14ac:dyDescent="0.15">
      <c r="A433" s="1">
        <v>2034</v>
      </c>
      <c r="B433" s="1" t="s">
        <v>2244</v>
      </c>
      <c r="C433" s="1" t="s">
        <v>2245</v>
      </c>
      <c r="D433" s="1" t="s">
        <v>1320</v>
      </c>
      <c r="E433" s="1" t="str">
        <f t="shared" si="12"/>
        <v>川端  幸希</v>
      </c>
      <c r="F433" s="1">
        <f t="shared" si="13"/>
        <v>1</v>
      </c>
    </row>
    <row r="434" spans="1:6" x14ac:dyDescent="0.15">
      <c r="A434" s="1">
        <v>2035</v>
      </c>
      <c r="B434" s="1" t="s">
        <v>2246</v>
      </c>
      <c r="C434" s="1" t="s">
        <v>2247</v>
      </c>
      <c r="D434" s="1" t="s">
        <v>1320</v>
      </c>
      <c r="E434" s="1" t="str">
        <f t="shared" si="12"/>
        <v>濱    結翔</v>
      </c>
      <c r="F434" s="1">
        <f t="shared" si="13"/>
        <v>1</v>
      </c>
    </row>
    <row r="435" spans="1:6" x14ac:dyDescent="0.15">
      <c r="A435" s="1">
        <v>2036</v>
      </c>
      <c r="B435" s="1" t="s">
        <v>2248</v>
      </c>
      <c r="C435" s="1" t="s">
        <v>2249</v>
      </c>
      <c r="D435" s="1" t="s">
        <v>1320</v>
      </c>
      <c r="E435" s="1" t="str">
        <f t="shared" si="12"/>
        <v>西原  修吾</v>
      </c>
      <c r="F435" s="1">
        <f t="shared" si="13"/>
        <v>3</v>
      </c>
    </row>
    <row r="436" spans="1:6" x14ac:dyDescent="0.15">
      <c r="A436" s="1">
        <v>2092</v>
      </c>
      <c r="B436" s="1" t="s">
        <v>2250</v>
      </c>
      <c r="C436" s="1" t="s">
        <v>243</v>
      </c>
      <c r="D436" s="1" t="s">
        <v>1320</v>
      </c>
      <c r="E436" s="1" t="str">
        <f t="shared" si="12"/>
        <v>菅沼    剛</v>
      </c>
      <c r="F436" s="1">
        <f t="shared" si="13"/>
        <v>3</v>
      </c>
    </row>
    <row r="437" spans="1:6" x14ac:dyDescent="0.15">
      <c r="A437" s="1">
        <v>2093</v>
      </c>
      <c r="B437" s="1" t="s">
        <v>2251</v>
      </c>
      <c r="C437" s="1" t="s">
        <v>244</v>
      </c>
      <c r="D437" s="1" t="s">
        <v>1320</v>
      </c>
      <c r="E437" s="1" t="str">
        <f t="shared" si="12"/>
        <v>大谷  祐晴</v>
      </c>
      <c r="F437" s="1">
        <f t="shared" si="13"/>
        <v>3</v>
      </c>
    </row>
    <row r="438" spans="1:6" x14ac:dyDescent="0.15">
      <c r="A438" s="1">
        <v>2094</v>
      </c>
      <c r="B438" s="1" t="s">
        <v>2252</v>
      </c>
      <c r="C438" s="1" t="s">
        <v>245</v>
      </c>
      <c r="D438" s="1" t="s">
        <v>1320</v>
      </c>
      <c r="E438" s="1" t="str">
        <f t="shared" si="12"/>
        <v>加藤  友斗</v>
      </c>
      <c r="F438" s="1">
        <f t="shared" si="13"/>
        <v>3</v>
      </c>
    </row>
    <row r="439" spans="1:6" x14ac:dyDescent="0.15">
      <c r="A439" s="1">
        <v>2095</v>
      </c>
      <c r="B439" s="1" t="s">
        <v>2253</v>
      </c>
      <c r="C439" s="1" t="s">
        <v>246</v>
      </c>
      <c r="D439" s="1" t="s">
        <v>1320</v>
      </c>
      <c r="E439" s="1" t="str">
        <f t="shared" si="12"/>
        <v>宮本  一輝</v>
      </c>
      <c r="F439" s="1">
        <f t="shared" si="13"/>
        <v>3</v>
      </c>
    </row>
    <row r="440" spans="1:6" x14ac:dyDescent="0.15">
      <c r="A440" s="1">
        <v>2096</v>
      </c>
      <c r="B440" s="1" t="s">
        <v>2254</v>
      </c>
      <c r="C440" s="1" t="s">
        <v>597</v>
      </c>
      <c r="D440" s="1" t="s">
        <v>1320</v>
      </c>
      <c r="E440" s="1" t="str">
        <f t="shared" si="12"/>
        <v>松岡  南翔</v>
      </c>
      <c r="F440" s="1">
        <f t="shared" si="13"/>
        <v>3</v>
      </c>
    </row>
    <row r="441" spans="1:6" x14ac:dyDescent="0.15">
      <c r="A441" s="1">
        <v>2097</v>
      </c>
      <c r="B441" s="1" t="s">
        <v>2255</v>
      </c>
      <c r="C441" s="1" t="s">
        <v>598</v>
      </c>
      <c r="D441" s="1" t="s">
        <v>1320</v>
      </c>
      <c r="E441" s="1" t="str">
        <f t="shared" si="12"/>
        <v>杉本  修宇</v>
      </c>
      <c r="F441" s="1">
        <f t="shared" si="13"/>
        <v>3</v>
      </c>
    </row>
    <row r="442" spans="1:6" x14ac:dyDescent="0.15">
      <c r="A442" s="1">
        <v>2098</v>
      </c>
      <c r="B442" s="1" t="s">
        <v>2256</v>
      </c>
      <c r="C442" s="1" t="s">
        <v>599</v>
      </c>
      <c r="D442" s="1" t="s">
        <v>1320</v>
      </c>
      <c r="E442" s="1" t="str">
        <f t="shared" si="12"/>
        <v>逵    祐介</v>
      </c>
      <c r="F442" s="1">
        <f t="shared" si="13"/>
        <v>3</v>
      </c>
    </row>
    <row r="443" spans="1:6" x14ac:dyDescent="0.15">
      <c r="A443" s="1">
        <v>2099</v>
      </c>
      <c r="B443" s="1" t="s">
        <v>2257</v>
      </c>
      <c r="C443" s="1" t="s">
        <v>600</v>
      </c>
      <c r="D443" s="1" t="s">
        <v>1320</v>
      </c>
      <c r="E443" s="1" t="str">
        <f t="shared" si="12"/>
        <v>関本  雅久</v>
      </c>
      <c r="F443" s="1">
        <f t="shared" si="13"/>
        <v>2</v>
      </c>
    </row>
    <row r="444" spans="1:6" x14ac:dyDescent="0.15">
      <c r="A444" s="1">
        <v>2116</v>
      </c>
      <c r="B444" s="1" t="s">
        <v>2258</v>
      </c>
      <c r="C444" s="1" t="s">
        <v>247</v>
      </c>
      <c r="D444" s="1" t="s">
        <v>2259</v>
      </c>
      <c r="E444" s="1" t="str">
        <f t="shared" si="12"/>
        <v>岩本  拓翔</v>
      </c>
      <c r="F444" s="1">
        <f t="shared" si="13"/>
        <v>3</v>
      </c>
    </row>
    <row r="445" spans="1:6" x14ac:dyDescent="0.15">
      <c r="A445" s="1">
        <v>2117</v>
      </c>
      <c r="B445" s="1" t="s">
        <v>2260</v>
      </c>
      <c r="C445" s="1" t="s">
        <v>248</v>
      </c>
      <c r="D445" s="1" t="s">
        <v>2259</v>
      </c>
      <c r="E445" s="1" t="str">
        <f t="shared" si="12"/>
        <v>岸本  祐真</v>
      </c>
      <c r="F445" s="1">
        <f t="shared" si="13"/>
        <v>3</v>
      </c>
    </row>
    <row r="446" spans="1:6" x14ac:dyDescent="0.15">
      <c r="A446" s="1">
        <v>2118</v>
      </c>
      <c r="B446" s="1" t="s">
        <v>2261</v>
      </c>
      <c r="C446" s="1" t="s">
        <v>2262</v>
      </c>
      <c r="D446" s="1" t="s">
        <v>2259</v>
      </c>
      <c r="E446" s="1" t="str">
        <f t="shared" si="12"/>
        <v>眞野  陽斗</v>
      </c>
      <c r="F446" s="1">
        <f t="shared" si="13"/>
        <v>3</v>
      </c>
    </row>
    <row r="447" spans="1:6" x14ac:dyDescent="0.15">
      <c r="A447" s="1">
        <v>2119</v>
      </c>
      <c r="B447" s="1" t="s">
        <v>2263</v>
      </c>
      <c r="C447" s="1" t="s">
        <v>2264</v>
      </c>
      <c r="D447" s="1" t="s">
        <v>2259</v>
      </c>
      <c r="E447" s="1" t="str">
        <f t="shared" si="12"/>
        <v>吉江  湊生</v>
      </c>
      <c r="F447" s="1">
        <f t="shared" si="13"/>
        <v>3</v>
      </c>
    </row>
    <row r="448" spans="1:6" x14ac:dyDescent="0.15">
      <c r="A448" s="1">
        <v>2120</v>
      </c>
      <c r="B448" s="1" t="s">
        <v>2265</v>
      </c>
      <c r="C448" s="1" t="s">
        <v>2266</v>
      </c>
      <c r="D448" s="1" t="s">
        <v>2259</v>
      </c>
      <c r="E448" s="1" t="str">
        <f t="shared" si="12"/>
        <v>久保  桃汰</v>
      </c>
      <c r="F448" s="1">
        <f t="shared" si="13"/>
        <v>3</v>
      </c>
    </row>
    <row r="449" spans="1:6" x14ac:dyDescent="0.15">
      <c r="A449" s="1">
        <v>2267</v>
      </c>
      <c r="B449" s="1" t="s">
        <v>2267</v>
      </c>
      <c r="C449" s="1" t="s">
        <v>249</v>
      </c>
      <c r="D449" s="1" t="s">
        <v>2268</v>
      </c>
      <c r="E449" s="1" t="str">
        <f t="shared" si="12"/>
        <v>平間    禮</v>
      </c>
      <c r="F449" s="1">
        <f t="shared" si="13"/>
        <v>3</v>
      </c>
    </row>
    <row r="450" spans="1:6" x14ac:dyDescent="0.15">
      <c r="A450" s="1">
        <v>2268</v>
      </c>
      <c r="B450" s="1" t="s">
        <v>2269</v>
      </c>
      <c r="C450" s="1" t="s">
        <v>250</v>
      </c>
      <c r="D450" s="1" t="s">
        <v>2268</v>
      </c>
      <c r="E450" s="1" t="str">
        <f t="shared" si="12"/>
        <v>宮本    義</v>
      </c>
      <c r="F450" s="1">
        <f t="shared" si="13"/>
        <v>3</v>
      </c>
    </row>
    <row r="451" spans="1:6" x14ac:dyDescent="0.15">
      <c r="A451" s="1">
        <v>2269</v>
      </c>
      <c r="B451" s="1" t="s">
        <v>2270</v>
      </c>
      <c r="C451" s="1" t="s">
        <v>251</v>
      </c>
      <c r="D451" s="1" t="s">
        <v>2268</v>
      </c>
      <c r="E451" s="1" t="str">
        <f t="shared" ref="E451:E514" si="14">IF(B451="","",IF(ISNUMBER(F451),LEFT(B451,LEN(B451)-3),LEFT(B451,LEN(B451)-1)))</f>
        <v>瀧    彰太</v>
      </c>
      <c r="F451" s="1">
        <f t="shared" ref="F451:F514" si="15">IF(B451="","",VALUE(MID(B451,LEN(B451)-1,1)))</f>
        <v>3</v>
      </c>
    </row>
    <row r="452" spans="1:6" x14ac:dyDescent="0.15">
      <c r="A452" s="1">
        <v>2271</v>
      </c>
      <c r="B452" s="1" t="s">
        <v>2271</v>
      </c>
      <c r="C452" s="1" t="s">
        <v>601</v>
      </c>
      <c r="D452" s="1" t="s">
        <v>2268</v>
      </c>
      <c r="E452" s="1" t="str">
        <f t="shared" si="14"/>
        <v>赤堀  永真</v>
      </c>
      <c r="F452" s="1">
        <f t="shared" si="15"/>
        <v>2</v>
      </c>
    </row>
    <row r="453" spans="1:6" x14ac:dyDescent="0.15">
      <c r="A453" s="1">
        <v>2272</v>
      </c>
      <c r="B453" s="1" t="s">
        <v>2272</v>
      </c>
      <c r="C453" s="1" t="s">
        <v>602</v>
      </c>
      <c r="D453" s="1" t="s">
        <v>2268</v>
      </c>
      <c r="E453" s="1" t="str">
        <f t="shared" si="14"/>
        <v>岩鶴  泰知</v>
      </c>
      <c r="F453" s="1">
        <f t="shared" si="15"/>
        <v>2</v>
      </c>
    </row>
    <row r="454" spans="1:6" x14ac:dyDescent="0.15">
      <c r="A454" s="1">
        <v>2273</v>
      </c>
      <c r="B454" s="1" t="s">
        <v>2273</v>
      </c>
      <c r="C454" s="1" t="s">
        <v>603</v>
      </c>
      <c r="D454" s="1" t="s">
        <v>2268</v>
      </c>
      <c r="E454" s="1" t="str">
        <f t="shared" si="14"/>
        <v>滝田  航太</v>
      </c>
      <c r="F454" s="1">
        <f t="shared" si="15"/>
        <v>2</v>
      </c>
    </row>
    <row r="455" spans="1:6" x14ac:dyDescent="0.15">
      <c r="A455" s="1">
        <v>2274</v>
      </c>
      <c r="B455" s="1" t="s">
        <v>2274</v>
      </c>
      <c r="C455" s="1" t="s">
        <v>604</v>
      </c>
      <c r="D455" s="1" t="s">
        <v>2268</v>
      </c>
      <c r="E455" s="1" t="str">
        <f t="shared" si="14"/>
        <v>田中航大郎</v>
      </c>
      <c r="F455" s="1">
        <f t="shared" si="15"/>
        <v>2</v>
      </c>
    </row>
    <row r="456" spans="1:6" x14ac:dyDescent="0.15">
      <c r="A456" s="1">
        <v>2275</v>
      </c>
      <c r="B456" s="1" t="s">
        <v>2275</v>
      </c>
      <c r="C456" s="1" t="s">
        <v>605</v>
      </c>
      <c r="D456" s="1" t="s">
        <v>2268</v>
      </c>
      <c r="E456" s="1" t="str">
        <f t="shared" si="14"/>
        <v>松田    類</v>
      </c>
      <c r="F456" s="1">
        <f t="shared" si="15"/>
        <v>2</v>
      </c>
    </row>
    <row r="457" spans="1:6" x14ac:dyDescent="0.15">
      <c r="A457" s="1">
        <v>2276</v>
      </c>
      <c r="B457" s="1" t="s">
        <v>2276</v>
      </c>
      <c r="C457" s="1" t="s">
        <v>606</v>
      </c>
      <c r="D457" s="1" t="s">
        <v>2268</v>
      </c>
      <c r="E457" s="1" t="str">
        <f t="shared" si="14"/>
        <v>江川  薫瑠</v>
      </c>
      <c r="F457" s="1">
        <f t="shared" si="15"/>
        <v>2</v>
      </c>
    </row>
    <row r="458" spans="1:6" x14ac:dyDescent="0.15">
      <c r="A458" s="1">
        <v>2277</v>
      </c>
      <c r="B458" s="1" t="s">
        <v>2277</v>
      </c>
      <c r="C458" s="1" t="s">
        <v>607</v>
      </c>
      <c r="D458" s="1" t="s">
        <v>2268</v>
      </c>
      <c r="E458" s="1" t="str">
        <f t="shared" si="14"/>
        <v>児玉  蒼士</v>
      </c>
      <c r="F458" s="1">
        <f t="shared" si="15"/>
        <v>2</v>
      </c>
    </row>
    <row r="459" spans="1:6" x14ac:dyDescent="0.15">
      <c r="A459" s="1">
        <v>2278</v>
      </c>
      <c r="B459" s="1" t="s">
        <v>2278</v>
      </c>
      <c r="C459" s="1" t="s">
        <v>608</v>
      </c>
      <c r="D459" s="1" t="s">
        <v>2268</v>
      </c>
      <c r="E459" s="1" t="str">
        <f t="shared" si="14"/>
        <v>眞岩  亮侑</v>
      </c>
      <c r="F459" s="1">
        <f t="shared" si="15"/>
        <v>2</v>
      </c>
    </row>
    <row r="460" spans="1:6" x14ac:dyDescent="0.15">
      <c r="A460" s="1">
        <v>2279</v>
      </c>
      <c r="B460" s="1" t="s">
        <v>2279</v>
      </c>
      <c r="C460" s="1" t="s">
        <v>609</v>
      </c>
      <c r="D460" s="1" t="s">
        <v>2268</v>
      </c>
      <c r="E460" s="1" t="str">
        <f t="shared" si="14"/>
        <v>佐々木崚成</v>
      </c>
      <c r="F460" s="1">
        <f t="shared" si="15"/>
        <v>2</v>
      </c>
    </row>
    <row r="461" spans="1:6" x14ac:dyDescent="0.15">
      <c r="A461" s="1">
        <v>2280</v>
      </c>
      <c r="B461" s="1" t="s">
        <v>2280</v>
      </c>
      <c r="C461" s="1" t="s">
        <v>2281</v>
      </c>
      <c r="D461" s="1" t="s">
        <v>2268</v>
      </c>
      <c r="E461" s="1" t="str">
        <f t="shared" si="14"/>
        <v>飯田  陽太</v>
      </c>
      <c r="F461" s="1">
        <f t="shared" si="15"/>
        <v>1</v>
      </c>
    </row>
    <row r="462" spans="1:6" x14ac:dyDescent="0.15">
      <c r="A462" s="1">
        <v>2281</v>
      </c>
      <c r="B462" s="1" t="s">
        <v>2282</v>
      </c>
      <c r="C462" s="1" t="s">
        <v>2283</v>
      </c>
      <c r="D462" s="1" t="s">
        <v>2268</v>
      </c>
      <c r="E462" s="1" t="str">
        <f t="shared" si="14"/>
        <v>吉井  祥真</v>
      </c>
      <c r="F462" s="1">
        <f t="shared" si="15"/>
        <v>1</v>
      </c>
    </row>
    <row r="463" spans="1:6" x14ac:dyDescent="0.15">
      <c r="A463" s="1">
        <v>2282</v>
      </c>
      <c r="B463" s="1" t="s">
        <v>2284</v>
      </c>
      <c r="C463" s="1" t="s">
        <v>2285</v>
      </c>
      <c r="D463" s="1" t="s">
        <v>2268</v>
      </c>
      <c r="E463" s="1" t="str">
        <f t="shared" si="14"/>
        <v>山田慶太郎</v>
      </c>
      <c r="F463" s="1">
        <f t="shared" si="15"/>
        <v>1</v>
      </c>
    </row>
    <row r="464" spans="1:6" x14ac:dyDescent="0.15">
      <c r="A464" s="1">
        <v>2283</v>
      </c>
      <c r="B464" s="1" t="s">
        <v>2286</v>
      </c>
      <c r="C464" s="1" t="s">
        <v>2287</v>
      </c>
      <c r="D464" s="1" t="s">
        <v>2268</v>
      </c>
      <c r="E464" s="1" t="str">
        <f t="shared" si="14"/>
        <v>鵜澤  陽樹</v>
      </c>
      <c r="F464" s="1">
        <f t="shared" si="15"/>
        <v>1</v>
      </c>
    </row>
    <row r="465" spans="1:6" x14ac:dyDescent="0.15">
      <c r="A465" s="1">
        <v>2284</v>
      </c>
      <c r="B465" s="1" t="s">
        <v>2288</v>
      </c>
      <c r="C465" s="1" t="s">
        <v>2289</v>
      </c>
      <c r="D465" s="1" t="s">
        <v>2268</v>
      </c>
      <c r="E465" s="1" t="str">
        <f t="shared" si="14"/>
        <v>馬渕    新</v>
      </c>
      <c r="F465" s="1">
        <f t="shared" si="15"/>
        <v>1</v>
      </c>
    </row>
    <row r="466" spans="1:6" x14ac:dyDescent="0.15">
      <c r="A466" s="1">
        <v>2285</v>
      </c>
      <c r="B466" s="1" t="s">
        <v>2290</v>
      </c>
      <c r="C466" s="1" t="s">
        <v>2291</v>
      </c>
      <c r="D466" s="1" t="s">
        <v>2268</v>
      </c>
      <c r="E466" s="1" t="str">
        <f t="shared" si="14"/>
        <v>奥畑  秀介</v>
      </c>
      <c r="F466" s="1">
        <f t="shared" si="15"/>
        <v>1</v>
      </c>
    </row>
    <row r="467" spans="1:6" x14ac:dyDescent="0.15">
      <c r="A467" s="1">
        <v>2286</v>
      </c>
      <c r="B467" s="1" t="s">
        <v>2292</v>
      </c>
      <c r="C467" s="1" t="s">
        <v>2293</v>
      </c>
      <c r="D467" s="1" t="s">
        <v>2268</v>
      </c>
      <c r="E467" s="1" t="str">
        <f t="shared" si="14"/>
        <v>泉    朝貴</v>
      </c>
      <c r="F467" s="1">
        <f t="shared" si="15"/>
        <v>1</v>
      </c>
    </row>
    <row r="468" spans="1:6" x14ac:dyDescent="0.15">
      <c r="A468" s="1">
        <v>2287</v>
      </c>
      <c r="B468" s="1" t="s">
        <v>2294</v>
      </c>
      <c r="C468" s="1" t="s">
        <v>2295</v>
      </c>
      <c r="D468" s="1" t="s">
        <v>2268</v>
      </c>
      <c r="E468" s="1" t="str">
        <f t="shared" si="14"/>
        <v>佐々木尊壮</v>
      </c>
      <c r="F468" s="1">
        <f t="shared" si="15"/>
        <v>1</v>
      </c>
    </row>
    <row r="469" spans="1:6" x14ac:dyDescent="0.15">
      <c r="A469" s="1">
        <v>2327</v>
      </c>
      <c r="B469" s="1" t="s">
        <v>2296</v>
      </c>
      <c r="C469" s="1" t="s">
        <v>252</v>
      </c>
      <c r="D469" s="1" t="s">
        <v>1337</v>
      </c>
      <c r="E469" s="1" t="str">
        <f t="shared" si="14"/>
        <v>門脇  瑛人</v>
      </c>
      <c r="F469" s="1">
        <f t="shared" si="15"/>
        <v>3</v>
      </c>
    </row>
    <row r="470" spans="1:6" x14ac:dyDescent="0.15">
      <c r="A470" s="1">
        <v>2328</v>
      </c>
      <c r="B470" s="1" t="s">
        <v>2297</v>
      </c>
      <c r="C470" s="1" t="s">
        <v>253</v>
      </c>
      <c r="D470" s="1" t="s">
        <v>1337</v>
      </c>
      <c r="E470" s="1" t="str">
        <f t="shared" si="14"/>
        <v>古今堂辰弥</v>
      </c>
      <c r="F470" s="1">
        <f t="shared" si="15"/>
        <v>3</v>
      </c>
    </row>
    <row r="471" spans="1:6" x14ac:dyDescent="0.15">
      <c r="A471" s="1">
        <v>2329</v>
      </c>
      <c r="B471" s="1" t="s">
        <v>2298</v>
      </c>
      <c r="C471" s="1" t="s">
        <v>254</v>
      </c>
      <c r="D471" s="1" t="s">
        <v>1337</v>
      </c>
      <c r="E471" s="1" t="str">
        <f t="shared" si="14"/>
        <v>井上  拓海</v>
      </c>
      <c r="F471" s="1">
        <f t="shared" si="15"/>
        <v>3</v>
      </c>
    </row>
    <row r="472" spans="1:6" x14ac:dyDescent="0.15">
      <c r="A472" s="1">
        <v>2330</v>
      </c>
      <c r="B472" s="1" t="s">
        <v>2299</v>
      </c>
      <c r="C472" s="1" t="s">
        <v>255</v>
      </c>
      <c r="D472" s="1" t="s">
        <v>1337</v>
      </c>
      <c r="E472" s="1" t="str">
        <f t="shared" si="14"/>
        <v>唐川  侑大</v>
      </c>
      <c r="F472" s="1">
        <f t="shared" si="15"/>
        <v>3</v>
      </c>
    </row>
    <row r="473" spans="1:6" x14ac:dyDescent="0.15">
      <c r="A473" s="1">
        <v>2331</v>
      </c>
      <c r="B473" s="1" t="s">
        <v>2300</v>
      </c>
      <c r="C473" s="1" t="s">
        <v>256</v>
      </c>
      <c r="D473" s="1" t="s">
        <v>1337</v>
      </c>
      <c r="E473" s="1" t="str">
        <f t="shared" si="14"/>
        <v>菅江  奏太</v>
      </c>
      <c r="F473" s="1">
        <f t="shared" si="15"/>
        <v>3</v>
      </c>
    </row>
    <row r="474" spans="1:6" x14ac:dyDescent="0.15">
      <c r="A474" s="1">
        <v>2332</v>
      </c>
      <c r="B474" s="1" t="s">
        <v>2301</v>
      </c>
      <c r="C474" s="1" t="s">
        <v>257</v>
      </c>
      <c r="D474" s="1" t="s">
        <v>1337</v>
      </c>
      <c r="E474" s="1" t="str">
        <f t="shared" si="14"/>
        <v>角谷  俊輔</v>
      </c>
      <c r="F474" s="1">
        <f t="shared" si="15"/>
        <v>3</v>
      </c>
    </row>
    <row r="475" spans="1:6" x14ac:dyDescent="0.15">
      <c r="A475" s="1">
        <v>2336</v>
      </c>
      <c r="B475" s="1" t="s">
        <v>2302</v>
      </c>
      <c r="C475" s="1" t="s">
        <v>610</v>
      </c>
      <c r="D475" s="1" t="s">
        <v>1337</v>
      </c>
      <c r="E475" s="1" t="str">
        <f t="shared" si="14"/>
        <v>今井  琉仁</v>
      </c>
      <c r="F475" s="1">
        <f t="shared" si="15"/>
        <v>3</v>
      </c>
    </row>
    <row r="476" spans="1:6" x14ac:dyDescent="0.15">
      <c r="A476" s="1">
        <v>2337</v>
      </c>
      <c r="B476" s="1" t="s">
        <v>2303</v>
      </c>
      <c r="C476" s="1" t="s">
        <v>611</v>
      </c>
      <c r="D476" s="1" t="s">
        <v>1337</v>
      </c>
      <c r="E476" s="1" t="str">
        <f t="shared" si="14"/>
        <v>飯森  慎介</v>
      </c>
      <c r="F476" s="1">
        <f t="shared" si="15"/>
        <v>3</v>
      </c>
    </row>
    <row r="477" spans="1:6" x14ac:dyDescent="0.15">
      <c r="A477" s="1">
        <v>2339</v>
      </c>
      <c r="B477" s="1" t="s">
        <v>2304</v>
      </c>
      <c r="C477" s="1" t="s">
        <v>612</v>
      </c>
      <c r="D477" s="1" t="s">
        <v>1337</v>
      </c>
      <c r="E477" s="1" t="str">
        <f t="shared" si="14"/>
        <v>中嶋    浬</v>
      </c>
      <c r="F477" s="1">
        <f t="shared" si="15"/>
        <v>3</v>
      </c>
    </row>
    <row r="478" spans="1:6" x14ac:dyDescent="0.15">
      <c r="A478" s="1">
        <v>2342</v>
      </c>
      <c r="B478" s="1" t="s">
        <v>2305</v>
      </c>
      <c r="C478" s="1" t="s">
        <v>613</v>
      </c>
      <c r="D478" s="1" t="s">
        <v>1337</v>
      </c>
      <c r="E478" s="1" t="str">
        <f t="shared" si="14"/>
        <v>大東  真空</v>
      </c>
      <c r="F478" s="1">
        <f t="shared" si="15"/>
        <v>3</v>
      </c>
    </row>
    <row r="479" spans="1:6" x14ac:dyDescent="0.15">
      <c r="A479" s="1">
        <v>2344</v>
      </c>
      <c r="B479" s="1" t="s">
        <v>2306</v>
      </c>
      <c r="C479" s="1" t="s">
        <v>614</v>
      </c>
      <c r="D479" s="1" t="s">
        <v>1337</v>
      </c>
      <c r="E479" s="1" t="str">
        <f t="shared" si="14"/>
        <v>楠本  幸助</v>
      </c>
      <c r="F479" s="1">
        <f t="shared" si="15"/>
        <v>2</v>
      </c>
    </row>
    <row r="480" spans="1:6" x14ac:dyDescent="0.15">
      <c r="A480" s="1">
        <v>2345</v>
      </c>
      <c r="B480" s="1" t="s">
        <v>2307</v>
      </c>
      <c r="C480" s="1" t="s">
        <v>615</v>
      </c>
      <c r="D480" s="1" t="s">
        <v>1337</v>
      </c>
      <c r="E480" s="1" t="str">
        <f t="shared" si="14"/>
        <v>網内  創大</v>
      </c>
      <c r="F480" s="1">
        <f t="shared" si="15"/>
        <v>2</v>
      </c>
    </row>
    <row r="481" spans="1:6" x14ac:dyDescent="0.15">
      <c r="A481" s="1">
        <v>2346</v>
      </c>
      <c r="B481" s="1" t="s">
        <v>2308</v>
      </c>
      <c r="C481" s="1" t="s">
        <v>616</v>
      </c>
      <c r="D481" s="1" t="s">
        <v>1337</v>
      </c>
      <c r="E481" s="1" t="str">
        <f t="shared" si="14"/>
        <v>土井  瑛太</v>
      </c>
      <c r="F481" s="1">
        <f t="shared" si="15"/>
        <v>2</v>
      </c>
    </row>
    <row r="482" spans="1:6" x14ac:dyDescent="0.15">
      <c r="A482" s="1">
        <v>2347</v>
      </c>
      <c r="B482" s="1" t="s">
        <v>2309</v>
      </c>
      <c r="C482" s="1" t="s">
        <v>617</v>
      </c>
      <c r="D482" s="1" t="s">
        <v>1337</v>
      </c>
      <c r="E482" s="1" t="str">
        <f t="shared" si="14"/>
        <v>中嶋  悠裕</v>
      </c>
      <c r="F482" s="1">
        <f t="shared" si="15"/>
        <v>2</v>
      </c>
    </row>
    <row r="483" spans="1:6" x14ac:dyDescent="0.15">
      <c r="A483" s="1">
        <v>2348</v>
      </c>
      <c r="B483" s="1" t="s">
        <v>2310</v>
      </c>
      <c r="C483" s="1" t="s">
        <v>618</v>
      </c>
      <c r="D483" s="1" t="s">
        <v>1337</v>
      </c>
      <c r="E483" s="1" t="str">
        <f t="shared" si="14"/>
        <v>平加  佳志</v>
      </c>
      <c r="F483" s="1">
        <f t="shared" si="15"/>
        <v>2</v>
      </c>
    </row>
    <row r="484" spans="1:6" x14ac:dyDescent="0.15">
      <c r="A484" s="1">
        <v>2349</v>
      </c>
      <c r="B484" s="1" t="s">
        <v>2311</v>
      </c>
      <c r="C484" s="1" t="s">
        <v>619</v>
      </c>
      <c r="D484" s="1" t="s">
        <v>1337</v>
      </c>
      <c r="E484" s="1" t="str">
        <f t="shared" si="14"/>
        <v>杉井  陸人</v>
      </c>
      <c r="F484" s="1">
        <f t="shared" si="15"/>
        <v>2</v>
      </c>
    </row>
    <row r="485" spans="1:6" x14ac:dyDescent="0.15">
      <c r="A485" s="1">
        <v>2350</v>
      </c>
      <c r="B485" s="1" t="s">
        <v>2312</v>
      </c>
      <c r="C485" s="1" t="s">
        <v>620</v>
      </c>
      <c r="D485" s="1" t="s">
        <v>1337</v>
      </c>
      <c r="E485" s="1" t="str">
        <f t="shared" si="14"/>
        <v>森田  智哉</v>
      </c>
      <c r="F485" s="1">
        <f t="shared" si="15"/>
        <v>2</v>
      </c>
    </row>
    <row r="486" spans="1:6" x14ac:dyDescent="0.15">
      <c r="A486" s="1">
        <v>2351</v>
      </c>
      <c r="B486" s="1" t="s">
        <v>2313</v>
      </c>
      <c r="C486" s="1" t="s">
        <v>621</v>
      </c>
      <c r="D486" s="1" t="s">
        <v>1337</v>
      </c>
      <c r="E486" s="1" t="str">
        <f t="shared" si="14"/>
        <v>辰巳  佳祐</v>
      </c>
      <c r="F486" s="1">
        <f t="shared" si="15"/>
        <v>2</v>
      </c>
    </row>
    <row r="487" spans="1:6" x14ac:dyDescent="0.15">
      <c r="A487" s="1">
        <v>2352</v>
      </c>
      <c r="B487" s="1" t="s">
        <v>2314</v>
      </c>
      <c r="C487" s="1" t="s">
        <v>622</v>
      </c>
      <c r="D487" s="1" t="s">
        <v>1337</v>
      </c>
      <c r="E487" s="1" t="str">
        <f t="shared" si="14"/>
        <v>山下    蓮</v>
      </c>
      <c r="F487" s="1">
        <f t="shared" si="15"/>
        <v>2</v>
      </c>
    </row>
    <row r="488" spans="1:6" x14ac:dyDescent="0.15">
      <c r="A488" s="1">
        <v>2353</v>
      </c>
      <c r="B488" s="1" t="s">
        <v>2315</v>
      </c>
      <c r="C488" s="1" t="s">
        <v>623</v>
      </c>
      <c r="D488" s="1" t="s">
        <v>1337</v>
      </c>
      <c r="E488" s="1" t="str">
        <f t="shared" si="14"/>
        <v>桑田  悠生</v>
      </c>
      <c r="F488" s="1">
        <f t="shared" si="15"/>
        <v>2</v>
      </c>
    </row>
    <row r="489" spans="1:6" x14ac:dyDescent="0.15">
      <c r="A489" s="1">
        <v>2354</v>
      </c>
      <c r="B489" s="1" t="s">
        <v>2316</v>
      </c>
      <c r="C489" s="1" t="s">
        <v>624</v>
      </c>
      <c r="D489" s="1" t="s">
        <v>1337</v>
      </c>
      <c r="E489" s="1" t="str">
        <f t="shared" si="14"/>
        <v>安樂    哲</v>
      </c>
      <c r="F489" s="1">
        <f t="shared" si="15"/>
        <v>2</v>
      </c>
    </row>
    <row r="490" spans="1:6" x14ac:dyDescent="0.15">
      <c r="A490" s="1">
        <v>2355</v>
      </c>
      <c r="B490" s="1" t="s">
        <v>2317</v>
      </c>
      <c r="C490" s="1" t="s">
        <v>625</v>
      </c>
      <c r="D490" s="1" t="s">
        <v>1337</v>
      </c>
      <c r="E490" s="1" t="str">
        <f t="shared" si="14"/>
        <v>今西  勇晴</v>
      </c>
      <c r="F490" s="1">
        <f t="shared" si="15"/>
        <v>2</v>
      </c>
    </row>
    <row r="491" spans="1:6" x14ac:dyDescent="0.15">
      <c r="A491" s="1">
        <v>2356</v>
      </c>
      <c r="B491" s="1" t="s">
        <v>2318</v>
      </c>
      <c r="C491" s="1" t="s">
        <v>626</v>
      </c>
      <c r="D491" s="1" t="s">
        <v>1337</v>
      </c>
      <c r="E491" s="1" t="str">
        <f t="shared" si="14"/>
        <v>谷    謙志</v>
      </c>
      <c r="F491" s="1">
        <f t="shared" si="15"/>
        <v>2</v>
      </c>
    </row>
    <row r="492" spans="1:6" x14ac:dyDescent="0.15">
      <c r="A492" s="1">
        <v>2357</v>
      </c>
      <c r="B492" s="1" t="s">
        <v>2319</v>
      </c>
      <c r="C492" s="1" t="s">
        <v>627</v>
      </c>
      <c r="D492" s="1" t="s">
        <v>1337</v>
      </c>
      <c r="E492" s="1" t="str">
        <f t="shared" si="14"/>
        <v>清水  裕充</v>
      </c>
      <c r="F492" s="1">
        <f t="shared" si="15"/>
        <v>2</v>
      </c>
    </row>
    <row r="493" spans="1:6" x14ac:dyDescent="0.15">
      <c r="A493" s="1">
        <v>2358</v>
      </c>
      <c r="B493" s="1" t="s">
        <v>2320</v>
      </c>
      <c r="C493" s="1" t="s">
        <v>628</v>
      </c>
      <c r="D493" s="1" t="s">
        <v>1337</v>
      </c>
      <c r="E493" s="1" t="str">
        <f t="shared" si="14"/>
        <v>成田  斗真</v>
      </c>
      <c r="F493" s="1">
        <f t="shared" si="15"/>
        <v>2</v>
      </c>
    </row>
    <row r="494" spans="1:6" x14ac:dyDescent="0.15">
      <c r="A494" s="1">
        <v>2359</v>
      </c>
      <c r="B494" s="1" t="s">
        <v>2321</v>
      </c>
      <c r="C494" s="1" t="s">
        <v>629</v>
      </c>
      <c r="D494" s="1" t="s">
        <v>1337</v>
      </c>
      <c r="E494" s="1" t="str">
        <f t="shared" si="14"/>
        <v>松本    響</v>
      </c>
      <c r="F494" s="1">
        <f t="shared" si="15"/>
        <v>2</v>
      </c>
    </row>
    <row r="495" spans="1:6" x14ac:dyDescent="0.15">
      <c r="A495" s="1">
        <v>2360</v>
      </c>
      <c r="B495" s="1" t="s">
        <v>2322</v>
      </c>
      <c r="C495" s="1" t="s">
        <v>2323</v>
      </c>
      <c r="D495" s="1" t="s">
        <v>1337</v>
      </c>
      <c r="E495" s="1" t="str">
        <f t="shared" si="14"/>
        <v>伴  瑠希也</v>
      </c>
      <c r="F495" s="1">
        <f t="shared" si="15"/>
        <v>2</v>
      </c>
    </row>
    <row r="496" spans="1:6" x14ac:dyDescent="0.15">
      <c r="A496" s="1">
        <v>2362</v>
      </c>
      <c r="B496" s="1" t="s">
        <v>2324</v>
      </c>
      <c r="C496" s="1" t="s">
        <v>2325</v>
      </c>
      <c r="D496" s="1" t="s">
        <v>1337</v>
      </c>
      <c r="E496" s="1" t="str">
        <f t="shared" si="14"/>
        <v>八尾  爽太</v>
      </c>
      <c r="F496" s="1">
        <f t="shared" si="15"/>
        <v>1</v>
      </c>
    </row>
    <row r="497" spans="1:6" x14ac:dyDescent="0.15">
      <c r="A497" s="1">
        <v>2363</v>
      </c>
      <c r="B497" s="1" t="s">
        <v>2326</v>
      </c>
      <c r="C497" s="1" t="s">
        <v>2327</v>
      </c>
      <c r="D497" s="1" t="s">
        <v>1337</v>
      </c>
      <c r="E497" s="1" t="str">
        <f t="shared" si="14"/>
        <v>矢田    望</v>
      </c>
      <c r="F497" s="1">
        <f t="shared" si="15"/>
        <v>1</v>
      </c>
    </row>
    <row r="498" spans="1:6" x14ac:dyDescent="0.15">
      <c r="A498" s="1">
        <v>2364</v>
      </c>
      <c r="B498" s="1" t="s">
        <v>2328</v>
      </c>
      <c r="C498" s="1" t="s">
        <v>2329</v>
      </c>
      <c r="D498" s="1" t="s">
        <v>1337</v>
      </c>
      <c r="E498" s="1" t="str">
        <f t="shared" si="14"/>
        <v>向井  郁人</v>
      </c>
      <c r="F498" s="1">
        <f t="shared" si="15"/>
        <v>1</v>
      </c>
    </row>
    <row r="499" spans="1:6" x14ac:dyDescent="0.15">
      <c r="A499" s="1">
        <v>2365</v>
      </c>
      <c r="B499" s="1" t="s">
        <v>2330</v>
      </c>
      <c r="C499" s="1" t="s">
        <v>2331</v>
      </c>
      <c r="D499" s="1" t="s">
        <v>1337</v>
      </c>
      <c r="E499" s="1" t="str">
        <f t="shared" si="14"/>
        <v>村木    倭</v>
      </c>
      <c r="F499" s="1">
        <f t="shared" si="15"/>
        <v>1</v>
      </c>
    </row>
    <row r="500" spans="1:6" x14ac:dyDescent="0.15">
      <c r="A500" s="1">
        <v>2366</v>
      </c>
      <c r="B500" s="1" t="s">
        <v>2332</v>
      </c>
      <c r="C500" s="1" t="s">
        <v>2333</v>
      </c>
      <c r="D500" s="1" t="s">
        <v>1337</v>
      </c>
      <c r="E500" s="1" t="str">
        <f t="shared" si="14"/>
        <v>三木  一輝</v>
      </c>
      <c r="F500" s="1">
        <f t="shared" si="15"/>
        <v>1</v>
      </c>
    </row>
    <row r="501" spans="1:6" x14ac:dyDescent="0.15">
      <c r="A501" s="1">
        <v>2367</v>
      </c>
      <c r="B501" s="1" t="s">
        <v>2334</v>
      </c>
      <c r="C501" s="1" t="s">
        <v>2335</v>
      </c>
      <c r="D501" s="1" t="s">
        <v>1337</v>
      </c>
      <c r="E501" s="1" t="str">
        <f t="shared" si="14"/>
        <v>餘家    旬</v>
      </c>
      <c r="F501" s="1">
        <f t="shared" si="15"/>
        <v>1</v>
      </c>
    </row>
    <row r="502" spans="1:6" x14ac:dyDescent="0.15">
      <c r="A502" s="1">
        <v>2368</v>
      </c>
      <c r="B502" s="1" t="s">
        <v>2336</v>
      </c>
      <c r="C502" s="1" t="s">
        <v>2337</v>
      </c>
      <c r="D502" s="1" t="s">
        <v>1337</v>
      </c>
      <c r="E502" s="1" t="str">
        <f t="shared" si="14"/>
        <v>桝本    陸</v>
      </c>
      <c r="F502" s="1">
        <f t="shared" si="15"/>
        <v>1</v>
      </c>
    </row>
    <row r="503" spans="1:6" x14ac:dyDescent="0.15">
      <c r="A503" s="1">
        <v>2369</v>
      </c>
      <c r="B503" s="1" t="s">
        <v>2338</v>
      </c>
      <c r="C503" s="1" t="s">
        <v>2339</v>
      </c>
      <c r="D503" s="1" t="s">
        <v>1337</v>
      </c>
      <c r="E503" s="1" t="str">
        <f t="shared" si="14"/>
        <v>矢野  秀虎</v>
      </c>
      <c r="F503" s="1">
        <f t="shared" si="15"/>
        <v>1</v>
      </c>
    </row>
    <row r="504" spans="1:6" x14ac:dyDescent="0.15">
      <c r="A504" s="1">
        <v>2370</v>
      </c>
      <c r="B504" s="1" t="s">
        <v>2340</v>
      </c>
      <c r="C504" s="1" t="s">
        <v>2341</v>
      </c>
      <c r="D504" s="1" t="s">
        <v>1337</v>
      </c>
      <c r="E504" s="1" t="str">
        <f t="shared" si="14"/>
        <v>織田  倖成</v>
      </c>
      <c r="F504" s="1">
        <f t="shared" si="15"/>
        <v>1</v>
      </c>
    </row>
    <row r="505" spans="1:6" x14ac:dyDescent="0.15">
      <c r="A505" s="1">
        <v>2503</v>
      </c>
      <c r="B505" s="1" t="s">
        <v>2342</v>
      </c>
      <c r="C505" s="1" t="s">
        <v>630</v>
      </c>
      <c r="D505" s="1" t="s">
        <v>1363</v>
      </c>
      <c r="E505" s="1" t="str">
        <f t="shared" si="14"/>
        <v>梅田  春翔</v>
      </c>
      <c r="F505" s="1">
        <f t="shared" si="15"/>
        <v>2</v>
      </c>
    </row>
    <row r="506" spans="1:6" x14ac:dyDescent="0.15">
      <c r="A506" s="1">
        <v>2520</v>
      </c>
      <c r="B506" s="1" t="s">
        <v>2343</v>
      </c>
      <c r="C506" s="1" t="s">
        <v>631</v>
      </c>
      <c r="D506" s="1" t="s">
        <v>1363</v>
      </c>
      <c r="E506" s="1" t="str">
        <f t="shared" si="14"/>
        <v>村上  晃大</v>
      </c>
      <c r="F506" s="1">
        <f t="shared" si="15"/>
        <v>2</v>
      </c>
    </row>
    <row r="507" spans="1:6" x14ac:dyDescent="0.15">
      <c r="A507" s="1">
        <v>2525</v>
      </c>
      <c r="B507" s="1" t="s">
        <v>2344</v>
      </c>
      <c r="C507" s="1" t="s">
        <v>258</v>
      </c>
      <c r="D507" s="1" t="s">
        <v>1363</v>
      </c>
      <c r="E507" s="1" t="str">
        <f t="shared" si="14"/>
        <v>市川  直幹</v>
      </c>
      <c r="F507" s="1">
        <f t="shared" si="15"/>
        <v>3</v>
      </c>
    </row>
    <row r="508" spans="1:6" x14ac:dyDescent="0.15">
      <c r="A508" s="1">
        <v>2526</v>
      </c>
      <c r="B508" s="1" t="s">
        <v>2345</v>
      </c>
      <c r="C508" s="1" t="s">
        <v>632</v>
      </c>
      <c r="D508" s="1" t="s">
        <v>1363</v>
      </c>
      <c r="E508" s="1" t="str">
        <f t="shared" si="14"/>
        <v>鈴木  優斗</v>
      </c>
      <c r="F508" s="1">
        <f t="shared" si="15"/>
        <v>2</v>
      </c>
    </row>
    <row r="509" spans="1:6" x14ac:dyDescent="0.15">
      <c r="A509" s="1">
        <v>2527</v>
      </c>
      <c r="B509" s="1" t="s">
        <v>2346</v>
      </c>
      <c r="C509" s="1" t="s">
        <v>633</v>
      </c>
      <c r="D509" s="1" t="s">
        <v>1363</v>
      </c>
      <c r="E509" s="1" t="str">
        <f t="shared" si="14"/>
        <v>土居  祐貴</v>
      </c>
      <c r="F509" s="1">
        <f t="shared" si="15"/>
        <v>2</v>
      </c>
    </row>
    <row r="510" spans="1:6" x14ac:dyDescent="0.15">
      <c r="A510" s="1">
        <v>2532</v>
      </c>
      <c r="B510" s="1" t="s">
        <v>2347</v>
      </c>
      <c r="C510" s="1" t="s">
        <v>634</v>
      </c>
      <c r="D510" s="1" t="s">
        <v>1363</v>
      </c>
      <c r="E510" s="1" t="str">
        <f t="shared" si="14"/>
        <v>舛永  啓泰</v>
      </c>
      <c r="F510" s="1">
        <f t="shared" si="15"/>
        <v>2</v>
      </c>
    </row>
    <row r="511" spans="1:6" x14ac:dyDescent="0.15">
      <c r="A511" s="1">
        <v>2533</v>
      </c>
      <c r="B511" s="1" t="s">
        <v>2348</v>
      </c>
      <c r="C511" s="1" t="s">
        <v>635</v>
      </c>
      <c r="D511" s="1" t="s">
        <v>1363</v>
      </c>
      <c r="E511" s="1" t="str">
        <f t="shared" si="14"/>
        <v>田淵  頌大</v>
      </c>
      <c r="F511" s="1">
        <f t="shared" si="15"/>
        <v>2</v>
      </c>
    </row>
    <row r="512" spans="1:6" x14ac:dyDescent="0.15">
      <c r="A512" s="1">
        <v>2534</v>
      </c>
      <c r="B512" s="1" t="s">
        <v>2349</v>
      </c>
      <c r="C512" s="1" t="s">
        <v>636</v>
      </c>
      <c r="D512" s="1" t="s">
        <v>1363</v>
      </c>
      <c r="E512" s="1" t="str">
        <f t="shared" si="14"/>
        <v>浜松  そら</v>
      </c>
      <c r="F512" s="1">
        <f t="shared" si="15"/>
        <v>2</v>
      </c>
    </row>
    <row r="513" spans="1:6" x14ac:dyDescent="0.15">
      <c r="A513" s="1">
        <v>2535</v>
      </c>
      <c r="B513" s="1" t="s">
        <v>2350</v>
      </c>
      <c r="C513" s="1" t="s">
        <v>637</v>
      </c>
      <c r="D513" s="1" t="s">
        <v>1363</v>
      </c>
      <c r="E513" s="1" t="str">
        <f t="shared" si="14"/>
        <v>阿部  蒼馬</v>
      </c>
      <c r="F513" s="1">
        <f t="shared" si="15"/>
        <v>2</v>
      </c>
    </row>
    <row r="514" spans="1:6" x14ac:dyDescent="0.15">
      <c r="A514" s="1">
        <v>2536</v>
      </c>
      <c r="B514" s="1" t="s">
        <v>2351</v>
      </c>
      <c r="C514" s="1" t="s">
        <v>638</v>
      </c>
      <c r="D514" s="1" t="s">
        <v>1363</v>
      </c>
      <c r="E514" s="1" t="str">
        <f t="shared" si="14"/>
        <v>元井  太智</v>
      </c>
      <c r="F514" s="1">
        <f t="shared" si="15"/>
        <v>2</v>
      </c>
    </row>
    <row r="515" spans="1:6" x14ac:dyDescent="0.15">
      <c r="A515" s="1">
        <v>2537</v>
      </c>
      <c r="B515" s="1" t="s">
        <v>2352</v>
      </c>
      <c r="C515" s="1" t="s">
        <v>639</v>
      </c>
      <c r="D515" s="1" t="s">
        <v>1363</v>
      </c>
      <c r="E515" s="1" t="str">
        <f t="shared" ref="E515:E578" si="16">IF(B515="","",IF(ISNUMBER(F515),LEFT(B515,LEN(B515)-3),LEFT(B515,LEN(B515)-1)))</f>
        <v>髙松  祢徳</v>
      </c>
      <c r="F515" s="1">
        <f t="shared" ref="F515:F578" si="17">IF(B515="","",VALUE(MID(B515,LEN(B515)-1,1)))</f>
        <v>2</v>
      </c>
    </row>
    <row r="516" spans="1:6" x14ac:dyDescent="0.15">
      <c r="A516" s="1">
        <v>2538</v>
      </c>
      <c r="B516" s="1" t="s">
        <v>2353</v>
      </c>
      <c r="C516" s="1" t="s">
        <v>640</v>
      </c>
      <c r="D516" s="1" t="s">
        <v>1363</v>
      </c>
      <c r="E516" s="1" t="str">
        <f t="shared" si="16"/>
        <v>三本松佑茉</v>
      </c>
      <c r="F516" s="1">
        <f t="shared" si="17"/>
        <v>2</v>
      </c>
    </row>
    <row r="517" spans="1:6" x14ac:dyDescent="0.15">
      <c r="A517" s="1">
        <v>2539</v>
      </c>
      <c r="B517" s="1" t="s">
        <v>2354</v>
      </c>
      <c r="C517" s="1" t="s">
        <v>641</v>
      </c>
      <c r="D517" s="1" t="s">
        <v>1363</v>
      </c>
      <c r="E517" s="1" t="str">
        <f t="shared" si="16"/>
        <v>増谷  佑太</v>
      </c>
      <c r="F517" s="1">
        <f t="shared" si="17"/>
        <v>2</v>
      </c>
    </row>
    <row r="518" spans="1:6" x14ac:dyDescent="0.15">
      <c r="A518" s="1">
        <v>2540</v>
      </c>
      <c r="B518" s="1" t="s">
        <v>2355</v>
      </c>
      <c r="C518" s="1" t="s">
        <v>642</v>
      </c>
      <c r="D518" s="1" t="s">
        <v>1363</v>
      </c>
      <c r="E518" s="1" t="str">
        <f t="shared" si="16"/>
        <v>山本  修大</v>
      </c>
      <c r="F518" s="1">
        <f t="shared" si="17"/>
        <v>2</v>
      </c>
    </row>
    <row r="519" spans="1:6" x14ac:dyDescent="0.15">
      <c r="A519" s="1">
        <v>2541</v>
      </c>
      <c r="B519" s="1" t="s">
        <v>2356</v>
      </c>
      <c r="C519" s="1" t="s">
        <v>643</v>
      </c>
      <c r="D519" s="1" t="s">
        <v>1363</v>
      </c>
      <c r="E519" s="1" t="str">
        <f t="shared" si="16"/>
        <v>川島  輝晃</v>
      </c>
      <c r="F519" s="1">
        <f t="shared" si="17"/>
        <v>2</v>
      </c>
    </row>
    <row r="520" spans="1:6" x14ac:dyDescent="0.15">
      <c r="A520" s="1">
        <v>2542</v>
      </c>
      <c r="B520" s="1" t="s">
        <v>2357</v>
      </c>
      <c r="C520" s="1" t="s">
        <v>644</v>
      </c>
      <c r="D520" s="1" t="s">
        <v>1363</v>
      </c>
      <c r="E520" s="1" t="str">
        <f t="shared" si="16"/>
        <v>小津  惺太</v>
      </c>
      <c r="F520" s="1">
        <f t="shared" si="17"/>
        <v>2</v>
      </c>
    </row>
    <row r="521" spans="1:6" x14ac:dyDescent="0.15">
      <c r="A521" s="1">
        <v>2543</v>
      </c>
      <c r="B521" s="1" t="s">
        <v>2358</v>
      </c>
      <c r="C521" s="1" t="s">
        <v>2359</v>
      </c>
      <c r="D521" s="1" t="s">
        <v>1363</v>
      </c>
      <c r="E521" s="1" t="str">
        <f t="shared" si="16"/>
        <v>小寺  涼介</v>
      </c>
      <c r="F521" s="1">
        <f t="shared" si="17"/>
        <v>1</v>
      </c>
    </row>
    <row r="522" spans="1:6" x14ac:dyDescent="0.15">
      <c r="A522" s="1">
        <v>2544</v>
      </c>
      <c r="B522" s="1" t="s">
        <v>2360</v>
      </c>
      <c r="C522" s="1" t="s">
        <v>2361</v>
      </c>
      <c r="D522" s="1" t="s">
        <v>1363</v>
      </c>
      <c r="E522" s="1" t="str">
        <f t="shared" si="16"/>
        <v>平山    峻</v>
      </c>
      <c r="F522" s="1">
        <f t="shared" si="17"/>
        <v>1</v>
      </c>
    </row>
    <row r="523" spans="1:6" x14ac:dyDescent="0.15">
      <c r="A523" s="1">
        <v>2545</v>
      </c>
      <c r="B523" s="1" t="s">
        <v>2362</v>
      </c>
      <c r="C523" s="1" t="s">
        <v>2363</v>
      </c>
      <c r="D523" s="1" t="s">
        <v>1363</v>
      </c>
      <c r="E523" s="1" t="str">
        <f t="shared" si="16"/>
        <v>坂本翔太郎</v>
      </c>
      <c r="F523" s="1">
        <f t="shared" si="17"/>
        <v>1</v>
      </c>
    </row>
    <row r="524" spans="1:6" x14ac:dyDescent="0.15">
      <c r="A524" s="1">
        <v>2546</v>
      </c>
      <c r="B524" s="1" t="s">
        <v>2364</v>
      </c>
      <c r="C524" s="1" t="s">
        <v>2365</v>
      </c>
      <c r="D524" s="1" t="s">
        <v>1363</v>
      </c>
      <c r="E524" s="1" t="str">
        <f t="shared" si="16"/>
        <v>清水  湧心</v>
      </c>
      <c r="F524" s="1">
        <f t="shared" si="17"/>
        <v>1</v>
      </c>
    </row>
    <row r="525" spans="1:6" x14ac:dyDescent="0.15">
      <c r="A525" s="1">
        <v>2547</v>
      </c>
      <c r="B525" s="1" t="s">
        <v>2366</v>
      </c>
      <c r="C525" s="1" t="s">
        <v>2367</v>
      </c>
      <c r="D525" s="1" t="s">
        <v>1363</v>
      </c>
      <c r="E525" s="1" t="str">
        <f t="shared" si="16"/>
        <v>高田  英志</v>
      </c>
      <c r="F525" s="1">
        <f t="shared" si="17"/>
        <v>1</v>
      </c>
    </row>
    <row r="526" spans="1:6" x14ac:dyDescent="0.15">
      <c r="A526" s="1">
        <v>2548</v>
      </c>
      <c r="B526" s="1" t="s">
        <v>2368</v>
      </c>
      <c r="C526" s="1" t="s">
        <v>2369</v>
      </c>
      <c r="D526" s="1" t="s">
        <v>1363</v>
      </c>
      <c r="E526" s="1" t="str">
        <f t="shared" si="16"/>
        <v>西岡  奏大</v>
      </c>
      <c r="F526" s="1">
        <f t="shared" si="17"/>
        <v>1</v>
      </c>
    </row>
    <row r="527" spans="1:6" x14ac:dyDescent="0.15">
      <c r="A527" s="1">
        <v>2549</v>
      </c>
      <c r="B527" s="1" t="s">
        <v>2370</v>
      </c>
      <c r="C527" s="1" t="s">
        <v>2371</v>
      </c>
      <c r="D527" s="1" t="s">
        <v>1363</v>
      </c>
      <c r="E527" s="1" t="str">
        <f t="shared" si="16"/>
        <v>鬼頭  秀輔</v>
      </c>
      <c r="F527" s="1">
        <f t="shared" si="17"/>
        <v>1</v>
      </c>
    </row>
    <row r="528" spans="1:6" x14ac:dyDescent="0.15">
      <c r="A528" s="1">
        <v>2550</v>
      </c>
      <c r="B528" s="1" t="s">
        <v>2372</v>
      </c>
      <c r="C528" s="1" t="s">
        <v>2373</v>
      </c>
      <c r="D528" s="1" t="s">
        <v>1363</v>
      </c>
      <c r="E528" s="1" t="str">
        <f t="shared" si="16"/>
        <v>堀    博登</v>
      </c>
      <c r="F528" s="1">
        <f t="shared" si="17"/>
        <v>1</v>
      </c>
    </row>
    <row r="529" spans="1:6" x14ac:dyDescent="0.15">
      <c r="A529" s="1">
        <v>2551</v>
      </c>
      <c r="B529" s="1" t="s">
        <v>2374</v>
      </c>
      <c r="C529" s="1" t="s">
        <v>2375</v>
      </c>
      <c r="D529" s="1" t="s">
        <v>1363</v>
      </c>
      <c r="E529" s="1" t="str">
        <f t="shared" si="16"/>
        <v>伊藤  颯一</v>
      </c>
      <c r="F529" s="1">
        <f t="shared" si="17"/>
        <v>1</v>
      </c>
    </row>
    <row r="530" spans="1:6" x14ac:dyDescent="0.15">
      <c r="A530" s="1">
        <v>2552</v>
      </c>
      <c r="B530" s="1" t="s">
        <v>2376</v>
      </c>
      <c r="C530" s="1" t="s">
        <v>2377</v>
      </c>
      <c r="D530" s="1" t="s">
        <v>1363</v>
      </c>
      <c r="E530" s="1" t="str">
        <f t="shared" si="16"/>
        <v>加藤  由真</v>
      </c>
      <c r="F530" s="1">
        <f t="shared" si="17"/>
        <v>1</v>
      </c>
    </row>
    <row r="531" spans="1:6" x14ac:dyDescent="0.15">
      <c r="A531" s="1">
        <v>2553</v>
      </c>
      <c r="B531" s="1" t="s">
        <v>2378</v>
      </c>
      <c r="C531" s="1" t="s">
        <v>2379</v>
      </c>
      <c r="D531" s="1" t="s">
        <v>1363</v>
      </c>
      <c r="E531" s="1" t="str">
        <f t="shared" si="16"/>
        <v>高橋  颯佑</v>
      </c>
      <c r="F531" s="1">
        <f t="shared" si="17"/>
        <v>1</v>
      </c>
    </row>
    <row r="532" spans="1:6" x14ac:dyDescent="0.15">
      <c r="A532" s="1">
        <v>2601</v>
      </c>
      <c r="B532" s="1" t="s">
        <v>2380</v>
      </c>
      <c r="C532" s="1" t="s">
        <v>645</v>
      </c>
      <c r="D532" s="1" t="s">
        <v>2381</v>
      </c>
      <c r="E532" s="1" t="str">
        <f t="shared" si="16"/>
        <v>佐野本大地</v>
      </c>
      <c r="F532" s="1">
        <f t="shared" si="17"/>
        <v>2</v>
      </c>
    </row>
    <row r="533" spans="1:6" x14ac:dyDescent="0.15">
      <c r="A533" s="1">
        <v>2603</v>
      </c>
      <c r="B533" s="1" t="s">
        <v>2382</v>
      </c>
      <c r="C533" s="1" t="s">
        <v>126</v>
      </c>
      <c r="D533" s="1" t="s">
        <v>2381</v>
      </c>
      <c r="E533" s="1" t="str">
        <f t="shared" si="16"/>
        <v>徳山  泰輝</v>
      </c>
      <c r="F533" s="1">
        <f t="shared" si="17"/>
        <v>2</v>
      </c>
    </row>
    <row r="534" spans="1:6" x14ac:dyDescent="0.15">
      <c r="A534" s="1">
        <v>2604</v>
      </c>
      <c r="B534" s="1" t="s">
        <v>2383</v>
      </c>
      <c r="C534" s="1" t="s">
        <v>646</v>
      </c>
      <c r="D534" s="1" t="s">
        <v>2381</v>
      </c>
      <c r="E534" s="1" t="str">
        <f t="shared" si="16"/>
        <v>村上  慧宕</v>
      </c>
      <c r="F534" s="1">
        <f t="shared" si="17"/>
        <v>2</v>
      </c>
    </row>
    <row r="535" spans="1:6" x14ac:dyDescent="0.15">
      <c r="A535" s="1">
        <v>2605</v>
      </c>
      <c r="B535" s="1" t="s">
        <v>2384</v>
      </c>
      <c r="C535" s="1" t="s">
        <v>647</v>
      </c>
      <c r="D535" s="1" t="s">
        <v>2381</v>
      </c>
      <c r="E535" s="1" t="str">
        <f t="shared" si="16"/>
        <v>横山  千尋</v>
      </c>
      <c r="F535" s="1">
        <f t="shared" si="17"/>
        <v>2</v>
      </c>
    </row>
    <row r="536" spans="1:6" x14ac:dyDescent="0.15">
      <c r="A536" s="1">
        <v>2606</v>
      </c>
      <c r="B536" s="1" t="s">
        <v>2385</v>
      </c>
      <c r="C536" s="1" t="s">
        <v>648</v>
      </c>
      <c r="D536" s="1" t="s">
        <v>2381</v>
      </c>
      <c r="E536" s="1" t="str">
        <f t="shared" si="16"/>
        <v>野口  大成</v>
      </c>
      <c r="F536" s="1">
        <f t="shared" si="17"/>
        <v>2</v>
      </c>
    </row>
    <row r="537" spans="1:6" x14ac:dyDescent="0.15">
      <c r="A537" s="1">
        <v>2607</v>
      </c>
      <c r="B537" s="1" t="s">
        <v>2386</v>
      </c>
      <c r="C537" s="1" t="s">
        <v>649</v>
      </c>
      <c r="D537" s="1" t="s">
        <v>2381</v>
      </c>
      <c r="E537" s="1" t="str">
        <f t="shared" si="16"/>
        <v>太田  継聖</v>
      </c>
      <c r="F537" s="1">
        <f t="shared" si="17"/>
        <v>2</v>
      </c>
    </row>
    <row r="538" spans="1:6" x14ac:dyDescent="0.15">
      <c r="A538" s="1">
        <v>2609</v>
      </c>
      <c r="B538" s="1" t="s">
        <v>2387</v>
      </c>
      <c r="C538" s="1" t="s">
        <v>650</v>
      </c>
      <c r="D538" s="1" t="s">
        <v>2381</v>
      </c>
      <c r="E538" s="1" t="str">
        <f t="shared" si="16"/>
        <v>堤    仁真</v>
      </c>
      <c r="F538" s="1">
        <f t="shared" si="17"/>
        <v>2</v>
      </c>
    </row>
    <row r="539" spans="1:6" x14ac:dyDescent="0.15">
      <c r="A539" s="1">
        <v>2610</v>
      </c>
      <c r="B539" s="1" t="s">
        <v>2388</v>
      </c>
      <c r="C539" s="1" t="s">
        <v>651</v>
      </c>
      <c r="D539" s="1" t="s">
        <v>2381</v>
      </c>
      <c r="E539" s="1" t="str">
        <f t="shared" si="16"/>
        <v>杉谷  悠真</v>
      </c>
      <c r="F539" s="1">
        <f t="shared" si="17"/>
        <v>2</v>
      </c>
    </row>
    <row r="540" spans="1:6" x14ac:dyDescent="0.15">
      <c r="A540" s="1">
        <v>2611</v>
      </c>
      <c r="B540" s="1" t="s">
        <v>2389</v>
      </c>
      <c r="C540" s="1" t="s">
        <v>2390</v>
      </c>
      <c r="D540" s="1" t="s">
        <v>2381</v>
      </c>
      <c r="E540" s="1" t="str">
        <f t="shared" si="16"/>
        <v>末永    翼</v>
      </c>
      <c r="F540" s="1">
        <f t="shared" si="17"/>
        <v>1</v>
      </c>
    </row>
    <row r="541" spans="1:6" x14ac:dyDescent="0.15">
      <c r="A541" s="1">
        <v>2612</v>
      </c>
      <c r="B541" s="1" t="s">
        <v>2391</v>
      </c>
      <c r="C541" s="1" t="s">
        <v>2392</v>
      </c>
      <c r="D541" s="1" t="s">
        <v>2381</v>
      </c>
      <c r="E541" s="1" t="str">
        <f t="shared" si="16"/>
        <v>中川  創太</v>
      </c>
      <c r="F541" s="1">
        <f t="shared" si="17"/>
        <v>1</v>
      </c>
    </row>
    <row r="542" spans="1:6" x14ac:dyDescent="0.15">
      <c r="A542" s="1">
        <v>2613</v>
      </c>
      <c r="B542" s="1" t="s">
        <v>2393</v>
      </c>
      <c r="C542" s="1" t="s">
        <v>2394</v>
      </c>
      <c r="D542" s="1" t="s">
        <v>2381</v>
      </c>
      <c r="E542" s="1" t="str">
        <f t="shared" si="16"/>
        <v>中西  晴也</v>
      </c>
      <c r="F542" s="1">
        <f t="shared" si="17"/>
        <v>1</v>
      </c>
    </row>
    <row r="543" spans="1:6" x14ac:dyDescent="0.15">
      <c r="A543" s="1">
        <v>2614</v>
      </c>
      <c r="B543" s="1" t="s">
        <v>2395</v>
      </c>
      <c r="C543" s="1" t="s">
        <v>2396</v>
      </c>
      <c r="D543" s="1" t="s">
        <v>2381</v>
      </c>
      <c r="E543" s="1" t="str">
        <f t="shared" si="16"/>
        <v>野村  佑馬</v>
      </c>
      <c r="F543" s="1">
        <f t="shared" si="17"/>
        <v>1</v>
      </c>
    </row>
    <row r="544" spans="1:6" x14ac:dyDescent="0.15">
      <c r="A544" s="1">
        <v>2615</v>
      </c>
      <c r="B544" s="1" t="s">
        <v>2397</v>
      </c>
      <c r="C544" s="1" t="s">
        <v>2398</v>
      </c>
      <c r="D544" s="1" t="s">
        <v>2381</v>
      </c>
      <c r="E544" s="1" t="str">
        <f t="shared" si="16"/>
        <v>畑    智陽</v>
      </c>
      <c r="F544" s="1">
        <f t="shared" si="17"/>
        <v>1</v>
      </c>
    </row>
    <row r="545" spans="1:6" x14ac:dyDescent="0.15">
      <c r="A545" s="1">
        <v>2616</v>
      </c>
      <c r="B545" s="1" t="s">
        <v>2399</v>
      </c>
      <c r="C545" s="1" t="s">
        <v>2400</v>
      </c>
      <c r="D545" s="1" t="s">
        <v>2381</v>
      </c>
      <c r="E545" s="1" t="str">
        <f t="shared" si="16"/>
        <v>日野  陽琉</v>
      </c>
      <c r="F545" s="1">
        <f t="shared" si="17"/>
        <v>1</v>
      </c>
    </row>
    <row r="546" spans="1:6" x14ac:dyDescent="0.15">
      <c r="A546" s="1">
        <v>2617</v>
      </c>
      <c r="B546" s="1" t="s">
        <v>2401</v>
      </c>
      <c r="C546" s="1" t="s">
        <v>2402</v>
      </c>
      <c r="D546" s="1" t="s">
        <v>2381</v>
      </c>
      <c r="E546" s="1" t="str">
        <f t="shared" si="16"/>
        <v>堀内  優真</v>
      </c>
      <c r="F546" s="1">
        <f t="shared" si="17"/>
        <v>1</v>
      </c>
    </row>
    <row r="547" spans="1:6" x14ac:dyDescent="0.15">
      <c r="A547" s="1">
        <v>2618</v>
      </c>
      <c r="B547" s="1" t="s">
        <v>2403</v>
      </c>
      <c r="C547" s="1" t="s">
        <v>2404</v>
      </c>
      <c r="D547" s="1" t="s">
        <v>2381</v>
      </c>
      <c r="E547" s="1" t="str">
        <f t="shared" si="16"/>
        <v>真中    塁</v>
      </c>
      <c r="F547" s="1">
        <f t="shared" si="17"/>
        <v>1</v>
      </c>
    </row>
    <row r="548" spans="1:6" x14ac:dyDescent="0.15">
      <c r="A548" s="1">
        <v>2619</v>
      </c>
      <c r="B548" s="1" t="s">
        <v>2405</v>
      </c>
      <c r="C548" s="1" t="s">
        <v>2406</v>
      </c>
      <c r="D548" s="1" t="s">
        <v>2381</v>
      </c>
      <c r="E548" s="1" t="str">
        <f t="shared" si="16"/>
        <v>義積  侑晟</v>
      </c>
      <c r="F548" s="1">
        <f t="shared" si="17"/>
        <v>1</v>
      </c>
    </row>
    <row r="549" spans="1:6" x14ac:dyDescent="0.15">
      <c r="A549" s="1">
        <v>2620</v>
      </c>
      <c r="B549" s="1" t="s">
        <v>2407</v>
      </c>
      <c r="C549" s="1" t="s">
        <v>2408</v>
      </c>
      <c r="D549" s="1" t="s">
        <v>2381</v>
      </c>
      <c r="E549" s="1" t="str">
        <f t="shared" si="16"/>
        <v>小助川大和</v>
      </c>
      <c r="F549" s="1">
        <f t="shared" si="17"/>
        <v>1</v>
      </c>
    </row>
    <row r="550" spans="1:6" x14ac:dyDescent="0.15">
      <c r="A550" s="1">
        <v>2621</v>
      </c>
      <c r="B550" s="1" t="s">
        <v>2409</v>
      </c>
      <c r="C550" s="1" t="s">
        <v>2410</v>
      </c>
      <c r="D550" s="1" t="s">
        <v>2381</v>
      </c>
      <c r="E550" s="1" t="str">
        <f t="shared" si="16"/>
        <v>福江    塁</v>
      </c>
      <c r="F550" s="1">
        <f t="shared" si="17"/>
        <v>1</v>
      </c>
    </row>
    <row r="551" spans="1:6" x14ac:dyDescent="0.15">
      <c r="A551" s="1">
        <v>2622</v>
      </c>
      <c r="B551" s="1" t="s">
        <v>2411</v>
      </c>
      <c r="C551" s="1" t="s">
        <v>2412</v>
      </c>
      <c r="D551" s="1" t="s">
        <v>2381</v>
      </c>
      <c r="E551" s="1" t="str">
        <f t="shared" si="16"/>
        <v>白井  大翔</v>
      </c>
      <c r="F551" s="1">
        <f t="shared" si="17"/>
        <v>1</v>
      </c>
    </row>
    <row r="552" spans="1:6" x14ac:dyDescent="0.15">
      <c r="A552" s="1">
        <v>2623</v>
      </c>
      <c r="B552" s="1" t="s">
        <v>2413</v>
      </c>
      <c r="C552" s="1" t="s">
        <v>2414</v>
      </c>
      <c r="D552" s="1" t="s">
        <v>2381</v>
      </c>
      <c r="E552" s="1" t="str">
        <f t="shared" si="16"/>
        <v>杉野  蒼馬</v>
      </c>
      <c r="F552" s="1">
        <f t="shared" si="17"/>
        <v>1</v>
      </c>
    </row>
    <row r="553" spans="1:6" x14ac:dyDescent="0.15">
      <c r="A553" s="1">
        <v>2624</v>
      </c>
      <c r="B553" s="1" t="s">
        <v>2415</v>
      </c>
      <c r="C553" s="1" t="s">
        <v>2416</v>
      </c>
      <c r="D553" s="1" t="s">
        <v>2381</v>
      </c>
      <c r="E553" s="1" t="str">
        <f t="shared" si="16"/>
        <v>松本  琉達</v>
      </c>
      <c r="F553" s="1">
        <f t="shared" si="17"/>
        <v>1</v>
      </c>
    </row>
    <row r="554" spans="1:6" x14ac:dyDescent="0.15">
      <c r="A554" s="1">
        <v>2671</v>
      </c>
      <c r="B554" s="1" t="s">
        <v>2417</v>
      </c>
      <c r="C554" s="1" t="s">
        <v>259</v>
      </c>
      <c r="D554" s="1" t="s">
        <v>2381</v>
      </c>
      <c r="E554" s="1" t="str">
        <f t="shared" si="16"/>
        <v>西海  光馬</v>
      </c>
      <c r="F554" s="1">
        <f t="shared" si="17"/>
        <v>3</v>
      </c>
    </row>
    <row r="555" spans="1:6" x14ac:dyDescent="0.15">
      <c r="A555" s="1">
        <v>2672</v>
      </c>
      <c r="B555" s="1" t="s">
        <v>2418</v>
      </c>
      <c r="C555" s="1" t="s">
        <v>260</v>
      </c>
      <c r="D555" s="1" t="s">
        <v>2381</v>
      </c>
      <c r="E555" s="1" t="str">
        <f t="shared" si="16"/>
        <v>岩上琥太朗</v>
      </c>
      <c r="F555" s="1">
        <f t="shared" si="17"/>
        <v>3</v>
      </c>
    </row>
    <row r="556" spans="1:6" x14ac:dyDescent="0.15">
      <c r="A556" s="1">
        <v>2673</v>
      </c>
      <c r="B556" s="1" t="s">
        <v>2419</v>
      </c>
      <c r="C556" s="1" t="s">
        <v>261</v>
      </c>
      <c r="D556" s="1" t="s">
        <v>2381</v>
      </c>
      <c r="E556" s="1" t="str">
        <f t="shared" si="16"/>
        <v>伊藤  拓海</v>
      </c>
      <c r="F556" s="1">
        <f t="shared" si="17"/>
        <v>3</v>
      </c>
    </row>
    <row r="557" spans="1:6" x14ac:dyDescent="0.15">
      <c r="A557" s="1">
        <v>2674</v>
      </c>
      <c r="B557" s="1" t="s">
        <v>2420</v>
      </c>
      <c r="C557" s="1" t="s">
        <v>262</v>
      </c>
      <c r="D557" s="1" t="s">
        <v>2381</v>
      </c>
      <c r="E557" s="1" t="str">
        <f t="shared" si="16"/>
        <v>大野  遥矢</v>
      </c>
      <c r="F557" s="1">
        <f t="shared" si="17"/>
        <v>3</v>
      </c>
    </row>
    <row r="558" spans="1:6" x14ac:dyDescent="0.15">
      <c r="A558" s="1">
        <v>2675</v>
      </c>
      <c r="B558" s="1" t="s">
        <v>2421</v>
      </c>
      <c r="C558" s="1" t="s">
        <v>263</v>
      </c>
      <c r="D558" s="1" t="s">
        <v>2381</v>
      </c>
      <c r="E558" s="1" t="str">
        <f t="shared" si="16"/>
        <v>塩田  拓未</v>
      </c>
      <c r="F558" s="1">
        <f t="shared" si="17"/>
        <v>3</v>
      </c>
    </row>
    <row r="559" spans="1:6" x14ac:dyDescent="0.15">
      <c r="A559" s="1">
        <v>2676</v>
      </c>
      <c r="B559" s="1" t="s">
        <v>2422</v>
      </c>
      <c r="C559" s="1" t="s">
        <v>264</v>
      </c>
      <c r="D559" s="1" t="s">
        <v>2381</v>
      </c>
      <c r="E559" s="1" t="str">
        <f t="shared" si="16"/>
        <v>谷田颯太朗</v>
      </c>
      <c r="F559" s="1">
        <f t="shared" si="17"/>
        <v>3</v>
      </c>
    </row>
    <row r="560" spans="1:6" x14ac:dyDescent="0.15">
      <c r="A560" s="1">
        <v>2677</v>
      </c>
      <c r="B560" s="1" t="s">
        <v>2423</v>
      </c>
      <c r="C560" s="1" t="s">
        <v>265</v>
      </c>
      <c r="D560" s="1" t="s">
        <v>2381</v>
      </c>
      <c r="E560" s="1" t="str">
        <f t="shared" si="16"/>
        <v>中里  唯人</v>
      </c>
      <c r="F560" s="1">
        <f t="shared" si="17"/>
        <v>3</v>
      </c>
    </row>
    <row r="561" spans="1:6" x14ac:dyDescent="0.15">
      <c r="A561" s="1">
        <v>2679</v>
      </c>
      <c r="B561" s="1" t="s">
        <v>2424</v>
      </c>
      <c r="C561" s="1" t="s">
        <v>266</v>
      </c>
      <c r="D561" s="1" t="s">
        <v>2381</v>
      </c>
      <c r="E561" s="1" t="str">
        <f t="shared" si="16"/>
        <v>西向    蒼</v>
      </c>
      <c r="F561" s="1">
        <f t="shared" si="17"/>
        <v>3</v>
      </c>
    </row>
    <row r="562" spans="1:6" x14ac:dyDescent="0.15">
      <c r="A562" s="1">
        <v>2680</v>
      </c>
      <c r="B562" s="1" t="s">
        <v>2425</v>
      </c>
      <c r="C562" s="1" t="s">
        <v>267</v>
      </c>
      <c r="D562" s="1" t="s">
        <v>2381</v>
      </c>
      <c r="E562" s="1" t="str">
        <f t="shared" si="16"/>
        <v>馬場  祐多</v>
      </c>
      <c r="F562" s="1">
        <f t="shared" si="17"/>
        <v>3</v>
      </c>
    </row>
    <row r="563" spans="1:6" x14ac:dyDescent="0.15">
      <c r="A563" s="1">
        <v>2681</v>
      </c>
      <c r="B563" s="1" t="s">
        <v>2426</v>
      </c>
      <c r="C563" s="1" t="s">
        <v>268</v>
      </c>
      <c r="D563" s="1" t="s">
        <v>2381</v>
      </c>
      <c r="E563" s="1" t="str">
        <f t="shared" si="16"/>
        <v>林    大貴</v>
      </c>
      <c r="F563" s="1">
        <f t="shared" si="17"/>
        <v>3</v>
      </c>
    </row>
    <row r="564" spans="1:6" x14ac:dyDescent="0.15">
      <c r="A564" s="1">
        <v>2683</v>
      </c>
      <c r="B564" s="1" t="s">
        <v>2427</v>
      </c>
      <c r="C564" s="1" t="s">
        <v>269</v>
      </c>
      <c r="D564" s="1" t="s">
        <v>2381</v>
      </c>
      <c r="E564" s="1" t="str">
        <f t="shared" si="16"/>
        <v>南    唯嘉</v>
      </c>
      <c r="F564" s="1">
        <f t="shared" si="17"/>
        <v>3</v>
      </c>
    </row>
    <row r="565" spans="1:6" x14ac:dyDescent="0.15">
      <c r="A565" s="1">
        <v>2685</v>
      </c>
      <c r="B565" s="1" t="s">
        <v>2428</v>
      </c>
      <c r="C565" s="1" t="s">
        <v>270</v>
      </c>
      <c r="D565" s="1" t="s">
        <v>2381</v>
      </c>
      <c r="E565" s="1" t="str">
        <f t="shared" si="16"/>
        <v>松本  羚也</v>
      </c>
      <c r="F565" s="1">
        <f t="shared" si="17"/>
        <v>3</v>
      </c>
    </row>
    <row r="566" spans="1:6" x14ac:dyDescent="0.15">
      <c r="A566" s="1">
        <v>2686</v>
      </c>
      <c r="B566" s="1" t="s">
        <v>2429</v>
      </c>
      <c r="C566" s="1" t="s">
        <v>271</v>
      </c>
      <c r="D566" s="1" t="s">
        <v>2381</v>
      </c>
      <c r="E566" s="1" t="str">
        <f t="shared" si="16"/>
        <v>楊井  大貴</v>
      </c>
      <c r="F566" s="1">
        <f t="shared" si="17"/>
        <v>3</v>
      </c>
    </row>
    <row r="567" spans="1:6" x14ac:dyDescent="0.15">
      <c r="A567" s="1">
        <v>2687</v>
      </c>
      <c r="B567" s="1" t="s">
        <v>2430</v>
      </c>
      <c r="C567" s="1" t="s">
        <v>272</v>
      </c>
      <c r="D567" s="1" t="s">
        <v>2381</v>
      </c>
      <c r="E567" s="1" t="str">
        <f t="shared" si="16"/>
        <v>大和    煌</v>
      </c>
      <c r="F567" s="1">
        <f t="shared" si="17"/>
        <v>3</v>
      </c>
    </row>
    <row r="568" spans="1:6" x14ac:dyDescent="0.15">
      <c r="A568" s="1">
        <v>2688</v>
      </c>
      <c r="B568" s="1" t="s">
        <v>2431</v>
      </c>
      <c r="C568" s="1" t="s">
        <v>652</v>
      </c>
      <c r="D568" s="1" t="s">
        <v>2381</v>
      </c>
      <c r="E568" s="1" t="str">
        <f t="shared" si="16"/>
        <v>米田  尚恭</v>
      </c>
      <c r="F568" s="1">
        <f t="shared" si="17"/>
        <v>2</v>
      </c>
    </row>
    <row r="569" spans="1:6" x14ac:dyDescent="0.15">
      <c r="A569" s="1">
        <v>2689</v>
      </c>
      <c r="B569" s="1" t="s">
        <v>2432</v>
      </c>
      <c r="C569" s="1" t="s">
        <v>653</v>
      </c>
      <c r="D569" s="1" t="s">
        <v>2381</v>
      </c>
      <c r="E569" s="1" t="str">
        <f t="shared" si="16"/>
        <v>椎谷  雄樹</v>
      </c>
      <c r="F569" s="1">
        <f t="shared" si="17"/>
        <v>2</v>
      </c>
    </row>
    <row r="570" spans="1:6" x14ac:dyDescent="0.15">
      <c r="A570" s="1">
        <v>2690</v>
      </c>
      <c r="B570" s="1" t="s">
        <v>2433</v>
      </c>
      <c r="C570" s="1" t="s">
        <v>654</v>
      </c>
      <c r="D570" s="1" t="s">
        <v>2381</v>
      </c>
      <c r="E570" s="1" t="str">
        <f t="shared" si="16"/>
        <v>須内  遙也</v>
      </c>
      <c r="F570" s="1">
        <f t="shared" si="17"/>
        <v>2</v>
      </c>
    </row>
    <row r="571" spans="1:6" x14ac:dyDescent="0.15">
      <c r="A571" s="1">
        <v>2692</v>
      </c>
      <c r="B571" s="1" t="s">
        <v>2434</v>
      </c>
      <c r="C571" s="1" t="s">
        <v>655</v>
      </c>
      <c r="D571" s="1" t="s">
        <v>2381</v>
      </c>
      <c r="E571" s="1" t="str">
        <f t="shared" si="16"/>
        <v>辻    結太</v>
      </c>
      <c r="F571" s="1">
        <f t="shared" si="17"/>
        <v>2</v>
      </c>
    </row>
    <row r="572" spans="1:6" x14ac:dyDescent="0.15">
      <c r="A572" s="1">
        <v>2693</v>
      </c>
      <c r="B572" s="1" t="s">
        <v>2435</v>
      </c>
      <c r="C572" s="1" t="s">
        <v>656</v>
      </c>
      <c r="D572" s="1" t="s">
        <v>2381</v>
      </c>
      <c r="E572" s="1" t="str">
        <f t="shared" si="16"/>
        <v>富田  周佑</v>
      </c>
      <c r="F572" s="1">
        <f t="shared" si="17"/>
        <v>2</v>
      </c>
    </row>
    <row r="573" spans="1:6" x14ac:dyDescent="0.15">
      <c r="A573" s="1">
        <v>2694</v>
      </c>
      <c r="B573" s="1" t="s">
        <v>2436</v>
      </c>
      <c r="C573" s="1" t="s">
        <v>657</v>
      </c>
      <c r="D573" s="1" t="s">
        <v>2381</v>
      </c>
      <c r="E573" s="1" t="str">
        <f t="shared" si="16"/>
        <v>福沢  賢心</v>
      </c>
      <c r="F573" s="1">
        <f t="shared" si="17"/>
        <v>2</v>
      </c>
    </row>
    <row r="574" spans="1:6" x14ac:dyDescent="0.15">
      <c r="A574" s="1">
        <v>2695</v>
      </c>
      <c r="B574" s="1" t="s">
        <v>2437</v>
      </c>
      <c r="C574" s="1" t="s">
        <v>658</v>
      </c>
      <c r="D574" s="1" t="s">
        <v>2381</v>
      </c>
      <c r="E574" s="1" t="str">
        <f t="shared" si="16"/>
        <v>舟橋  奏佑</v>
      </c>
      <c r="F574" s="1">
        <f t="shared" si="17"/>
        <v>2</v>
      </c>
    </row>
    <row r="575" spans="1:6" x14ac:dyDescent="0.15">
      <c r="A575" s="1">
        <v>2696</v>
      </c>
      <c r="B575" s="1" t="s">
        <v>2438</v>
      </c>
      <c r="C575" s="1" t="s">
        <v>659</v>
      </c>
      <c r="D575" s="1" t="s">
        <v>2381</v>
      </c>
      <c r="E575" s="1" t="str">
        <f t="shared" si="16"/>
        <v>井倉  琉惺</v>
      </c>
      <c r="F575" s="1">
        <f t="shared" si="17"/>
        <v>2</v>
      </c>
    </row>
    <row r="576" spans="1:6" x14ac:dyDescent="0.15">
      <c r="A576" s="1">
        <v>2697</v>
      </c>
      <c r="B576" s="1" t="s">
        <v>2439</v>
      </c>
      <c r="C576" s="1" t="s">
        <v>660</v>
      </c>
      <c r="D576" s="1" t="s">
        <v>2381</v>
      </c>
      <c r="E576" s="1" t="str">
        <f t="shared" si="16"/>
        <v>池田  稜弥</v>
      </c>
      <c r="F576" s="1">
        <f t="shared" si="17"/>
        <v>2</v>
      </c>
    </row>
    <row r="577" spans="1:6" x14ac:dyDescent="0.15">
      <c r="A577" s="1">
        <v>2699</v>
      </c>
      <c r="B577" s="1" t="s">
        <v>2440</v>
      </c>
      <c r="C577" s="1" t="s">
        <v>661</v>
      </c>
      <c r="D577" s="1" t="s">
        <v>2381</v>
      </c>
      <c r="E577" s="1" t="str">
        <f t="shared" si="16"/>
        <v>小阪  琉碧</v>
      </c>
      <c r="F577" s="1">
        <f t="shared" si="17"/>
        <v>2</v>
      </c>
    </row>
    <row r="578" spans="1:6" x14ac:dyDescent="0.15">
      <c r="A578" s="1">
        <v>3032</v>
      </c>
      <c r="B578" s="1" t="s">
        <v>2441</v>
      </c>
      <c r="C578" s="1" t="s">
        <v>60</v>
      </c>
      <c r="D578" s="1" t="s">
        <v>1391</v>
      </c>
      <c r="E578" s="1" t="str">
        <f t="shared" si="16"/>
        <v>髙橋  祐翔</v>
      </c>
      <c r="F578" s="1">
        <f t="shared" si="17"/>
        <v>3</v>
      </c>
    </row>
    <row r="579" spans="1:6" x14ac:dyDescent="0.15">
      <c r="A579" s="1">
        <v>3033</v>
      </c>
      <c r="B579" s="1" t="s">
        <v>2442</v>
      </c>
      <c r="C579" s="1" t="s">
        <v>273</v>
      </c>
      <c r="D579" s="1" t="s">
        <v>1391</v>
      </c>
      <c r="E579" s="1" t="str">
        <f t="shared" ref="E579:E642" si="18">IF(B579="","",IF(ISNUMBER(F579),LEFT(B579,LEN(B579)-3),LEFT(B579,LEN(B579)-1)))</f>
        <v>中川  透輪</v>
      </c>
      <c r="F579" s="1">
        <f t="shared" ref="F579:F642" si="19">IF(B579="","",VALUE(MID(B579,LEN(B579)-1,1)))</f>
        <v>3</v>
      </c>
    </row>
    <row r="580" spans="1:6" x14ac:dyDescent="0.15">
      <c r="A580" s="1">
        <v>3034</v>
      </c>
      <c r="B580" s="1" t="s">
        <v>2443</v>
      </c>
      <c r="C580" s="1" t="s">
        <v>274</v>
      </c>
      <c r="D580" s="1" t="s">
        <v>1391</v>
      </c>
      <c r="E580" s="1" t="str">
        <f t="shared" si="18"/>
        <v>西森  真賢</v>
      </c>
      <c r="F580" s="1">
        <f t="shared" si="19"/>
        <v>3</v>
      </c>
    </row>
    <row r="581" spans="1:6" x14ac:dyDescent="0.15">
      <c r="A581" s="1">
        <v>3035</v>
      </c>
      <c r="B581" s="1" t="s">
        <v>2444</v>
      </c>
      <c r="C581" s="1" t="s">
        <v>275</v>
      </c>
      <c r="D581" s="1" t="s">
        <v>1391</v>
      </c>
      <c r="E581" s="1" t="str">
        <f t="shared" si="18"/>
        <v>菅生  汰朗</v>
      </c>
      <c r="F581" s="1">
        <f t="shared" si="19"/>
        <v>3</v>
      </c>
    </row>
    <row r="582" spans="1:6" x14ac:dyDescent="0.15">
      <c r="A582" s="1">
        <v>3036</v>
      </c>
      <c r="B582" s="1" t="s">
        <v>2445</v>
      </c>
      <c r="C582" s="1" t="s">
        <v>276</v>
      </c>
      <c r="D582" s="1" t="s">
        <v>1391</v>
      </c>
      <c r="E582" s="1" t="str">
        <f t="shared" si="18"/>
        <v>北住  惟央</v>
      </c>
      <c r="F582" s="1">
        <f t="shared" si="19"/>
        <v>3</v>
      </c>
    </row>
    <row r="583" spans="1:6" x14ac:dyDescent="0.15">
      <c r="A583" s="1">
        <v>3037</v>
      </c>
      <c r="B583" s="1" t="s">
        <v>2446</v>
      </c>
      <c r="C583" s="1" t="s">
        <v>277</v>
      </c>
      <c r="D583" s="1" t="s">
        <v>1391</v>
      </c>
      <c r="E583" s="1" t="str">
        <f t="shared" si="18"/>
        <v>清島  信惇</v>
      </c>
      <c r="F583" s="1">
        <f t="shared" si="19"/>
        <v>3</v>
      </c>
    </row>
    <row r="584" spans="1:6" x14ac:dyDescent="0.15">
      <c r="A584" s="1">
        <v>3038</v>
      </c>
      <c r="B584" s="1" t="s">
        <v>2447</v>
      </c>
      <c r="C584" s="1" t="s">
        <v>278</v>
      </c>
      <c r="D584" s="1" t="s">
        <v>1391</v>
      </c>
      <c r="E584" s="1" t="str">
        <f t="shared" si="18"/>
        <v>三好  爽介</v>
      </c>
      <c r="F584" s="1">
        <f t="shared" si="19"/>
        <v>3</v>
      </c>
    </row>
    <row r="585" spans="1:6" x14ac:dyDescent="0.15">
      <c r="A585" s="1">
        <v>3040</v>
      </c>
      <c r="B585" s="1" t="s">
        <v>2448</v>
      </c>
      <c r="C585" s="1" t="s">
        <v>279</v>
      </c>
      <c r="D585" s="1" t="s">
        <v>1391</v>
      </c>
      <c r="E585" s="1" t="str">
        <f t="shared" si="18"/>
        <v>柴田  昊明</v>
      </c>
      <c r="F585" s="1">
        <f t="shared" si="19"/>
        <v>3</v>
      </c>
    </row>
    <row r="586" spans="1:6" x14ac:dyDescent="0.15">
      <c r="A586" s="1">
        <v>3041</v>
      </c>
      <c r="B586" s="1" t="s">
        <v>2449</v>
      </c>
      <c r="C586" s="1" t="s">
        <v>280</v>
      </c>
      <c r="D586" s="1" t="s">
        <v>1391</v>
      </c>
      <c r="E586" s="1" t="str">
        <f t="shared" si="18"/>
        <v>津村  将希</v>
      </c>
      <c r="F586" s="1">
        <f t="shared" si="19"/>
        <v>3</v>
      </c>
    </row>
    <row r="587" spans="1:6" x14ac:dyDescent="0.15">
      <c r="A587" s="1">
        <v>3042</v>
      </c>
      <c r="B587" s="1" t="s">
        <v>2450</v>
      </c>
      <c r="C587" s="1" t="s">
        <v>281</v>
      </c>
      <c r="D587" s="1" t="s">
        <v>1391</v>
      </c>
      <c r="E587" s="1" t="str">
        <f t="shared" si="18"/>
        <v>濵    悠太</v>
      </c>
      <c r="F587" s="1">
        <f t="shared" si="19"/>
        <v>3</v>
      </c>
    </row>
    <row r="588" spans="1:6" x14ac:dyDescent="0.15">
      <c r="A588" s="1">
        <v>3043</v>
      </c>
      <c r="B588" s="1" t="s">
        <v>2451</v>
      </c>
      <c r="C588" s="1" t="s">
        <v>282</v>
      </c>
      <c r="D588" s="1" t="s">
        <v>1391</v>
      </c>
      <c r="E588" s="1" t="str">
        <f t="shared" si="18"/>
        <v>小倉    皓</v>
      </c>
      <c r="F588" s="1">
        <f t="shared" si="19"/>
        <v>3</v>
      </c>
    </row>
    <row r="589" spans="1:6" x14ac:dyDescent="0.15">
      <c r="A589" s="1">
        <v>3044</v>
      </c>
      <c r="B589" s="1" t="s">
        <v>2452</v>
      </c>
      <c r="C589" s="1" t="s">
        <v>283</v>
      </c>
      <c r="D589" s="1" t="s">
        <v>1391</v>
      </c>
      <c r="E589" s="1" t="str">
        <f t="shared" si="18"/>
        <v>徳穂  隼祐</v>
      </c>
      <c r="F589" s="1">
        <f t="shared" si="19"/>
        <v>3</v>
      </c>
    </row>
    <row r="590" spans="1:6" x14ac:dyDescent="0.15">
      <c r="A590" s="1">
        <v>3045</v>
      </c>
      <c r="B590" s="1" t="s">
        <v>2453</v>
      </c>
      <c r="C590" s="1" t="s">
        <v>662</v>
      </c>
      <c r="D590" s="1" t="s">
        <v>1391</v>
      </c>
      <c r="E590" s="1" t="str">
        <f t="shared" si="18"/>
        <v>小谷  純己</v>
      </c>
      <c r="F590" s="1">
        <f t="shared" si="19"/>
        <v>2</v>
      </c>
    </row>
    <row r="591" spans="1:6" x14ac:dyDescent="0.15">
      <c r="A591" s="1">
        <v>3046</v>
      </c>
      <c r="B591" s="1" t="s">
        <v>2454</v>
      </c>
      <c r="C591" s="1" t="s">
        <v>663</v>
      </c>
      <c r="D591" s="1" t="s">
        <v>1391</v>
      </c>
      <c r="E591" s="1" t="str">
        <f t="shared" si="18"/>
        <v>森    祐太</v>
      </c>
      <c r="F591" s="1">
        <f t="shared" si="19"/>
        <v>2</v>
      </c>
    </row>
    <row r="592" spans="1:6" x14ac:dyDescent="0.15">
      <c r="A592" s="1">
        <v>3047</v>
      </c>
      <c r="B592" s="1" t="s">
        <v>2455</v>
      </c>
      <c r="C592" s="1" t="s">
        <v>664</v>
      </c>
      <c r="D592" s="1" t="s">
        <v>1391</v>
      </c>
      <c r="E592" s="1" t="str">
        <f t="shared" si="18"/>
        <v>鎌田  大翔</v>
      </c>
      <c r="F592" s="1">
        <f t="shared" si="19"/>
        <v>2</v>
      </c>
    </row>
    <row r="593" spans="1:6" x14ac:dyDescent="0.15">
      <c r="A593" s="1">
        <v>3048</v>
      </c>
      <c r="B593" s="1" t="s">
        <v>2456</v>
      </c>
      <c r="C593" s="1" t="s">
        <v>665</v>
      </c>
      <c r="D593" s="1" t="s">
        <v>1391</v>
      </c>
      <c r="E593" s="1" t="str">
        <f t="shared" si="18"/>
        <v>中野    樹</v>
      </c>
      <c r="F593" s="1">
        <f t="shared" si="19"/>
        <v>2</v>
      </c>
    </row>
    <row r="594" spans="1:6" x14ac:dyDescent="0.15">
      <c r="A594" s="1">
        <v>3049</v>
      </c>
      <c r="B594" s="1" t="s">
        <v>2457</v>
      </c>
      <c r="C594" s="1" t="s">
        <v>666</v>
      </c>
      <c r="D594" s="1" t="s">
        <v>1391</v>
      </c>
      <c r="E594" s="1" t="str">
        <f t="shared" si="18"/>
        <v>小林  凌雅</v>
      </c>
      <c r="F594" s="1">
        <f t="shared" si="19"/>
        <v>2</v>
      </c>
    </row>
    <row r="595" spans="1:6" x14ac:dyDescent="0.15">
      <c r="A595" s="1">
        <v>3050</v>
      </c>
      <c r="B595" s="1" t="s">
        <v>2458</v>
      </c>
      <c r="C595" s="1" t="s">
        <v>667</v>
      </c>
      <c r="D595" s="1" t="s">
        <v>1391</v>
      </c>
      <c r="E595" s="1" t="str">
        <f t="shared" si="18"/>
        <v>久保田航陽</v>
      </c>
      <c r="F595" s="1">
        <f t="shared" si="19"/>
        <v>2</v>
      </c>
    </row>
    <row r="596" spans="1:6" x14ac:dyDescent="0.15">
      <c r="A596" s="1">
        <v>3051</v>
      </c>
      <c r="B596" s="1" t="s">
        <v>2459</v>
      </c>
      <c r="C596" s="1" t="s">
        <v>668</v>
      </c>
      <c r="D596" s="1" t="s">
        <v>1391</v>
      </c>
      <c r="E596" s="1" t="str">
        <f t="shared" si="18"/>
        <v>古賀  大晴</v>
      </c>
      <c r="F596" s="1">
        <f t="shared" si="19"/>
        <v>2</v>
      </c>
    </row>
    <row r="597" spans="1:6" x14ac:dyDescent="0.15">
      <c r="A597" s="1">
        <v>3052</v>
      </c>
      <c r="B597" s="1" t="s">
        <v>2460</v>
      </c>
      <c r="C597" s="1" t="s">
        <v>669</v>
      </c>
      <c r="D597" s="1" t="s">
        <v>1391</v>
      </c>
      <c r="E597" s="1" t="str">
        <f t="shared" si="18"/>
        <v>戸髙  友翔</v>
      </c>
      <c r="F597" s="1">
        <f t="shared" si="19"/>
        <v>2</v>
      </c>
    </row>
    <row r="598" spans="1:6" x14ac:dyDescent="0.15">
      <c r="A598" s="1">
        <v>3053</v>
      </c>
      <c r="B598" s="1" t="s">
        <v>2461</v>
      </c>
      <c r="C598" s="1" t="s">
        <v>670</v>
      </c>
      <c r="D598" s="1" t="s">
        <v>1391</v>
      </c>
      <c r="E598" s="1" t="str">
        <f t="shared" si="18"/>
        <v>森岡  咲太</v>
      </c>
      <c r="F598" s="1">
        <f t="shared" si="19"/>
        <v>2</v>
      </c>
    </row>
    <row r="599" spans="1:6" x14ac:dyDescent="0.15">
      <c r="A599" s="1">
        <v>3055</v>
      </c>
      <c r="B599" s="1" t="s">
        <v>2462</v>
      </c>
      <c r="C599" s="1" t="s">
        <v>671</v>
      </c>
      <c r="D599" s="1" t="s">
        <v>1391</v>
      </c>
      <c r="E599" s="1" t="str">
        <f t="shared" si="18"/>
        <v>中西  宏将</v>
      </c>
      <c r="F599" s="1">
        <f t="shared" si="19"/>
        <v>2</v>
      </c>
    </row>
    <row r="600" spans="1:6" x14ac:dyDescent="0.15">
      <c r="A600" s="1">
        <v>3056</v>
      </c>
      <c r="B600" s="1" t="s">
        <v>2463</v>
      </c>
      <c r="C600" s="1" t="s">
        <v>672</v>
      </c>
      <c r="D600" s="1" t="s">
        <v>1391</v>
      </c>
      <c r="E600" s="1" t="str">
        <f t="shared" si="18"/>
        <v>井上    葵</v>
      </c>
      <c r="F600" s="1">
        <f t="shared" si="19"/>
        <v>2</v>
      </c>
    </row>
    <row r="601" spans="1:6" x14ac:dyDescent="0.15">
      <c r="A601" s="1">
        <v>3058</v>
      </c>
      <c r="B601" s="1" t="s">
        <v>2464</v>
      </c>
      <c r="C601" s="1" t="s">
        <v>2465</v>
      </c>
      <c r="D601" s="1" t="s">
        <v>1391</v>
      </c>
      <c r="E601" s="1" t="str">
        <f t="shared" si="18"/>
        <v>後藤  蒼空</v>
      </c>
      <c r="F601" s="1">
        <f t="shared" si="19"/>
        <v>1</v>
      </c>
    </row>
    <row r="602" spans="1:6" x14ac:dyDescent="0.15">
      <c r="A602" s="1">
        <v>3059</v>
      </c>
      <c r="B602" s="1" t="s">
        <v>2466</v>
      </c>
      <c r="C602" s="1" t="s">
        <v>2467</v>
      </c>
      <c r="D602" s="1" t="s">
        <v>1391</v>
      </c>
      <c r="E602" s="1" t="str">
        <f t="shared" si="18"/>
        <v>足立  統真</v>
      </c>
      <c r="F602" s="1">
        <f t="shared" si="19"/>
        <v>1</v>
      </c>
    </row>
    <row r="603" spans="1:6" x14ac:dyDescent="0.15">
      <c r="A603" s="1">
        <v>3060</v>
      </c>
      <c r="B603" s="1" t="s">
        <v>2468</v>
      </c>
      <c r="C603" s="1" t="s">
        <v>2469</v>
      </c>
      <c r="D603" s="1" t="s">
        <v>1391</v>
      </c>
      <c r="E603" s="1" t="str">
        <f t="shared" si="18"/>
        <v>稲村  真紘</v>
      </c>
      <c r="F603" s="1">
        <f t="shared" si="19"/>
        <v>1</v>
      </c>
    </row>
    <row r="604" spans="1:6" x14ac:dyDescent="0.15">
      <c r="A604" s="1">
        <v>3061</v>
      </c>
      <c r="B604" s="1" t="s">
        <v>2470</v>
      </c>
      <c r="C604" s="1" t="s">
        <v>2471</v>
      </c>
      <c r="D604" s="1" t="s">
        <v>1391</v>
      </c>
      <c r="E604" s="1" t="str">
        <f t="shared" si="18"/>
        <v>福井  遥斗</v>
      </c>
      <c r="F604" s="1">
        <f t="shared" si="19"/>
        <v>1</v>
      </c>
    </row>
    <row r="605" spans="1:6" x14ac:dyDescent="0.15">
      <c r="A605" s="1">
        <v>3062</v>
      </c>
      <c r="B605" s="1" t="s">
        <v>2472</v>
      </c>
      <c r="C605" s="1" t="s">
        <v>2473</v>
      </c>
      <c r="D605" s="1" t="s">
        <v>1391</v>
      </c>
      <c r="E605" s="1" t="str">
        <f t="shared" si="18"/>
        <v>山下  結生</v>
      </c>
      <c r="F605" s="1">
        <f t="shared" si="19"/>
        <v>1</v>
      </c>
    </row>
    <row r="606" spans="1:6" x14ac:dyDescent="0.15">
      <c r="A606" s="1">
        <v>3063</v>
      </c>
      <c r="B606" s="1" t="s">
        <v>2474</v>
      </c>
      <c r="C606" s="1" t="s">
        <v>2475</v>
      </c>
      <c r="D606" s="1" t="s">
        <v>1391</v>
      </c>
      <c r="E606" s="1" t="str">
        <f t="shared" si="18"/>
        <v>髙橋  魁斗</v>
      </c>
      <c r="F606" s="1">
        <f t="shared" si="19"/>
        <v>1</v>
      </c>
    </row>
    <row r="607" spans="1:6" x14ac:dyDescent="0.15">
      <c r="A607" s="1">
        <v>3064</v>
      </c>
      <c r="B607" s="1" t="s">
        <v>2476</v>
      </c>
      <c r="C607" s="1" t="s">
        <v>2477</v>
      </c>
      <c r="D607" s="1" t="s">
        <v>1391</v>
      </c>
      <c r="E607" s="1" t="str">
        <f t="shared" si="18"/>
        <v>山崎  翔大</v>
      </c>
      <c r="F607" s="1">
        <f t="shared" si="19"/>
        <v>1</v>
      </c>
    </row>
    <row r="608" spans="1:6" x14ac:dyDescent="0.15">
      <c r="A608" s="1">
        <v>3065</v>
      </c>
      <c r="B608" s="1" t="s">
        <v>2478</v>
      </c>
      <c r="C608" s="1" t="s">
        <v>2479</v>
      </c>
      <c r="D608" s="1" t="s">
        <v>1391</v>
      </c>
      <c r="E608" s="1" t="str">
        <f t="shared" si="18"/>
        <v>新井  大友</v>
      </c>
      <c r="F608" s="1">
        <f t="shared" si="19"/>
        <v>1</v>
      </c>
    </row>
    <row r="609" spans="1:6" x14ac:dyDescent="0.15">
      <c r="A609" s="1">
        <v>3066</v>
      </c>
      <c r="B609" s="1" t="s">
        <v>2480</v>
      </c>
      <c r="C609" s="1" t="s">
        <v>2481</v>
      </c>
      <c r="D609" s="1" t="s">
        <v>1391</v>
      </c>
      <c r="E609" s="1" t="str">
        <f t="shared" si="18"/>
        <v>岡    浩輝</v>
      </c>
      <c r="F609" s="1">
        <f t="shared" si="19"/>
        <v>1</v>
      </c>
    </row>
    <row r="610" spans="1:6" x14ac:dyDescent="0.15">
      <c r="A610" s="1">
        <v>3067</v>
      </c>
      <c r="B610" s="1" t="s">
        <v>2482</v>
      </c>
      <c r="C610" s="1" t="s">
        <v>2483</v>
      </c>
      <c r="D610" s="1" t="s">
        <v>1391</v>
      </c>
      <c r="E610" s="1" t="str">
        <f t="shared" si="18"/>
        <v>倉田  凱士</v>
      </c>
      <c r="F610" s="1">
        <f t="shared" si="19"/>
        <v>1</v>
      </c>
    </row>
    <row r="611" spans="1:6" x14ac:dyDescent="0.15">
      <c r="A611" s="1">
        <v>3068</v>
      </c>
      <c r="B611" s="1" t="s">
        <v>2484</v>
      </c>
      <c r="C611" s="1" t="s">
        <v>2485</v>
      </c>
      <c r="D611" s="1" t="s">
        <v>1391</v>
      </c>
      <c r="E611" s="1" t="str">
        <f t="shared" si="18"/>
        <v>柴田唯央利</v>
      </c>
      <c r="F611" s="1">
        <f t="shared" si="19"/>
        <v>1</v>
      </c>
    </row>
    <row r="612" spans="1:6" x14ac:dyDescent="0.15">
      <c r="A612" s="1">
        <v>3069</v>
      </c>
      <c r="B612" s="1" t="s">
        <v>2486</v>
      </c>
      <c r="C612" s="1" t="s">
        <v>2487</v>
      </c>
      <c r="D612" s="1" t="s">
        <v>1391</v>
      </c>
      <c r="E612" s="1" t="str">
        <f t="shared" si="18"/>
        <v>杉本    渉</v>
      </c>
      <c r="F612" s="1">
        <f t="shared" si="19"/>
        <v>1</v>
      </c>
    </row>
    <row r="613" spans="1:6" x14ac:dyDescent="0.15">
      <c r="A613" s="1">
        <v>3070</v>
      </c>
      <c r="B613" s="1" t="s">
        <v>2488</v>
      </c>
      <c r="C613" s="1" t="s">
        <v>2489</v>
      </c>
      <c r="D613" s="1" t="s">
        <v>1391</v>
      </c>
      <c r="E613" s="1" t="str">
        <f t="shared" si="18"/>
        <v>梅﨑颯太朗</v>
      </c>
      <c r="F613" s="1">
        <f t="shared" si="19"/>
        <v>1</v>
      </c>
    </row>
    <row r="614" spans="1:6" x14ac:dyDescent="0.15">
      <c r="A614" s="1">
        <v>3151</v>
      </c>
      <c r="B614" s="1" t="s">
        <v>2490</v>
      </c>
      <c r="C614" s="1" t="s">
        <v>284</v>
      </c>
      <c r="D614" s="1" t="s">
        <v>1419</v>
      </c>
      <c r="E614" s="1" t="str">
        <f t="shared" si="18"/>
        <v>丸田  陸人</v>
      </c>
      <c r="F614" s="1">
        <f t="shared" si="19"/>
        <v>3</v>
      </c>
    </row>
    <row r="615" spans="1:6" x14ac:dyDescent="0.15">
      <c r="A615" s="1">
        <v>3152</v>
      </c>
      <c r="B615" s="1" t="s">
        <v>2491</v>
      </c>
      <c r="C615" s="1" t="s">
        <v>285</v>
      </c>
      <c r="D615" s="1" t="s">
        <v>1419</v>
      </c>
      <c r="E615" s="1" t="str">
        <f t="shared" si="18"/>
        <v>頃安  陽仁</v>
      </c>
      <c r="F615" s="1">
        <f t="shared" si="19"/>
        <v>3</v>
      </c>
    </row>
    <row r="616" spans="1:6" x14ac:dyDescent="0.15">
      <c r="A616" s="1">
        <v>3153</v>
      </c>
      <c r="B616" s="1" t="s">
        <v>2492</v>
      </c>
      <c r="C616" s="1" t="s">
        <v>286</v>
      </c>
      <c r="D616" s="1" t="s">
        <v>1419</v>
      </c>
      <c r="E616" s="1" t="str">
        <f t="shared" si="18"/>
        <v>藤枝  晴生</v>
      </c>
      <c r="F616" s="1">
        <f t="shared" si="19"/>
        <v>3</v>
      </c>
    </row>
    <row r="617" spans="1:6" x14ac:dyDescent="0.15">
      <c r="A617" s="1">
        <v>3154</v>
      </c>
      <c r="B617" s="1" t="s">
        <v>2493</v>
      </c>
      <c r="C617" s="1" t="s">
        <v>673</v>
      </c>
      <c r="D617" s="1" t="s">
        <v>1419</v>
      </c>
      <c r="E617" s="1" t="str">
        <f t="shared" si="18"/>
        <v>立花  将大</v>
      </c>
      <c r="F617" s="1">
        <f t="shared" si="19"/>
        <v>2</v>
      </c>
    </row>
    <row r="618" spans="1:6" x14ac:dyDescent="0.15">
      <c r="A618" s="1">
        <v>3156</v>
      </c>
      <c r="B618" s="1" t="s">
        <v>2494</v>
      </c>
      <c r="C618" s="1" t="s">
        <v>674</v>
      </c>
      <c r="D618" s="1" t="s">
        <v>1419</v>
      </c>
      <c r="E618" s="1" t="str">
        <f t="shared" si="18"/>
        <v>岡野  琉生</v>
      </c>
      <c r="F618" s="1">
        <f t="shared" si="19"/>
        <v>2</v>
      </c>
    </row>
    <row r="619" spans="1:6" x14ac:dyDescent="0.15">
      <c r="A619" s="1">
        <v>3157</v>
      </c>
      <c r="B619" s="1" t="s">
        <v>2495</v>
      </c>
      <c r="C619" s="1" t="s">
        <v>675</v>
      </c>
      <c r="D619" s="1" t="s">
        <v>1419</v>
      </c>
      <c r="E619" s="1" t="str">
        <f t="shared" si="18"/>
        <v>河岸  拓臣</v>
      </c>
      <c r="F619" s="1">
        <f t="shared" si="19"/>
        <v>2</v>
      </c>
    </row>
    <row r="620" spans="1:6" x14ac:dyDescent="0.15">
      <c r="A620" s="1">
        <v>3160</v>
      </c>
      <c r="B620" s="1" t="s">
        <v>2496</v>
      </c>
      <c r="C620" s="1" t="s">
        <v>2497</v>
      </c>
      <c r="D620" s="1" t="s">
        <v>1419</v>
      </c>
      <c r="E620" s="1" t="str">
        <f t="shared" si="18"/>
        <v>斎藤  悠真</v>
      </c>
      <c r="F620" s="1">
        <f t="shared" si="19"/>
        <v>1</v>
      </c>
    </row>
    <row r="621" spans="1:6" x14ac:dyDescent="0.15">
      <c r="A621" s="1">
        <v>3244</v>
      </c>
      <c r="B621" s="1" t="s">
        <v>2498</v>
      </c>
      <c r="C621" s="1" t="s">
        <v>287</v>
      </c>
      <c r="D621" s="1" t="s">
        <v>1436</v>
      </c>
      <c r="E621" s="1" t="str">
        <f t="shared" si="18"/>
        <v>大久保歩成</v>
      </c>
      <c r="F621" s="1">
        <f t="shared" si="19"/>
        <v>3</v>
      </c>
    </row>
    <row r="622" spans="1:6" x14ac:dyDescent="0.15">
      <c r="A622" s="1">
        <v>3245</v>
      </c>
      <c r="B622" s="1" t="s">
        <v>2499</v>
      </c>
      <c r="C622" s="1" t="s">
        <v>288</v>
      </c>
      <c r="D622" s="1" t="s">
        <v>1436</v>
      </c>
      <c r="E622" s="1" t="str">
        <f t="shared" si="18"/>
        <v>川﨑  稀生</v>
      </c>
      <c r="F622" s="1">
        <f t="shared" si="19"/>
        <v>3</v>
      </c>
    </row>
    <row r="623" spans="1:6" x14ac:dyDescent="0.15">
      <c r="A623" s="1">
        <v>3246</v>
      </c>
      <c r="B623" s="1" t="s">
        <v>2500</v>
      </c>
      <c r="C623" s="1" t="s">
        <v>289</v>
      </c>
      <c r="D623" s="1" t="s">
        <v>1436</v>
      </c>
      <c r="E623" s="1" t="str">
        <f t="shared" si="18"/>
        <v>輔信  颯真</v>
      </c>
      <c r="F623" s="1">
        <f t="shared" si="19"/>
        <v>3</v>
      </c>
    </row>
    <row r="624" spans="1:6" x14ac:dyDescent="0.15">
      <c r="A624" s="1">
        <v>3250</v>
      </c>
      <c r="B624" s="1" t="s">
        <v>789</v>
      </c>
      <c r="C624" s="1" t="s">
        <v>290</v>
      </c>
      <c r="D624" s="1" t="s">
        <v>1436</v>
      </c>
      <c r="E624" s="1" t="str">
        <f t="shared" si="18"/>
        <v>鈴木    颯</v>
      </c>
      <c r="F624" s="1">
        <f t="shared" si="19"/>
        <v>3</v>
      </c>
    </row>
    <row r="625" spans="1:6" x14ac:dyDescent="0.15">
      <c r="A625" s="1">
        <v>3251</v>
      </c>
      <c r="B625" s="1" t="s">
        <v>2501</v>
      </c>
      <c r="C625" s="1" t="s">
        <v>676</v>
      </c>
      <c r="D625" s="1" t="s">
        <v>1436</v>
      </c>
      <c r="E625" s="1" t="str">
        <f t="shared" si="18"/>
        <v>開田  陽大</v>
      </c>
      <c r="F625" s="1">
        <f t="shared" si="19"/>
        <v>2</v>
      </c>
    </row>
    <row r="626" spans="1:6" x14ac:dyDescent="0.15">
      <c r="A626" s="1">
        <v>3252</v>
      </c>
      <c r="B626" s="1" t="s">
        <v>2502</v>
      </c>
      <c r="C626" s="1" t="s">
        <v>677</v>
      </c>
      <c r="D626" s="1" t="s">
        <v>1436</v>
      </c>
      <c r="E626" s="1" t="str">
        <f t="shared" si="18"/>
        <v>向田  悠真</v>
      </c>
      <c r="F626" s="1">
        <f t="shared" si="19"/>
        <v>2</v>
      </c>
    </row>
    <row r="627" spans="1:6" x14ac:dyDescent="0.15">
      <c r="A627" s="1">
        <v>3253</v>
      </c>
      <c r="B627" s="1" t="s">
        <v>2503</v>
      </c>
      <c r="C627" s="1" t="s">
        <v>678</v>
      </c>
      <c r="D627" s="1" t="s">
        <v>1436</v>
      </c>
      <c r="E627" s="1" t="str">
        <f t="shared" si="18"/>
        <v>松本  知樹</v>
      </c>
      <c r="F627" s="1">
        <f t="shared" si="19"/>
        <v>2</v>
      </c>
    </row>
    <row r="628" spans="1:6" x14ac:dyDescent="0.15">
      <c r="A628" s="1">
        <v>3254</v>
      </c>
      <c r="B628" s="1" t="s">
        <v>2504</v>
      </c>
      <c r="C628" s="1" t="s">
        <v>679</v>
      </c>
      <c r="D628" s="1" t="s">
        <v>1436</v>
      </c>
      <c r="E628" s="1" t="str">
        <f t="shared" si="18"/>
        <v>常賀  陽斗</v>
      </c>
      <c r="F628" s="1">
        <f t="shared" si="19"/>
        <v>2</v>
      </c>
    </row>
    <row r="629" spans="1:6" x14ac:dyDescent="0.15">
      <c r="A629" s="1">
        <v>3255</v>
      </c>
      <c r="B629" s="1" t="s">
        <v>2505</v>
      </c>
      <c r="C629" s="1" t="s">
        <v>680</v>
      </c>
      <c r="D629" s="1" t="s">
        <v>1436</v>
      </c>
      <c r="E629" s="1" t="str">
        <f t="shared" si="18"/>
        <v>畑佐  海翔</v>
      </c>
      <c r="F629" s="1">
        <f t="shared" si="19"/>
        <v>2</v>
      </c>
    </row>
    <row r="630" spans="1:6" x14ac:dyDescent="0.15">
      <c r="A630" s="1">
        <v>3256</v>
      </c>
      <c r="B630" s="1" t="s">
        <v>2506</v>
      </c>
      <c r="C630" s="1" t="s">
        <v>681</v>
      </c>
      <c r="D630" s="1" t="s">
        <v>1436</v>
      </c>
      <c r="E630" s="1" t="str">
        <f t="shared" si="18"/>
        <v>京兼  広汰</v>
      </c>
      <c r="F630" s="1">
        <f t="shared" si="19"/>
        <v>2</v>
      </c>
    </row>
    <row r="631" spans="1:6" x14ac:dyDescent="0.15">
      <c r="A631" s="1">
        <v>3257</v>
      </c>
      <c r="B631" s="1" t="s">
        <v>2507</v>
      </c>
      <c r="C631" s="1" t="s">
        <v>682</v>
      </c>
      <c r="D631" s="1" t="s">
        <v>1436</v>
      </c>
      <c r="E631" s="1" t="str">
        <f t="shared" si="18"/>
        <v>佐藤昂太郎</v>
      </c>
      <c r="F631" s="1">
        <f t="shared" si="19"/>
        <v>2</v>
      </c>
    </row>
    <row r="632" spans="1:6" x14ac:dyDescent="0.15">
      <c r="A632" s="1">
        <v>3258</v>
      </c>
      <c r="B632" s="1" t="s">
        <v>2508</v>
      </c>
      <c r="C632" s="1" t="s">
        <v>683</v>
      </c>
      <c r="D632" s="1" t="s">
        <v>1436</v>
      </c>
      <c r="E632" s="1" t="str">
        <f t="shared" si="18"/>
        <v>御﨑  大輔</v>
      </c>
      <c r="F632" s="1">
        <f t="shared" si="19"/>
        <v>2</v>
      </c>
    </row>
    <row r="633" spans="1:6" x14ac:dyDescent="0.15">
      <c r="A633" s="1">
        <v>3259</v>
      </c>
      <c r="B633" s="1" t="s">
        <v>2509</v>
      </c>
      <c r="C633" s="1" t="s">
        <v>684</v>
      </c>
      <c r="D633" s="1" t="s">
        <v>1436</v>
      </c>
      <c r="E633" s="1" t="str">
        <f t="shared" si="18"/>
        <v>桑田  凌冴</v>
      </c>
      <c r="F633" s="1">
        <f t="shared" si="19"/>
        <v>2</v>
      </c>
    </row>
    <row r="634" spans="1:6" x14ac:dyDescent="0.15">
      <c r="A634" s="1">
        <v>3260</v>
      </c>
      <c r="B634" s="1" t="s">
        <v>2510</v>
      </c>
      <c r="C634" s="1" t="s">
        <v>2511</v>
      </c>
      <c r="D634" s="1" t="s">
        <v>1436</v>
      </c>
      <c r="E634" s="1" t="str">
        <f t="shared" si="18"/>
        <v>上川  大紀</v>
      </c>
      <c r="F634" s="1">
        <f t="shared" si="19"/>
        <v>1</v>
      </c>
    </row>
    <row r="635" spans="1:6" x14ac:dyDescent="0.15">
      <c r="A635" s="1">
        <v>3261</v>
      </c>
      <c r="B635" s="1" t="s">
        <v>2512</v>
      </c>
      <c r="C635" s="1" t="s">
        <v>2513</v>
      </c>
      <c r="D635" s="1" t="s">
        <v>1436</v>
      </c>
      <c r="E635" s="1" t="str">
        <f t="shared" si="18"/>
        <v>日下    将</v>
      </c>
      <c r="F635" s="1">
        <f t="shared" si="19"/>
        <v>1</v>
      </c>
    </row>
    <row r="636" spans="1:6" x14ac:dyDescent="0.15">
      <c r="A636" s="1">
        <v>3262</v>
      </c>
      <c r="B636" s="1" t="s">
        <v>2514</v>
      </c>
      <c r="C636" s="1" t="s">
        <v>2515</v>
      </c>
      <c r="D636" s="1" t="s">
        <v>1436</v>
      </c>
      <c r="E636" s="1" t="str">
        <f t="shared" si="18"/>
        <v>細見  漣志</v>
      </c>
      <c r="F636" s="1">
        <f t="shared" si="19"/>
        <v>1</v>
      </c>
    </row>
    <row r="637" spans="1:6" x14ac:dyDescent="0.15">
      <c r="A637" s="1">
        <v>3263</v>
      </c>
      <c r="B637" s="1" t="s">
        <v>2516</v>
      </c>
      <c r="C637" s="1" t="s">
        <v>2517</v>
      </c>
      <c r="D637" s="1" t="s">
        <v>1436</v>
      </c>
      <c r="E637" s="1" t="str">
        <f t="shared" si="18"/>
        <v>安部  弘将</v>
      </c>
      <c r="F637" s="1">
        <f t="shared" si="19"/>
        <v>1</v>
      </c>
    </row>
    <row r="638" spans="1:6" x14ac:dyDescent="0.15">
      <c r="A638" s="1">
        <v>3331</v>
      </c>
      <c r="B638" s="1" t="s">
        <v>2518</v>
      </c>
      <c r="C638" s="1" t="s">
        <v>291</v>
      </c>
      <c r="D638" s="1" t="s">
        <v>1454</v>
      </c>
      <c r="E638" s="1" t="str">
        <f t="shared" si="18"/>
        <v>菅原  真樹</v>
      </c>
      <c r="F638" s="1">
        <f t="shared" si="19"/>
        <v>3</v>
      </c>
    </row>
    <row r="639" spans="1:6" x14ac:dyDescent="0.15">
      <c r="A639" s="1">
        <v>3332</v>
      </c>
      <c r="B639" s="1" t="s">
        <v>2519</v>
      </c>
      <c r="C639" s="1" t="s">
        <v>292</v>
      </c>
      <c r="D639" s="1" t="s">
        <v>1454</v>
      </c>
      <c r="E639" s="1" t="str">
        <f t="shared" si="18"/>
        <v>川筋  泰輔</v>
      </c>
      <c r="F639" s="1">
        <f t="shared" si="19"/>
        <v>3</v>
      </c>
    </row>
    <row r="640" spans="1:6" x14ac:dyDescent="0.15">
      <c r="A640" s="1">
        <v>3333</v>
      </c>
      <c r="B640" s="1" t="s">
        <v>2520</v>
      </c>
      <c r="C640" s="1" t="s">
        <v>293</v>
      </c>
      <c r="D640" s="1" t="s">
        <v>1454</v>
      </c>
      <c r="E640" s="1" t="str">
        <f t="shared" si="18"/>
        <v>平井  淳貴</v>
      </c>
      <c r="F640" s="1">
        <f t="shared" si="19"/>
        <v>3</v>
      </c>
    </row>
    <row r="641" spans="1:6" x14ac:dyDescent="0.15">
      <c r="A641" s="1">
        <v>3334</v>
      </c>
      <c r="B641" s="1" t="s">
        <v>2521</v>
      </c>
      <c r="C641" s="1" t="s">
        <v>294</v>
      </c>
      <c r="D641" s="1" t="s">
        <v>1454</v>
      </c>
      <c r="E641" s="1" t="str">
        <f t="shared" si="18"/>
        <v>兵頭  玲音</v>
      </c>
      <c r="F641" s="1">
        <f t="shared" si="19"/>
        <v>3</v>
      </c>
    </row>
    <row r="642" spans="1:6" x14ac:dyDescent="0.15">
      <c r="A642" s="1">
        <v>3335</v>
      </c>
      <c r="B642" s="1" t="s">
        <v>2522</v>
      </c>
      <c r="C642" s="1" t="s">
        <v>295</v>
      </c>
      <c r="D642" s="1" t="s">
        <v>1454</v>
      </c>
      <c r="E642" s="1" t="str">
        <f t="shared" si="18"/>
        <v>藤井  輝生</v>
      </c>
      <c r="F642" s="1">
        <f t="shared" si="19"/>
        <v>3</v>
      </c>
    </row>
    <row r="643" spans="1:6" x14ac:dyDescent="0.15">
      <c r="A643" s="1">
        <v>3336</v>
      </c>
      <c r="B643" s="1" t="s">
        <v>2523</v>
      </c>
      <c r="C643" s="1" t="s">
        <v>296</v>
      </c>
      <c r="D643" s="1" t="s">
        <v>1454</v>
      </c>
      <c r="E643" s="1" t="str">
        <f t="shared" ref="E643:E706" si="20">IF(B643="","",IF(ISNUMBER(F643),LEFT(B643,LEN(B643)-3),LEFT(B643,LEN(B643)-1)))</f>
        <v>米山  龍星</v>
      </c>
      <c r="F643" s="1">
        <f t="shared" ref="F643:F706" si="21">IF(B643="","",VALUE(MID(B643,LEN(B643)-1,1)))</f>
        <v>3</v>
      </c>
    </row>
    <row r="644" spans="1:6" x14ac:dyDescent="0.15">
      <c r="A644" s="1">
        <v>3337</v>
      </c>
      <c r="B644" s="1" t="s">
        <v>2524</v>
      </c>
      <c r="C644" s="1" t="s">
        <v>297</v>
      </c>
      <c r="D644" s="1" t="s">
        <v>1454</v>
      </c>
      <c r="E644" s="1" t="str">
        <f t="shared" si="20"/>
        <v>若松  遼泰</v>
      </c>
      <c r="F644" s="1">
        <f t="shared" si="21"/>
        <v>3</v>
      </c>
    </row>
    <row r="645" spans="1:6" x14ac:dyDescent="0.15">
      <c r="A645" s="1">
        <v>3338</v>
      </c>
      <c r="B645" s="1" t="s">
        <v>2525</v>
      </c>
      <c r="C645" s="1" t="s">
        <v>685</v>
      </c>
      <c r="D645" s="1" t="s">
        <v>1454</v>
      </c>
      <c r="E645" s="1" t="str">
        <f t="shared" si="20"/>
        <v>根占  航太</v>
      </c>
      <c r="F645" s="1">
        <f t="shared" si="21"/>
        <v>3</v>
      </c>
    </row>
    <row r="646" spans="1:6" x14ac:dyDescent="0.15">
      <c r="A646" s="1">
        <v>3339</v>
      </c>
      <c r="B646" s="1" t="s">
        <v>2526</v>
      </c>
      <c r="C646" s="1" t="s">
        <v>686</v>
      </c>
      <c r="D646" s="1" t="s">
        <v>1454</v>
      </c>
      <c r="E646" s="1" t="str">
        <f t="shared" si="20"/>
        <v>河島  大翔</v>
      </c>
      <c r="F646" s="1">
        <f t="shared" si="21"/>
        <v>2</v>
      </c>
    </row>
    <row r="647" spans="1:6" x14ac:dyDescent="0.15">
      <c r="A647" s="1">
        <v>3340</v>
      </c>
      <c r="B647" s="1" t="s">
        <v>2527</v>
      </c>
      <c r="C647" s="1" t="s">
        <v>687</v>
      </c>
      <c r="D647" s="1" t="s">
        <v>1454</v>
      </c>
      <c r="E647" s="1" t="str">
        <f t="shared" si="20"/>
        <v>鈴木  庸平</v>
      </c>
      <c r="F647" s="1">
        <f t="shared" si="21"/>
        <v>2</v>
      </c>
    </row>
    <row r="648" spans="1:6" x14ac:dyDescent="0.15">
      <c r="A648" s="1">
        <v>3341</v>
      </c>
      <c r="B648" s="1" t="s">
        <v>2528</v>
      </c>
      <c r="C648" s="1" t="s">
        <v>688</v>
      </c>
      <c r="D648" s="1" t="s">
        <v>1454</v>
      </c>
      <c r="E648" s="1" t="str">
        <f t="shared" si="20"/>
        <v>土井慎太郎</v>
      </c>
      <c r="F648" s="1">
        <f t="shared" si="21"/>
        <v>2</v>
      </c>
    </row>
    <row r="649" spans="1:6" x14ac:dyDescent="0.15">
      <c r="A649" s="1">
        <v>3342</v>
      </c>
      <c r="B649" s="1" t="s">
        <v>2529</v>
      </c>
      <c r="C649" s="1" t="s">
        <v>689</v>
      </c>
      <c r="D649" s="1" t="s">
        <v>1454</v>
      </c>
      <c r="E649" s="1" t="str">
        <f t="shared" si="20"/>
        <v>本間    瞬</v>
      </c>
      <c r="F649" s="1">
        <f t="shared" si="21"/>
        <v>2</v>
      </c>
    </row>
    <row r="650" spans="1:6" x14ac:dyDescent="0.15">
      <c r="A650" s="1">
        <v>3343</v>
      </c>
      <c r="B650" s="1" t="s">
        <v>2530</v>
      </c>
      <c r="C650" s="1" t="s">
        <v>690</v>
      </c>
      <c r="D650" s="1" t="s">
        <v>1454</v>
      </c>
      <c r="E650" s="1" t="str">
        <f t="shared" si="20"/>
        <v>小林  泰地</v>
      </c>
      <c r="F650" s="1">
        <f t="shared" si="21"/>
        <v>2</v>
      </c>
    </row>
    <row r="651" spans="1:6" x14ac:dyDescent="0.15">
      <c r="A651" s="1">
        <v>3344</v>
      </c>
      <c r="B651" s="1" t="s">
        <v>2531</v>
      </c>
      <c r="C651" s="1" t="s">
        <v>691</v>
      </c>
      <c r="D651" s="1" t="s">
        <v>1454</v>
      </c>
      <c r="E651" s="1" t="str">
        <f t="shared" si="20"/>
        <v>佐藤  聖悟</v>
      </c>
      <c r="F651" s="1">
        <f t="shared" si="21"/>
        <v>2</v>
      </c>
    </row>
    <row r="652" spans="1:6" x14ac:dyDescent="0.15">
      <c r="A652" s="1">
        <v>3345</v>
      </c>
      <c r="B652" s="1" t="s">
        <v>2532</v>
      </c>
      <c r="C652" s="1" t="s">
        <v>692</v>
      </c>
      <c r="D652" s="1" t="s">
        <v>1454</v>
      </c>
      <c r="E652" s="1" t="str">
        <f t="shared" si="20"/>
        <v>佐藤  理雄</v>
      </c>
      <c r="F652" s="1">
        <f t="shared" si="21"/>
        <v>2</v>
      </c>
    </row>
    <row r="653" spans="1:6" x14ac:dyDescent="0.15">
      <c r="A653" s="1">
        <v>3346</v>
      </c>
      <c r="B653" s="1" t="s">
        <v>2533</v>
      </c>
      <c r="C653" s="1" t="s">
        <v>693</v>
      </c>
      <c r="D653" s="1" t="s">
        <v>1454</v>
      </c>
      <c r="E653" s="1" t="str">
        <f t="shared" si="20"/>
        <v>田口  陽葵</v>
      </c>
      <c r="F653" s="1">
        <f t="shared" si="21"/>
        <v>2</v>
      </c>
    </row>
    <row r="654" spans="1:6" x14ac:dyDescent="0.15">
      <c r="A654" s="1">
        <v>3347</v>
      </c>
      <c r="B654" s="1" t="s">
        <v>2534</v>
      </c>
      <c r="C654" s="1" t="s">
        <v>694</v>
      </c>
      <c r="D654" s="1" t="s">
        <v>1454</v>
      </c>
      <c r="E654" s="1" t="str">
        <f t="shared" si="20"/>
        <v>中島  温太</v>
      </c>
      <c r="F654" s="1">
        <f t="shared" si="21"/>
        <v>2</v>
      </c>
    </row>
    <row r="655" spans="1:6" x14ac:dyDescent="0.15">
      <c r="A655" s="1">
        <v>3348</v>
      </c>
      <c r="B655" s="1" t="s">
        <v>2535</v>
      </c>
      <c r="C655" s="1" t="s">
        <v>695</v>
      </c>
      <c r="D655" s="1" t="s">
        <v>1454</v>
      </c>
      <c r="E655" s="1" t="str">
        <f t="shared" si="20"/>
        <v>新田  啓翔</v>
      </c>
      <c r="F655" s="1">
        <f t="shared" si="21"/>
        <v>2</v>
      </c>
    </row>
    <row r="656" spans="1:6" x14ac:dyDescent="0.15">
      <c r="A656" s="1">
        <v>3349</v>
      </c>
      <c r="B656" s="1" t="s">
        <v>2536</v>
      </c>
      <c r="C656" s="1" t="s">
        <v>696</v>
      </c>
      <c r="D656" s="1" t="s">
        <v>1454</v>
      </c>
      <c r="E656" s="1" t="str">
        <f t="shared" si="20"/>
        <v>前田  大輝</v>
      </c>
      <c r="F656" s="1">
        <f t="shared" si="21"/>
        <v>2</v>
      </c>
    </row>
    <row r="657" spans="1:6" x14ac:dyDescent="0.15">
      <c r="A657" s="1">
        <v>3350</v>
      </c>
      <c r="B657" s="1" t="s">
        <v>2537</v>
      </c>
      <c r="C657" s="1" t="s">
        <v>697</v>
      </c>
      <c r="D657" s="1" t="s">
        <v>1454</v>
      </c>
      <c r="E657" s="1" t="str">
        <f t="shared" si="20"/>
        <v>前田  暦音</v>
      </c>
      <c r="F657" s="1">
        <f t="shared" si="21"/>
        <v>2</v>
      </c>
    </row>
    <row r="658" spans="1:6" x14ac:dyDescent="0.15">
      <c r="A658" s="1">
        <v>3351</v>
      </c>
      <c r="B658" s="1" t="s">
        <v>2538</v>
      </c>
      <c r="C658" s="1" t="s">
        <v>698</v>
      </c>
      <c r="D658" s="1" t="s">
        <v>1454</v>
      </c>
      <c r="E658" s="1" t="str">
        <f t="shared" si="20"/>
        <v>昌川  銀河</v>
      </c>
      <c r="F658" s="1">
        <f t="shared" si="21"/>
        <v>2</v>
      </c>
    </row>
    <row r="659" spans="1:6" x14ac:dyDescent="0.15">
      <c r="A659" s="1">
        <v>3353</v>
      </c>
      <c r="B659" s="1" t="s">
        <v>2539</v>
      </c>
      <c r="C659" s="1" t="s">
        <v>699</v>
      </c>
      <c r="D659" s="1" t="s">
        <v>1454</v>
      </c>
      <c r="E659" s="1" t="str">
        <f t="shared" si="20"/>
        <v>吉田  捷人</v>
      </c>
      <c r="F659" s="1">
        <f t="shared" si="21"/>
        <v>2</v>
      </c>
    </row>
    <row r="660" spans="1:6" x14ac:dyDescent="0.15">
      <c r="A660" s="1">
        <v>3354</v>
      </c>
      <c r="B660" s="1" t="s">
        <v>2540</v>
      </c>
      <c r="C660" s="1" t="s">
        <v>2541</v>
      </c>
      <c r="D660" s="1" t="s">
        <v>1454</v>
      </c>
      <c r="E660" s="1" t="str">
        <f t="shared" si="20"/>
        <v>瀬木  海詞</v>
      </c>
      <c r="F660" s="1">
        <f t="shared" si="21"/>
        <v>2</v>
      </c>
    </row>
    <row r="661" spans="1:6" x14ac:dyDescent="0.15">
      <c r="A661" s="1">
        <v>3355</v>
      </c>
      <c r="B661" s="1" t="s">
        <v>2542</v>
      </c>
      <c r="C661" s="1" t="s">
        <v>2543</v>
      </c>
      <c r="D661" s="1" t="s">
        <v>1454</v>
      </c>
      <c r="E661" s="1" t="str">
        <f t="shared" si="20"/>
        <v>内藤  希歩</v>
      </c>
      <c r="F661" s="1">
        <f t="shared" si="21"/>
        <v>1</v>
      </c>
    </row>
    <row r="662" spans="1:6" x14ac:dyDescent="0.15">
      <c r="A662" s="1">
        <v>3356</v>
      </c>
      <c r="B662" s="1" t="s">
        <v>2544</v>
      </c>
      <c r="C662" s="1" t="s">
        <v>2545</v>
      </c>
      <c r="D662" s="1" t="s">
        <v>1454</v>
      </c>
      <c r="E662" s="1" t="str">
        <f t="shared" si="20"/>
        <v>甲斐  悠真</v>
      </c>
      <c r="F662" s="1">
        <f t="shared" si="21"/>
        <v>1</v>
      </c>
    </row>
    <row r="663" spans="1:6" x14ac:dyDescent="0.15">
      <c r="A663" s="1">
        <v>3357</v>
      </c>
      <c r="B663" s="1" t="s">
        <v>2546</v>
      </c>
      <c r="C663" s="1" t="s">
        <v>2547</v>
      </c>
      <c r="D663" s="1" t="s">
        <v>1454</v>
      </c>
      <c r="E663" s="1" t="str">
        <f t="shared" si="20"/>
        <v>阿漕  蒼空</v>
      </c>
      <c r="F663" s="1">
        <f t="shared" si="21"/>
        <v>1</v>
      </c>
    </row>
    <row r="664" spans="1:6" x14ac:dyDescent="0.15">
      <c r="A664" s="1">
        <v>3358</v>
      </c>
      <c r="B664" s="1" t="s">
        <v>2548</v>
      </c>
      <c r="C664" s="1" t="s">
        <v>2549</v>
      </c>
      <c r="D664" s="1" t="s">
        <v>1454</v>
      </c>
      <c r="E664" s="1" t="str">
        <f t="shared" si="20"/>
        <v>尾﨑  隼人</v>
      </c>
      <c r="F664" s="1">
        <f t="shared" si="21"/>
        <v>1</v>
      </c>
    </row>
    <row r="665" spans="1:6" x14ac:dyDescent="0.15">
      <c r="A665" s="1">
        <v>3359</v>
      </c>
      <c r="B665" s="1" t="s">
        <v>2550</v>
      </c>
      <c r="C665" s="1" t="s">
        <v>2551</v>
      </c>
      <c r="D665" s="1" t="s">
        <v>1454</v>
      </c>
      <c r="E665" s="1" t="str">
        <f t="shared" si="20"/>
        <v>角﨑虎太朗</v>
      </c>
      <c r="F665" s="1">
        <f t="shared" si="21"/>
        <v>1</v>
      </c>
    </row>
    <row r="666" spans="1:6" x14ac:dyDescent="0.15">
      <c r="A666" s="1">
        <v>3360</v>
      </c>
      <c r="B666" s="1" t="s">
        <v>2552</v>
      </c>
      <c r="C666" s="1" t="s">
        <v>2553</v>
      </c>
      <c r="D666" s="1" t="s">
        <v>1454</v>
      </c>
      <c r="E666" s="1" t="str">
        <f t="shared" si="20"/>
        <v>金光    蕉</v>
      </c>
      <c r="F666" s="1">
        <f t="shared" si="21"/>
        <v>1</v>
      </c>
    </row>
    <row r="667" spans="1:6" x14ac:dyDescent="0.15">
      <c r="A667" s="1">
        <v>3361</v>
      </c>
      <c r="B667" s="1" t="s">
        <v>2554</v>
      </c>
      <c r="C667" s="1" t="s">
        <v>2555</v>
      </c>
      <c r="D667" s="1" t="s">
        <v>1454</v>
      </c>
      <c r="E667" s="1" t="str">
        <f t="shared" si="20"/>
        <v>坂之上拓士</v>
      </c>
      <c r="F667" s="1">
        <f t="shared" si="21"/>
        <v>1</v>
      </c>
    </row>
    <row r="668" spans="1:6" x14ac:dyDescent="0.15">
      <c r="A668" s="1">
        <v>3362</v>
      </c>
      <c r="B668" s="1" t="s">
        <v>2556</v>
      </c>
      <c r="C668" s="1" t="s">
        <v>2557</v>
      </c>
      <c r="D668" s="1" t="s">
        <v>1454</v>
      </c>
      <c r="E668" s="1" t="str">
        <f t="shared" si="20"/>
        <v>南部  春光</v>
      </c>
      <c r="F668" s="1">
        <f t="shared" si="21"/>
        <v>1</v>
      </c>
    </row>
    <row r="669" spans="1:6" x14ac:dyDescent="0.15">
      <c r="A669" s="1">
        <v>3363</v>
      </c>
      <c r="B669" s="1" t="s">
        <v>2558</v>
      </c>
      <c r="C669" s="1" t="s">
        <v>2559</v>
      </c>
      <c r="D669" s="1" t="s">
        <v>1454</v>
      </c>
      <c r="E669" s="1" t="str">
        <f t="shared" si="20"/>
        <v>寳來  隼人</v>
      </c>
      <c r="F669" s="1">
        <f t="shared" si="21"/>
        <v>1</v>
      </c>
    </row>
    <row r="670" spans="1:6" x14ac:dyDescent="0.15">
      <c r="A670" s="1">
        <v>3364</v>
      </c>
      <c r="B670" s="1" t="s">
        <v>2560</v>
      </c>
      <c r="C670" s="1" t="s">
        <v>2561</v>
      </c>
      <c r="D670" s="1" t="s">
        <v>1454</v>
      </c>
      <c r="E670" s="1" t="str">
        <f t="shared" si="20"/>
        <v>山本  遥大</v>
      </c>
      <c r="F670" s="1">
        <f t="shared" si="21"/>
        <v>1</v>
      </c>
    </row>
    <row r="671" spans="1:6" x14ac:dyDescent="0.15">
      <c r="A671" s="1">
        <v>3464</v>
      </c>
      <c r="B671" s="1" t="s">
        <v>2562</v>
      </c>
      <c r="C671" s="1" t="s">
        <v>298</v>
      </c>
      <c r="D671" s="1" t="s">
        <v>1470</v>
      </c>
      <c r="E671" s="1" t="str">
        <f t="shared" si="20"/>
        <v>大杉    悠</v>
      </c>
      <c r="F671" s="1">
        <f t="shared" si="21"/>
        <v>3</v>
      </c>
    </row>
    <row r="672" spans="1:6" x14ac:dyDescent="0.15">
      <c r="A672" s="1">
        <v>3465</v>
      </c>
      <c r="B672" s="1" t="s">
        <v>2563</v>
      </c>
      <c r="C672" s="1" t="s">
        <v>299</v>
      </c>
      <c r="D672" s="1" t="s">
        <v>1470</v>
      </c>
      <c r="E672" s="1" t="str">
        <f t="shared" si="20"/>
        <v>岡﨑  航輝</v>
      </c>
      <c r="F672" s="1">
        <f t="shared" si="21"/>
        <v>3</v>
      </c>
    </row>
    <row r="673" spans="1:6" x14ac:dyDescent="0.15">
      <c r="A673" s="1">
        <v>3466</v>
      </c>
      <c r="B673" s="1" t="s">
        <v>2564</v>
      </c>
      <c r="C673" s="1" t="s">
        <v>300</v>
      </c>
      <c r="D673" s="1" t="s">
        <v>1470</v>
      </c>
      <c r="E673" s="1" t="str">
        <f t="shared" si="20"/>
        <v>垣本  和輝</v>
      </c>
      <c r="F673" s="1">
        <f t="shared" si="21"/>
        <v>3</v>
      </c>
    </row>
    <row r="674" spans="1:6" x14ac:dyDescent="0.15">
      <c r="A674" s="1">
        <v>3467</v>
      </c>
      <c r="B674" s="1" t="s">
        <v>2565</v>
      </c>
      <c r="C674" s="1" t="s">
        <v>301</v>
      </c>
      <c r="D674" s="1" t="s">
        <v>1470</v>
      </c>
      <c r="E674" s="1" t="str">
        <f t="shared" si="20"/>
        <v>上良  幸土</v>
      </c>
      <c r="F674" s="1">
        <f t="shared" si="21"/>
        <v>3</v>
      </c>
    </row>
    <row r="675" spans="1:6" x14ac:dyDescent="0.15">
      <c r="A675" s="1">
        <v>3468</v>
      </c>
      <c r="B675" s="1" t="s">
        <v>2566</v>
      </c>
      <c r="C675" s="1" t="s">
        <v>302</v>
      </c>
      <c r="D675" s="1" t="s">
        <v>1470</v>
      </c>
      <c r="E675" s="1" t="str">
        <f t="shared" si="20"/>
        <v>佐々木  優</v>
      </c>
      <c r="F675" s="1">
        <f t="shared" si="21"/>
        <v>3</v>
      </c>
    </row>
    <row r="676" spans="1:6" x14ac:dyDescent="0.15">
      <c r="A676" s="1">
        <v>3471</v>
      </c>
      <c r="B676" s="1" t="s">
        <v>2567</v>
      </c>
      <c r="C676" s="1" t="s">
        <v>303</v>
      </c>
      <c r="D676" s="1" t="s">
        <v>1470</v>
      </c>
      <c r="E676" s="1" t="str">
        <f t="shared" si="20"/>
        <v>春田    敦</v>
      </c>
      <c r="F676" s="1">
        <f t="shared" si="21"/>
        <v>3</v>
      </c>
    </row>
    <row r="677" spans="1:6" x14ac:dyDescent="0.15">
      <c r="A677" s="1">
        <v>3473</v>
      </c>
      <c r="B677" s="1" t="s">
        <v>2568</v>
      </c>
      <c r="C677" s="1" t="s">
        <v>700</v>
      </c>
      <c r="D677" s="1" t="s">
        <v>1470</v>
      </c>
      <c r="E677" s="1" t="str">
        <f t="shared" si="20"/>
        <v>横江  秀虎</v>
      </c>
      <c r="F677" s="1">
        <f t="shared" si="21"/>
        <v>3</v>
      </c>
    </row>
    <row r="678" spans="1:6" x14ac:dyDescent="0.15">
      <c r="A678" s="1">
        <v>3474</v>
      </c>
      <c r="B678" s="1" t="s">
        <v>2569</v>
      </c>
      <c r="C678" s="1" t="s">
        <v>701</v>
      </c>
      <c r="D678" s="1" t="s">
        <v>1470</v>
      </c>
      <c r="E678" s="1" t="str">
        <f t="shared" si="20"/>
        <v>市原宇宙斗</v>
      </c>
      <c r="F678" s="1">
        <f t="shared" si="21"/>
        <v>2</v>
      </c>
    </row>
    <row r="679" spans="1:6" x14ac:dyDescent="0.15">
      <c r="A679" s="1">
        <v>3475</v>
      </c>
      <c r="B679" s="1" t="s">
        <v>2570</v>
      </c>
      <c r="C679" s="1" t="s">
        <v>703</v>
      </c>
      <c r="D679" s="1" t="s">
        <v>1470</v>
      </c>
      <c r="E679" s="1" t="str">
        <f t="shared" si="20"/>
        <v>小谷  陽汰</v>
      </c>
      <c r="F679" s="1">
        <f t="shared" si="21"/>
        <v>2</v>
      </c>
    </row>
    <row r="680" spans="1:6" x14ac:dyDescent="0.15">
      <c r="A680" s="1">
        <v>3476</v>
      </c>
      <c r="B680" s="1" t="s">
        <v>2571</v>
      </c>
      <c r="C680" s="1" t="s">
        <v>702</v>
      </c>
      <c r="D680" s="1" t="s">
        <v>1470</v>
      </c>
      <c r="E680" s="1" t="str">
        <f t="shared" si="20"/>
        <v>辻    拓馬</v>
      </c>
      <c r="F680" s="1">
        <f t="shared" si="21"/>
        <v>2</v>
      </c>
    </row>
    <row r="681" spans="1:6" x14ac:dyDescent="0.15">
      <c r="A681" s="1">
        <v>3477</v>
      </c>
      <c r="B681" s="1" t="s">
        <v>2572</v>
      </c>
      <c r="C681" s="1" t="s">
        <v>704</v>
      </c>
      <c r="D681" s="1" t="s">
        <v>1470</v>
      </c>
      <c r="E681" s="1" t="str">
        <f t="shared" si="20"/>
        <v>由永  叡梧</v>
      </c>
      <c r="F681" s="1">
        <f t="shared" si="21"/>
        <v>2</v>
      </c>
    </row>
    <row r="682" spans="1:6" x14ac:dyDescent="0.15">
      <c r="A682" s="1">
        <v>3478</v>
      </c>
      <c r="B682" s="1" t="s">
        <v>2573</v>
      </c>
      <c r="C682" s="1" t="s">
        <v>705</v>
      </c>
      <c r="D682" s="1" t="s">
        <v>1470</v>
      </c>
      <c r="E682" s="1" t="str">
        <f t="shared" si="20"/>
        <v>泉谷  捷斗</v>
      </c>
      <c r="F682" s="1">
        <f t="shared" si="21"/>
        <v>2</v>
      </c>
    </row>
    <row r="683" spans="1:6" x14ac:dyDescent="0.15">
      <c r="A683" s="1">
        <v>3479</v>
      </c>
      <c r="B683" s="1" t="s">
        <v>2574</v>
      </c>
      <c r="C683" s="1" t="s">
        <v>706</v>
      </c>
      <c r="D683" s="1" t="s">
        <v>1470</v>
      </c>
      <c r="E683" s="1" t="str">
        <f t="shared" si="20"/>
        <v>小林聡一郎</v>
      </c>
      <c r="F683" s="1">
        <f t="shared" si="21"/>
        <v>2</v>
      </c>
    </row>
    <row r="684" spans="1:6" x14ac:dyDescent="0.15">
      <c r="A684" s="1">
        <v>3480</v>
      </c>
      <c r="B684" s="1" t="s">
        <v>2575</v>
      </c>
      <c r="C684" s="1" t="s">
        <v>707</v>
      </c>
      <c r="D684" s="1" t="s">
        <v>1470</v>
      </c>
      <c r="E684" s="1" t="str">
        <f t="shared" si="20"/>
        <v>齊藤  天飛</v>
      </c>
      <c r="F684" s="1">
        <f t="shared" si="21"/>
        <v>2</v>
      </c>
    </row>
    <row r="685" spans="1:6" x14ac:dyDescent="0.15">
      <c r="A685" s="1">
        <v>3481</v>
      </c>
      <c r="B685" s="1" t="s">
        <v>2576</v>
      </c>
      <c r="C685" s="1" t="s">
        <v>708</v>
      </c>
      <c r="D685" s="1" t="s">
        <v>1470</v>
      </c>
      <c r="E685" s="1" t="str">
        <f t="shared" si="20"/>
        <v>野村  将晃</v>
      </c>
      <c r="F685" s="1">
        <f t="shared" si="21"/>
        <v>2</v>
      </c>
    </row>
    <row r="686" spans="1:6" x14ac:dyDescent="0.15">
      <c r="A686" s="1">
        <v>3482</v>
      </c>
      <c r="B686" s="1" t="s">
        <v>2577</v>
      </c>
      <c r="C686" s="1" t="s">
        <v>709</v>
      </c>
      <c r="D686" s="1" t="s">
        <v>1470</v>
      </c>
      <c r="E686" s="1" t="str">
        <f t="shared" si="20"/>
        <v>深見  亮仁</v>
      </c>
      <c r="F686" s="1">
        <f t="shared" si="21"/>
        <v>2</v>
      </c>
    </row>
    <row r="687" spans="1:6" x14ac:dyDescent="0.15">
      <c r="A687" s="1">
        <v>3483</v>
      </c>
      <c r="B687" s="1" t="s">
        <v>2578</v>
      </c>
      <c r="C687" s="1" t="s">
        <v>2579</v>
      </c>
      <c r="D687" s="1" t="s">
        <v>1470</v>
      </c>
      <c r="E687" s="1" t="str">
        <f t="shared" si="20"/>
        <v>石津  俊翔</v>
      </c>
      <c r="F687" s="1">
        <f t="shared" si="21"/>
        <v>1</v>
      </c>
    </row>
    <row r="688" spans="1:6" x14ac:dyDescent="0.15">
      <c r="A688" s="1">
        <v>3484</v>
      </c>
      <c r="B688" s="1" t="s">
        <v>2580</v>
      </c>
      <c r="C688" s="1" t="s">
        <v>2581</v>
      </c>
      <c r="D688" s="1" t="s">
        <v>1470</v>
      </c>
      <c r="E688" s="1" t="str">
        <f t="shared" si="20"/>
        <v>五十嵐隼翔</v>
      </c>
      <c r="F688" s="1">
        <f t="shared" si="21"/>
        <v>1</v>
      </c>
    </row>
    <row r="689" spans="1:6" x14ac:dyDescent="0.15">
      <c r="A689" s="1">
        <v>3485</v>
      </c>
      <c r="B689" s="1" t="s">
        <v>2582</v>
      </c>
      <c r="C689" s="1" t="s">
        <v>2583</v>
      </c>
      <c r="D689" s="1" t="s">
        <v>1470</v>
      </c>
      <c r="E689" s="1" t="str">
        <f t="shared" si="20"/>
        <v>植田  倖礼</v>
      </c>
      <c r="F689" s="1">
        <f t="shared" si="21"/>
        <v>1</v>
      </c>
    </row>
    <row r="690" spans="1:6" x14ac:dyDescent="0.15">
      <c r="A690" s="1">
        <v>3486</v>
      </c>
      <c r="B690" s="1" t="s">
        <v>2584</v>
      </c>
      <c r="C690" s="1" t="s">
        <v>2585</v>
      </c>
      <c r="D690" s="1" t="s">
        <v>1470</v>
      </c>
      <c r="E690" s="1" t="str">
        <f t="shared" si="20"/>
        <v>中橋  颯甫</v>
      </c>
      <c r="F690" s="1">
        <f t="shared" si="21"/>
        <v>1</v>
      </c>
    </row>
    <row r="691" spans="1:6" x14ac:dyDescent="0.15">
      <c r="A691" s="1">
        <v>3487</v>
      </c>
      <c r="B691" s="1" t="s">
        <v>2586</v>
      </c>
      <c r="C691" s="1" t="s">
        <v>2587</v>
      </c>
      <c r="D691" s="1" t="s">
        <v>1470</v>
      </c>
      <c r="E691" s="1" t="str">
        <f t="shared" si="20"/>
        <v>安田  成輝</v>
      </c>
      <c r="F691" s="1">
        <f t="shared" si="21"/>
        <v>1</v>
      </c>
    </row>
    <row r="692" spans="1:6" x14ac:dyDescent="0.15">
      <c r="A692" s="1">
        <v>3575</v>
      </c>
      <c r="B692" s="1" t="s">
        <v>2588</v>
      </c>
      <c r="C692" s="1" t="s">
        <v>304</v>
      </c>
      <c r="D692" s="1" t="s">
        <v>1479</v>
      </c>
      <c r="E692" s="1" t="str">
        <f t="shared" si="20"/>
        <v>森口  智成</v>
      </c>
      <c r="F692" s="1">
        <f t="shared" si="21"/>
        <v>3</v>
      </c>
    </row>
    <row r="693" spans="1:6" x14ac:dyDescent="0.15">
      <c r="A693" s="1">
        <v>3576</v>
      </c>
      <c r="B693" s="1" t="s">
        <v>2589</v>
      </c>
      <c r="C693" s="1" t="s">
        <v>305</v>
      </c>
      <c r="D693" s="1" t="s">
        <v>1479</v>
      </c>
      <c r="E693" s="1" t="str">
        <f t="shared" si="20"/>
        <v>山下  幸斗</v>
      </c>
      <c r="F693" s="1">
        <f t="shared" si="21"/>
        <v>3</v>
      </c>
    </row>
    <row r="694" spans="1:6" x14ac:dyDescent="0.15">
      <c r="A694" s="1">
        <v>3579</v>
      </c>
      <c r="B694" s="1" t="s">
        <v>2590</v>
      </c>
      <c r="C694" s="1" t="s">
        <v>710</v>
      </c>
      <c r="D694" s="1" t="s">
        <v>1479</v>
      </c>
      <c r="E694" s="1" t="str">
        <f t="shared" si="20"/>
        <v>濱田  雄祐</v>
      </c>
      <c r="F694" s="1">
        <f t="shared" si="21"/>
        <v>3</v>
      </c>
    </row>
    <row r="695" spans="1:6" x14ac:dyDescent="0.15">
      <c r="A695" s="1">
        <v>3582</v>
      </c>
      <c r="B695" s="1" t="s">
        <v>2591</v>
      </c>
      <c r="C695" s="1" t="s">
        <v>2592</v>
      </c>
      <c r="D695" s="1" t="s">
        <v>1479</v>
      </c>
      <c r="E695" s="1" t="str">
        <f t="shared" si="20"/>
        <v>髙原  蓮斗</v>
      </c>
      <c r="F695" s="1">
        <f t="shared" si="21"/>
        <v>1</v>
      </c>
    </row>
    <row r="696" spans="1:6" x14ac:dyDescent="0.15">
      <c r="A696" s="1">
        <v>3583</v>
      </c>
      <c r="B696" s="1" t="s">
        <v>2593</v>
      </c>
      <c r="C696" s="1" t="s">
        <v>2594</v>
      </c>
      <c r="D696" s="1" t="s">
        <v>1479</v>
      </c>
      <c r="E696" s="1" t="str">
        <f t="shared" si="20"/>
        <v>宮田  直弥</v>
      </c>
      <c r="F696" s="1">
        <f t="shared" si="21"/>
        <v>1</v>
      </c>
    </row>
    <row r="697" spans="1:6" x14ac:dyDescent="0.15">
      <c r="A697" s="1">
        <v>3584</v>
      </c>
      <c r="B697" s="1" t="s">
        <v>2595</v>
      </c>
      <c r="C697" s="1" t="s">
        <v>2596</v>
      </c>
      <c r="D697" s="1" t="s">
        <v>1479</v>
      </c>
      <c r="E697" s="1" t="str">
        <f t="shared" si="20"/>
        <v>紀伊  桔平</v>
      </c>
      <c r="F697" s="1">
        <f t="shared" si="21"/>
        <v>1</v>
      </c>
    </row>
    <row r="698" spans="1:6" x14ac:dyDescent="0.15">
      <c r="A698" s="1">
        <v>3585</v>
      </c>
      <c r="B698" s="1" t="s">
        <v>2597</v>
      </c>
      <c r="C698" s="1" t="s">
        <v>2598</v>
      </c>
      <c r="D698" s="1" t="s">
        <v>1479</v>
      </c>
      <c r="E698" s="1" t="str">
        <f t="shared" si="20"/>
        <v>柳沼  志有</v>
      </c>
      <c r="F698" s="1">
        <f t="shared" si="21"/>
        <v>1</v>
      </c>
    </row>
    <row r="699" spans="1:6" x14ac:dyDescent="0.15">
      <c r="A699" s="1">
        <v>3618</v>
      </c>
      <c r="B699" s="1" t="s">
        <v>2599</v>
      </c>
      <c r="C699" s="1" t="s">
        <v>306</v>
      </c>
      <c r="D699" s="1" t="s">
        <v>1489</v>
      </c>
      <c r="E699" s="1" t="str">
        <f t="shared" si="20"/>
        <v>生田  宗輔</v>
      </c>
      <c r="F699" s="1">
        <f t="shared" si="21"/>
        <v>3</v>
      </c>
    </row>
    <row r="700" spans="1:6" x14ac:dyDescent="0.15">
      <c r="A700" s="1">
        <v>3619</v>
      </c>
      <c r="B700" s="1" t="s">
        <v>2600</v>
      </c>
      <c r="C700" s="1" t="s">
        <v>307</v>
      </c>
      <c r="D700" s="1" t="s">
        <v>1489</v>
      </c>
      <c r="E700" s="1" t="str">
        <f t="shared" si="20"/>
        <v>稲林  伸崇</v>
      </c>
      <c r="F700" s="1">
        <f t="shared" si="21"/>
        <v>3</v>
      </c>
    </row>
    <row r="701" spans="1:6" x14ac:dyDescent="0.15">
      <c r="A701" s="1">
        <v>3620</v>
      </c>
      <c r="B701" s="1" t="s">
        <v>2601</v>
      </c>
      <c r="C701" s="1" t="s">
        <v>308</v>
      </c>
      <c r="D701" s="1" t="s">
        <v>1489</v>
      </c>
      <c r="E701" s="1" t="str">
        <f t="shared" si="20"/>
        <v>浦山    翔</v>
      </c>
      <c r="F701" s="1">
        <f t="shared" si="21"/>
        <v>3</v>
      </c>
    </row>
    <row r="702" spans="1:6" x14ac:dyDescent="0.15">
      <c r="A702" s="1">
        <v>3621</v>
      </c>
      <c r="B702" s="1" t="s">
        <v>2602</v>
      </c>
      <c r="C702" s="1" t="s">
        <v>309</v>
      </c>
      <c r="D702" s="1" t="s">
        <v>1489</v>
      </c>
      <c r="E702" s="1" t="str">
        <f t="shared" si="20"/>
        <v>音地  広翔</v>
      </c>
      <c r="F702" s="1">
        <f t="shared" si="21"/>
        <v>3</v>
      </c>
    </row>
    <row r="703" spans="1:6" x14ac:dyDescent="0.15">
      <c r="A703" s="1">
        <v>3622</v>
      </c>
      <c r="B703" s="1" t="s">
        <v>2603</v>
      </c>
      <c r="C703" s="1" t="s">
        <v>310</v>
      </c>
      <c r="D703" s="1" t="s">
        <v>1489</v>
      </c>
      <c r="E703" s="1" t="str">
        <f t="shared" si="20"/>
        <v>香川    心</v>
      </c>
      <c r="F703" s="1">
        <f t="shared" si="21"/>
        <v>3</v>
      </c>
    </row>
    <row r="704" spans="1:6" x14ac:dyDescent="0.15">
      <c r="A704" s="1">
        <v>3625</v>
      </c>
      <c r="B704" s="1" t="s">
        <v>2604</v>
      </c>
      <c r="C704" s="1" t="s">
        <v>311</v>
      </c>
      <c r="D704" s="1" t="s">
        <v>1489</v>
      </c>
      <c r="E704" s="1" t="str">
        <f t="shared" si="20"/>
        <v>山本  剛義</v>
      </c>
      <c r="F704" s="1">
        <f t="shared" si="21"/>
        <v>3</v>
      </c>
    </row>
    <row r="705" spans="1:6" x14ac:dyDescent="0.15">
      <c r="A705" s="1">
        <v>3626</v>
      </c>
      <c r="B705" s="1" t="s">
        <v>2605</v>
      </c>
      <c r="C705" s="1" t="s">
        <v>712</v>
      </c>
      <c r="D705" s="1" t="s">
        <v>1489</v>
      </c>
      <c r="E705" s="1" t="str">
        <f t="shared" si="20"/>
        <v>上内  大成</v>
      </c>
      <c r="F705" s="1">
        <f t="shared" si="21"/>
        <v>2</v>
      </c>
    </row>
    <row r="706" spans="1:6" x14ac:dyDescent="0.15">
      <c r="A706" s="1">
        <v>3627</v>
      </c>
      <c r="B706" s="1" t="s">
        <v>2606</v>
      </c>
      <c r="C706" s="1" t="s">
        <v>713</v>
      </c>
      <c r="D706" s="1" t="s">
        <v>1489</v>
      </c>
      <c r="E706" s="1" t="str">
        <f t="shared" si="20"/>
        <v>宇杉  伊織</v>
      </c>
      <c r="F706" s="1">
        <f t="shared" si="21"/>
        <v>2</v>
      </c>
    </row>
    <row r="707" spans="1:6" x14ac:dyDescent="0.15">
      <c r="A707" s="1">
        <v>3628</v>
      </c>
      <c r="B707" s="1" t="s">
        <v>2607</v>
      </c>
      <c r="C707" s="1" t="s">
        <v>714</v>
      </c>
      <c r="D707" s="1" t="s">
        <v>1489</v>
      </c>
      <c r="E707" s="1" t="str">
        <f t="shared" ref="E707:E770" si="22">IF(B707="","",IF(ISNUMBER(F707),LEFT(B707,LEN(B707)-3),LEFT(B707,LEN(B707)-1)))</f>
        <v>亀岡    脩</v>
      </c>
      <c r="F707" s="1">
        <f t="shared" ref="F707:F770" si="23">IF(B707="","",VALUE(MID(B707,LEN(B707)-1,1)))</f>
        <v>2</v>
      </c>
    </row>
    <row r="708" spans="1:6" x14ac:dyDescent="0.15">
      <c r="A708" s="1">
        <v>3630</v>
      </c>
      <c r="B708" s="1" t="s">
        <v>2608</v>
      </c>
      <c r="C708" s="1" t="s">
        <v>715</v>
      </c>
      <c r="D708" s="1" t="s">
        <v>1489</v>
      </c>
      <c r="E708" s="1" t="str">
        <f t="shared" si="22"/>
        <v>糀谷    颯</v>
      </c>
      <c r="F708" s="1">
        <f t="shared" si="23"/>
        <v>2</v>
      </c>
    </row>
    <row r="709" spans="1:6" x14ac:dyDescent="0.15">
      <c r="A709" s="1">
        <v>3631</v>
      </c>
      <c r="B709" s="1" t="s">
        <v>2609</v>
      </c>
      <c r="C709" s="1" t="s">
        <v>716</v>
      </c>
      <c r="D709" s="1" t="s">
        <v>1489</v>
      </c>
      <c r="E709" s="1" t="str">
        <f t="shared" si="22"/>
        <v>高橋    央</v>
      </c>
      <c r="F709" s="1">
        <f t="shared" si="23"/>
        <v>2</v>
      </c>
    </row>
    <row r="710" spans="1:6" x14ac:dyDescent="0.15">
      <c r="A710" s="1">
        <v>3632</v>
      </c>
      <c r="B710" s="1" t="s">
        <v>2610</v>
      </c>
      <c r="C710" s="1" t="s">
        <v>717</v>
      </c>
      <c r="D710" s="1" t="s">
        <v>1489</v>
      </c>
      <c r="E710" s="1" t="str">
        <f t="shared" si="22"/>
        <v>髙見  蒼汰</v>
      </c>
      <c r="F710" s="1">
        <f t="shared" si="23"/>
        <v>2</v>
      </c>
    </row>
    <row r="711" spans="1:6" x14ac:dyDescent="0.15">
      <c r="A711" s="1">
        <v>3633</v>
      </c>
      <c r="B711" s="1" t="s">
        <v>2611</v>
      </c>
      <c r="C711" s="1" t="s">
        <v>718</v>
      </c>
      <c r="D711" s="1" t="s">
        <v>1489</v>
      </c>
      <c r="E711" s="1" t="str">
        <f t="shared" si="22"/>
        <v>髙森  蒼空</v>
      </c>
      <c r="F711" s="1">
        <f t="shared" si="23"/>
        <v>2</v>
      </c>
    </row>
    <row r="712" spans="1:6" x14ac:dyDescent="0.15">
      <c r="A712" s="1">
        <v>3634</v>
      </c>
      <c r="B712" s="1" t="s">
        <v>2612</v>
      </c>
      <c r="C712" s="1" t="s">
        <v>719</v>
      </c>
      <c r="D712" s="1" t="s">
        <v>1489</v>
      </c>
      <c r="E712" s="1" t="str">
        <f t="shared" si="22"/>
        <v>武村  光流</v>
      </c>
      <c r="F712" s="1">
        <f t="shared" si="23"/>
        <v>2</v>
      </c>
    </row>
    <row r="713" spans="1:6" x14ac:dyDescent="0.15">
      <c r="A713" s="1">
        <v>3635</v>
      </c>
      <c r="B713" s="1" t="s">
        <v>2613</v>
      </c>
      <c r="C713" s="1" t="s">
        <v>720</v>
      </c>
      <c r="D713" s="1" t="s">
        <v>1489</v>
      </c>
      <c r="E713" s="1" t="str">
        <f t="shared" si="22"/>
        <v>寺床  賢人</v>
      </c>
      <c r="F713" s="1">
        <f t="shared" si="23"/>
        <v>2</v>
      </c>
    </row>
    <row r="714" spans="1:6" x14ac:dyDescent="0.15">
      <c r="A714" s="1">
        <v>3636</v>
      </c>
      <c r="B714" s="1" t="s">
        <v>2614</v>
      </c>
      <c r="C714" s="1" t="s">
        <v>721</v>
      </c>
      <c r="D714" s="1" t="s">
        <v>1489</v>
      </c>
      <c r="E714" s="1" t="str">
        <f t="shared" si="22"/>
        <v>三浦  琉虹</v>
      </c>
      <c r="F714" s="1">
        <f t="shared" si="23"/>
        <v>2</v>
      </c>
    </row>
    <row r="715" spans="1:6" x14ac:dyDescent="0.15">
      <c r="A715" s="1">
        <v>3637</v>
      </c>
      <c r="B715" s="1" t="s">
        <v>2615</v>
      </c>
      <c r="C715" s="1" t="s">
        <v>722</v>
      </c>
      <c r="D715" s="1" t="s">
        <v>1489</v>
      </c>
      <c r="E715" s="1" t="str">
        <f t="shared" si="22"/>
        <v>瀬戸口里輝</v>
      </c>
      <c r="F715" s="1">
        <f t="shared" si="23"/>
        <v>3</v>
      </c>
    </row>
    <row r="716" spans="1:6" x14ac:dyDescent="0.15">
      <c r="A716" s="1">
        <v>3638</v>
      </c>
      <c r="B716" s="1" t="s">
        <v>2616</v>
      </c>
      <c r="C716" s="1" t="s">
        <v>2617</v>
      </c>
      <c r="D716" s="1" t="s">
        <v>1489</v>
      </c>
      <c r="E716" s="1" t="str">
        <f t="shared" si="22"/>
        <v>猪子惣一郎</v>
      </c>
      <c r="F716" s="1">
        <f t="shared" si="23"/>
        <v>1</v>
      </c>
    </row>
    <row r="717" spans="1:6" x14ac:dyDescent="0.15">
      <c r="A717" s="1">
        <v>3639</v>
      </c>
      <c r="B717" s="1" t="s">
        <v>2618</v>
      </c>
      <c r="C717" s="1" t="s">
        <v>2619</v>
      </c>
      <c r="D717" s="1" t="s">
        <v>1489</v>
      </c>
      <c r="E717" s="1" t="str">
        <f t="shared" si="22"/>
        <v>北浦    舜</v>
      </c>
      <c r="F717" s="1">
        <f t="shared" si="23"/>
        <v>1</v>
      </c>
    </row>
    <row r="718" spans="1:6" x14ac:dyDescent="0.15">
      <c r="A718" s="1">
        <v>3640</v>
      </c>
      <c r="B718" s="1" t="s">
        <v>2620</v>
      </c>
      <c r="C718" s="1" t="s">
        <v>2621</v>
      </c>
      <c r="D718" s="1" t="s">
        <v>1489</v>
      </c>
      <c r="E718" s="1" t="str">
        <f t="shared" si="22"/>
        <v>坂下  永遠</v>
      </c>
      <c r="F718" s="1">
        <f t="shared" si="23"/>
        <v>1</v>
      </c>
    </row>
    <row r="719" spans="1:6" x14ac:dyDescent="0.15">
      <c r="A719" s="1">
        <v>3641</v>
      </c>
      <c r="B719" s="1" t="s">
        <v>2622</v>
      </c>
      <c r="C719" s="1" t="s">
        <v>2623</v>
      </c>
      <c r="D719" s="1" t="s">
        <v>1489</v>
      </c>
      <c r="E719" s="1" t="str">
        <f t="shared" si="22"/>
        <v>田中  心温</v>
      </c>
      <c r="F719" s="1">
        <f t="shared" si="23"/>
        <v>1</v>
      </c>
    </row>
    <row r="720" spans="1:6" x14ac:dyDescent="0.15">
      <c r="A720" s="1">
        <v>3642</v>
      </c>
      <c r="B720" s="1" t="s">
        <v>2624</v>
      </c>
      <c r="C720" s="1" t="s">
        <v>2625</v>
      </c>
      <c r="D720" s="1" t="s">
        <v>1489</v>
      </c>
      <c r="E720" s="1" t="str">
        <f t="shared" si="22"/>
        <v>鳴田  蓮大</v>
      </c>
      <c r="F720" s="1">
        <f t="shared" si="23"/>
        <v>1</v>
      </c>
    </row>
    <row r="721" spans="1:6" x14ac:dyDescent="0.15">
      <c r="A721" s="1">
        <v>3643</v>
      </c>
      <c r="B721" s="1" t="s">
        <v>2626</v>
      </c>
      <c r="C721" s="1" t="s">
        <v>2627</v>
      </c>
      <c r="D721" s="1" t="s">
        <v>1489</v>
      </c>
      <c r="E721" s="1" t="str">
        <f t="shared" si="22"/>
        <v>堀田  泰世</v>
      </c>
      <c r="F721" s="1">
        <f t="shared" si="23"/>
        <v>1</v>
      </c>
    </row>
    <row r="722" spans="1:6" x14ac:dyDescent="0.15">
      <c r="A722" s="1">
        <v>3644</v>
      </c>
      <c r="B722" s="1" t="s">
        <v>2628</v>
      </c>
      <c r="C722" s="1" t="s">
        <v>2629</v>
      </c>
      <c r="D722" s="1" t="s">
        <v>1489</v>
      </c>
      <c r="E722" s="1" t="str">
        <f t="shared" si="22"/>
        <v>水落  慧太</v>
      </c>
      <c r="F722" s="1">
        <f t="shared" si="23"/>
        <v>1</v>
      </c>
    </row>
    <row r="723" spans="1:6" x14ac:dyDescent="0.15">
      <c r="A723" s="1">
        <v>3645</v>
      </c>
      <c r="B723" s="1" t="s">
        <v>2630</v>
      </c>
      <c r="C723" s="1" t="s">
        <v>2631</v>
      </c>
      <c r="D723" s="1" t="s">
        <v>1489</v>
      </c>
      <c r="E723" s="1" t="str">
        <f t="shared" si="22"/>
        <v>光田  幸喜</v>
      </c>
      <c r="F723" s="1">
        <f t="shared" si="23"/>
        <v>1</v>
      </c>
    </row>
    <row r="724" spans="1:6" x14ac:dyDescent="0.15">
      <c r="A724" s="1">
        <v>3778</v>
      </c>
      <c r="B724" s="1" t="s">
        <v>2632</v>
      </c>
      <c r="C724" s="1" t="s">
        <v>312</v>
      </c>
      <c r="D724" s="1" t="s">
        <v>1499</v>
      </c>
      <c r="E724" s="1" t="str">
        <f t="shared" si="22"/>
        <v>笹倉  理音</v>
      </c>
      <c r="F724" s="1">
        <f t="shared" si="23"/>
        <v>3</v>
      </c>
    </row>
    <row r="725" spans="1:6" x14ac:dyDescent="0.15">
      <c r="A725" s="1">
        <v>3779</v>
      </c>
      <c r="B725" s="1" t="s">
        <v>2633</v>
      </c>
      <c r="C725" s="1" t="s">
        <v>313</v>
      </c>
      <c r="D725" s="1" t="s">
        <v>1499</v>
      </c>
      <c r="E725" s="1" t="str">
        <f t="shared" si="22"/>
        <v>羽田野史弥</v>
      </c>
      <c r="F725" s="1">
        <f t="shared" si="23"/>
        <v>3</v>
      </c>
    </row>
    <row r="726" spans="1:6" x14ac:dyDescent="0.15">
      <c r="A726" s="1">
        <v>3780</v>
      </c>
      <c r="B726" s="1" t="s">
        <v>2634</v>
      </c>
      <c r="C726" s="1" t="s">
        <v>2635</v>
      </c>
      <c r="D726" s="1" t="s">
        <v>1499</v>
      </c>
      <c r="E726" s="1" t="str">
        <f t="shared" si="22"/>
        <v>野口  紅晴</v>
      </c>
      <c r="F726" s="1">
        <f t="shared" si="23"/>
        <v>3</v>
      </c>
    </row>
    <row r="727" spans="1:6" x14ac:dyDescent="0.15">
      <c r="A727" s="1">
        <v>3783</v>
      </c>
      <c r="B727" s="1" t="s">
        <v>2636</v>
      </c>
      <c r="C727" s="1" t="s">
        <v>723</v>
      </c>
      <c r="D727" s="1" t="s">
        <v>1499</v>
      </c>
      <c r="E727" s="1" t="str">
        <f t="shared" si="22"/>
        <v>ロバートソン悠</v>
      </c>
      <c r="F727" s="1">
        <f t="shared" si="23"/>
        <v>3</v>
      </c>
    </row>
    <row r="728" spans="1:6" x14ac:dyDescent="0.15">
      <c r="A728" s="1">
        <v>3785</v>
      </c>
      <c r="B728" s="1" t="s">
        <v>2637</v>
      </c>
      <c r="C728" s="1" t="s">
        <v>724</v>
      </c>
      <c r="D728" s="1" t="s">
        <v>1499</v>
      </c>
      <c r="E728" s="1" t="str">
        <f t="shared" si="22"/>
        <v>北坂桜太朗</v>
      </c>
      <c r="F728" s="1">
        <f t="shared" si="23"/>
        <v>2</v>
      </c>
    </row>
    <row r="729" spans="1:6" x14ac:dyDescent="0.15">
      <c r="A729" s="1">
        <v>3791</v>
      </c>
      <c r="B729" s="1" t="s">
        <v>2638</v>
      </c>
      <c r="C729" s="1" t="s">
        <v>2639</v>
      </c>
      <c r="D729" s="1" t="s">
        <v>1499</v>
      </c>
      <c r="E729" s="1" t="str">
        <f t="shared" si="22"/>
        <v>春名  結太</v>
      </c>
      <c r="F729" s="1">
        <f t="shared" si="23"/>
        <v>1</v>
      </c>
    </row>
    <row r="730" spans="1:6" x14ac:dyDescent="0.15">
      <c r="A730" s="1">
        <v>3792</v>
      </c>
      <c r="B730" s="1" t="s">
        <v>2640</v>
      </c>
      <c r="C730" s="1" t="s">
        <v>2641</v>
      </c>
      <c r="D730" s="1" t="s">
        <v>1499</v>
      </c>
      <c r="E730" s="1" t="str">
        <f t="shared" si="22"/>
        <v>高橋    和</v>
      </c>
      <c r="F730" s="1">
        <f t="shared" si="23"/>
        <v>1</v>
      </c>
    </row>
    <row r="731" spans="1:6" x14ac:dyDescent="0.15">
      <c r="A731" s="1">
        <v>3793</v>
      </c>
      <c r="B731" s="1" t="s">
        <v>2642</v>
      </c>
      <c r="C731" s="1" t="s">
        <v>2643</v>
      </c>
      <c r="D731" s="1" t="s">
        <v>1499</v>
      </c>
      <c r="E731" s="1" t="str">
        <f t="shared" si="22"/>
        <v>上田  千陽</v>
      </c>
      <c r="F731" s="1">
        <f t="shared" si="23"/>
        <v>1</v>
      </c>
    </row>
    <row r="732" spans="1:6" x14ac:dyDescent="0.15">
      <c r="A732" s="1">
        <v>3794</v>
      </c>
      <c r="B732" s="1" t="s">
        <v>2644</v>
      </c>
      <c r="C732" s="1" t="s">
        <v>2645</v>
      </c>
      <c r="D732" s="1" t="s">
        <v>1499</v>
      </c>
      <c r="E732" s="1" t="str">
        <f t="shared" si="22"/>
        <v>ロバートソン光</v>
      </c>
      <c r="F732" s="1">
        <f t="shared" si="23"/>
        <v>1</v>
      </c>
    </row>
    <row r="733" spans="1:6" x14ac:dyDescent="0.15">
      <c r="A733" s="1">
        <v>3795</v>
      </c>
      <c r="B733" s="1" t="s">
        <v>2646</v>
      </c>
      <c r="C733" s="1" t="s">
        <v>2647</v>
      </c>
      <c r="D733" s="1" t="s">
        <v>1499</v>
      </c>
      <c r="E733" s="1" t="str">
        <f t="shared" si="22"/>
        <v>池田  颯亮</v>
      </c>
      <c r="F733" s="1">
        <f t="shared" si="23"/>
        <v>1</v>
      </c>
    </row>
    <row r="734" spans="1:6" x14ac:dyDescent="0.15">
      <c r="A734" s="1">
        <v>3796</v>
      </c>
      <c r="B734" s="1" t="s">
        <v>2648</v>
      </c>
      <c r="C734" s="1" t="s">
        <v>2649</v>
      </c>
      <c r="D734" s="1" t="s">
        <v>1499</v>
      </c>
      <c r="E734" s="1" t="str">
        <f t="shared" si="22"/>
        <v>山口  翔也</v>
      </c>
      <c r="F734" s="1">
        <f t="shared" si="23"/>
        <v>1</v>
      </c>
    </row>
    <row r="735" spans="1:6" x14ac:dyDescent="0.15">
      <c r="A735" s="1">
        <v>3797</v>
      </c>
      <c r="B735" s="1" t="s">
        <v>2650</v>
      </c>
      <c r="C735" s="1" t="s">
        <v>2651</v>
      </c>
      <c r="D735" s="1" t="s">
        <v>1499</v>
      </c>
      <c r="E735" s="1" t="str">
        <f t="shared" si="22"/>
        <v>菊地  翔太</v>
      </c>
      <c r="F735" s="1">
        <f t="shared" si="23"/>
        <v>1</v>
      </c>
    </row>
    <row r="736" spans="1:6" x14ac:dyDescent="0.15">
      <c r="A736" s="1">
        <v>3798</v>
      </c>
      <c r="B736" s="1" t="s">
        <v>2652</v>
      </c>
      <c r="C736" s="1" t="s">
        <v>2653</v>
      </c>
      <c r="D736" s="1" t="s">
        <v>1499</v>
      </c>
      <c r="E736" s="1" t="str">
        <f t="shared" si="22"/>
        <v>橘田  雄真</v>
      </c>
      <c r="F736" s="1">
        <f t="shared" si="23"/>
        <v>1</v>
      </c>
    </row>
    <row r="737" spans="1:6" x14ac:dyDescent="0.15">
      <c r="A737" s="1">
        <v>3819</v>
      </c>
      <c r="B737" s="1" t="s">
        <v>2654</v>
      </c>
      <c r="C737" s="1" t="s">
        <v>314</v>
      </c>
      <c r="D737" s="1" t="s">
        <v>1505</v>
      </c>
      <c r="E737" s="1" t="str">
        <f t="shared" si="22"/>
        <v>立花  友雅</v>
      </c>
      <c r="F737" s="1">
        <f t="shared" si="23"/>
        <v>3</v>
      </c>
    </row>
    <row r="738" spans="1:6" x14ac:dyDescent="0.15">
      <c r="A738" s="1">
        <v>3820</v>
      </c>
      <c r="B738" s="1" t="s">
        <v>2655</v>
      </c>
      <c r="C738" s="1" t="s">
        <v>315</v>
      </c>
      <c r="D738" s="1" t="s">
        <v>1505</v>
      </c>
      <c r="E738" s="1" t="str">
        <f t="shared" si="22"/>
        <v>中務  優和</v>
      </c>
      <c r="F738" s="1">
        <f t="shared" si="23"/>
        <v>3</v>
      </c>
    </row>
    <row r="739" spans="1:6" x14ac:dyDescent="0.15">
      <c r="A739" s="1">
        <v>3821</v>
      </c>
      <c r="B739" s="1" t="s">
        <v>2656</v>
      </c>
      <c r="C739" s="1" t="s">
        <v>316</v>
      </c>
      <c r="D739" s="1" t="s">
        <v>1505</v>
      </c>
      <c r="E739" s="1" t="str">
        <f t="shared" si="22"/>
        <v>本多    翔</v>
      </c>
      <c r="F739" s="1">
        <f t="shared" si="23"/>
        <v>3</v>
      </c>
    </row>
    <row r="740" spans="1:6" x14ac:dyDescent="0.15">
      <c r="A740" s="1">
        <v>3822</v>
      </c>
      <c r="B740" s="1" t="s">
        <v>2657</v>
      </c>
      <c r="C740" s="1" t="s">
        <v>317</v>
      </c>
      <c r="D740" s="1" t="s">
        <v>1505</v>
      </c>
      <c r="E740" s="1" t="str">
        <f t="shared" si="22"/>
        <v>村上  亮斗</v>
      </c>
      <c r="F740" s="1">
        <f t="shared" si="23"/>
        <v>3</v>
      </c>
    </row>
    <row r="741" spans="1:6" x14ac:dyDescent="0.15">
      <c r="A741" s="1">
        <v>3823</v>
      </c>
      <c r="B741" s="1" t="s">
        <v>2658</v>
      </c>
      <c r="C741" s="1" t="s">
        <v>318</v>
      </c>
      <c r="D741" s="1" t="s">
        <v>1505</v>
      </c>
      <c r="E741" s="1" t="str">
        <f t="shared" si="22"/>
        <v>宇都宮航生</v>
      </c>
      <c r="F741" s="1">
        <f t="shared" si="23"/>
        <v>3</v>
      </c>
    </row>
    <row r="742" spans="1:6" x14ac:dyDescent="0.15">
      <c r="A742" s="1">
        <v>3825</v>
      </c>
      <c r="B742" s="1" t="s">
        <v>2659</v>
      </c>
      <c r="C742" s="1" t="s">
        <v>319</v>
      </c>
      <c r="D742" s="1" t="s">
        <v>1505</v>
      </c>
      <c r="E742" s="1" t="str">
        <f t="shared" si="22"/>
        <v>谷口  颯亮</v>
      </c>
      <c r="F742" s="1">
        <f t="shared" si="23"/>
        <v>3</v>
      </c>
    </row>
    <row r="743" spans="1:6" x14ac:dyDescent="0.15">
      <c r="A743" s="1">
        <v>3826</v>
      </c>
      <c r="B743" s="1" t="s">
        <v>2660</v>
      </c>
      <c r="C743" s="1" t="s">
        <v>320</v>
      </c>
      <c r="D743" s="1" t="s">
        <v>1505</v>
      </c>
      <c r="E743" s="1" t="str">
        <f t="shared" si="22"/>
        <v>友成  悠太</v>
      </c>
      <c r="F743" s="1">
        <f t="shared" si="23"/>
        <v>3</v>
      </c>
    </row>
    <row r="744" spans="1:6" x14ac:dyDescent="0.15">
      <c r="A744" s="1">
        <v>3827</v>
      </c>
      <c r="B744" s="1" t="s">
        <v>2661</v>
      </c>
      <c r="C744" s="1" t="s">
        <v>322</v>
      </c>
      <c r="D744" s="1" t="s">
        <v>1505</v>
      </c>
      <c r="E744" s="1" t="str">
        <f t="shared" si="22"/>
        <v>橋本  翔太</v>
      </c>
      <c r="F744" s="1">
        <f t="shared" si="23"/>
        <v>3</v>
      </c>
    </row>
    <row r="745" spans="1:6" x14ac:dyDescent="0.15">
      <c r="A745" s="1">
        <v>3829</v>
      </c>
      <c r="B745" s="1" t="s">
        <v>2662</v>
      </c>
      <c r="C745" s="1" t="s">
        <v>321</v>
      </c>
      <c r="D745" s="1" t="s">
        <v>1505</v>
      </c>
      <c r="E745" s="1" t="str">
        <f t="shared" si="22"/>
        <v>渡辺  雅樹</v>
      </c>
      <c r="F745" s="1">
        <f t="shared" si="23"/>
        <v>3</v>
      </c>
    </row>
    <row r="746" spans="1:6" x14ac:dyDescent="0.15">
      <c r="A746" s="1">
        <v>3830</v>
      </c>
      <c r="B746" s="1" t="s">
        <v>2663</v>
      </c>
      <c r="C746" s="1" t="s">
        <v>725</v>
      </c>
      <c r="D746" s="1" t="s">
        <v>1505</v>
      </c>
      <c r="E746" s="1" t="str">
        <f t="shared" si="22"/>
        <v>時本  悠生</v>
      </c>
      <c r="F746" s="1">
        <f t="shared" si="23"/>
        <v>2</v>
      </c>
    </row>
    <row r="747" spans="1:6" x14ac:dyDescent="0.15">
      <c r="A747" s="1">
        <v>3831</v>
      </c>
      <c r="B747" s="1" t="s">
        <v>2664</v>
      </c>
      <c r="C747" s="1" t="s">
        <v>726</v>
      </c>
      <c r="D747" s="1" t="s">
        <v>1505</v>
      </c>
      <c r="E747" s="1" t="str">
        <f t="shared" si="22"/>
        <v>前田  育人</v>
      </c>
      <c r="F747" s="1">
        <f t="shared" si="23"/>
        <v>2</v>
      </c>
    </row>
    <row r="748" spans="1:6" x14ac:dyDescent="0.15">
      <c r="A748" s="1">
        <v>3832</v>
      </c>
      <c r="B748" s="1" t="s">
        <v>2665</v>
      </c>
      <c r="C748" s="1" t="s">
        <v>727</v>
      </c>
      <c r="D748" s="1" t="s">
        <v>1505</v>
      </c>
      <c r="E748" s="1" t="str">
        <f t="shared" si="22"/>
        <v>楠田  蒼甫</v>
      </c>
      <c r="F748" s="1">
        <f t="shared" si="23"/>
        <v>2</v>
      </c>
    </row>
    <row r="749" spans="1:6" x14ac:dyDescent="0.15">
      <c r="A749" s="1">
        <v>3834</v>
      </c>
      <c r="B749" s="1" t="s">
        <v>2666</v>
      </c>
      <c r="C749" s="1" t="s">
        <v>728</v>
      </c>
      <c r="D749" s="1" t="s">
        <v>1505</v>
      </c>
      <c r="E749" s="1" t="str">
        <f t="shared" si="22"/>
        <v>塚本旺士郎</v>
      </c>
      <c r="F749" s="1">
        <f t="shared" si="23"/>
        <v>2</v>
      </c>
    </row>
    <row r="750" spans="1:6" x14ac:dyDescent="0.15">
      <c r="A750" s="1">
        <v>3835</v>
      </c>
      <c r="B750" s="1" t="s">
        <v>2667</v>
      </c>
      <c r="C750" s="1" t="s">
        <v>729</v>
      </c>
      <c r="D750" s="1" t="s">
        <v>1505</v>
      </c>
      <c r="E750" s="1" t="str">
        <f t="shared" si="22"/>
        <v>田中  皓久</v>
      </c>
      <c r="F750" s="1">
        <f t="shared" si="23"/>
        <v>2</v>
      </c>
    </row>
    <row r="751" spans="1:6" x14ac:dyDescent="0.15">
      <c r="A751" s="1">
        <v>3836</v>
      </c>
      <c r="B751" s="1" t="s">
        <v>2668</v>
      </c>
      <c r="C751" s="1" t="s">
        <v>730</v>
      </c>
      <c r="D751" s="1" t="s">
        <v>1505</v>
      </c>
      <c r="E751" s="1" t="str">
        <f t="shared" si="22"/>
        <v>水口  悠大</v>
      </c>
      <c r="F751" s="1">
        <f t="shared" si="23"/>
        <v>2</v>
      </c>
    </row>
    <row r="752" spans="1:6" x14ac:dyDescent="0.15">
      <c r="A752" s="1">
        <v>3837</v>
      </c>
      <c r="B752" s="1" t="s">
        <v>2669</v>
      </c>
      <c r="C752" s="1" t="s">
        <v>731</v>
      </c>
      <c r="D752" s="1" t="s">
        <v>1505</v>
      </c>
      <c r="E752" s="1" t="str">
        <f t="shared" si="22"/>
        <v>神園    樹</v>
      </c>
      <c r="F752" s="1">
        <f t="shared" si="23"/>
        <v>2</v>
      </c>
    </row>
    <row r="753" spans="1:6" x14ac:dyDescent="0.15">
      <c r="A753" s="1">
        <v>3838</v>
      </c>
      <c r="B753" s="1" t="s">
        <v>2670</v>
      </c>
      <c r="C753" s="1" t="s">
        <v>732</v>
      </c>
      <c r="D753" s="1" t="s">
        <v>1505</v>
      </c>
      <c r="E753" s="1" t="str">
        <f t="shared" si="22"/>
        <v>中村  友海</v>
      </c>
      <c r="F753" s="1">
        <f t="shared" si="23"/>
        <v>2</v>
      </c>
    </row>
    <row r="754" spans="1:6" x14ac:dyDescent="0.15">
      <c r="A754" s="1">
        <v>3839</v>
      </c>
      <c r="B754" s="1" t="s">
        <v>2671</v>
      </c>
      <c r="C754" s="1" t="s">
        <v>2672</v>
      </c>
      <c r="D754" s="1" t="s">
        <v>1505</v>
      </c>
      <c r="E754" s="1" t="str">
        <f t="shared" si="22"/>
        <v>久保  温輝</v>
      </c>
      <c r="F754" s="1">
        <f t="shared" si="23"/>
        <v>1</v>
      </c>
    </row>
    <row r="755" spans="1:6" x14ac:dyDescent="0.15">
      <c r="A755" s="1">
        <v>3840</v>
      </c>
      <c r="B755" s="1" t="s">
        <v>2673</v>
      </c>
      <c r="C755" s="1" t="s">
        <v>2674</v>
      </c>
      <c r="D755" s="1" t="s">
        <v>1505</v>
      </c>
      <c r="E755" s="1" t="str">
        <f t="shared" si="22"/>
        <v>島津  瑛志</v>
      </c>
      <c r="F755" s="1">
        <f t="shared" si="23"/>
        <v>1</v>
      </c>
    </row>
    <row r="756" spans="1:6" x14ac:dyDescent="0.15">
      <c r="A756" s="1">
        <v>3841</v>
      </c>
      <c r="B756" s="1" t="s">
        <v>2675</v>
      </c>
      <c r="C756" s="1" t="s">
        <v>2676</v>
      </c>
      <c r="D756" s="1" t="s">
        <v>1505</v>
      </c>
      <c r="E756" s="1" t="str">
        <f t="shared" si="22"/>
        <v>關  悠士郎</v>
      </c>
      <c r="F756" s="1">
        <f t="shared" si="23"/>
        <v>1</v>
      </c>
    </row>
    <row r="757" spans="1:6" x14ac:dyDescent="0.15">
      <c r="A757" s="1">
        <v>3842</v>
      </c>
      <c r="B757" s="1" t="s">
        <v>2677</v>
      </c>
      <c r="C757" s="1" t="s">
        <v>2678</v>
      </c>
      <c r="D757" s="1" t="s">
        <v>1505</v>
      </c>
      <c r="E757" s="1" t="str">
        <f t="shared" si="22"/>
        <v>田中  修也</v>
      </c>
      <c r="F757" s="1">
        <f t="shared" si="23"/>
        <v>1</v>
      </c>
    </row>
    <row r="758" spans="1:6" x14ac:dyDescent="0.15">
      <c r="A758" s="1">
        <v>3843</v>
      </c>
      <c r="B758" s="1" t="s">
        <v>2679</v>
      </c>
      <c r="C758" s="1" t="s">
        <v>2680</v>
      </c>
      <c r="D758" s="1" t="s">
        <v>1505</v>
      </c>
      <c r="E758" s="1" t="str">
        <f t="shared" si="22"/>
        <v>地主  唯人</v>
      </c>
      <c r="F758" s="1">
        <f t="shared" si="23"/>
        <v>1</v>
      </c>
    </row>
    <row r="759" spans="1:6" x14ac:dyDescent="0.15">
      <c r="A759" s="1">
        <v>3844</v>
      </c>
      <c r="B759" s="1" t="s">
        <v>2681</v>
      </c>
      <c r="C759" s="1" t="s">
        <v>2682</v>
      </c>
      <c r="D759" s="1" t="s">
        <v>1505</v>
      </c>
      <c r="E759" s="1" t="str">
        <f t="shared" si="22"/>
        <v>原田  泰知</v>
      </c>
      <c r="F759" s="1">
        <f t="shared" si="23"/>
        <v>1</v>
      </c>
    </row>
    <row r="760" spans="1:6" x14ac:dyDescent="0.15">
      <c r="A760" s="1">
        <v>3845</v>
      </c>
      <c r="B760" s="1" t="s">
        <v>2683</v>
      </c>
      <c r="C760" s="1" t="s">
        <v>128</v>
      </c>
      <c r="D760" s="1" t="s">
        <v>1505</v>
      </c>
      <c r="E760" s="1" t="str">
        <f t="shared" si="22"/>
        <v>阪本    翔</v>
      </c>
      <c r="F760" s="1">
        <f t="shared" si="23"/>
        <v>1</v>
      </c>
    </row>
    <row r="761" spans="1:6" x14ac:dyDescent="0.15">
      <c r="A761" s="1">
        <v>3846</v>
      </c>
      <c r="B761" s="1" t="s">
        <v>2684</v>
      </c>
      <c r="C761" s="1" t="s">
        <v>2685</v>
      </c>
      <c r="D761" s="1" t="s">
        <v>1505</v>
      </c>
      <c r="E761" s="1" t="str">
        <f t="shared" si="22"/>
        <v>尾崎  悠太</v>
      </c>
      <c r="F761" s="1">
        <f t="shared" si="23"/>
        <v>1</v>
      </c>
    </row>
    <row r="762" spans="1:6" x14ac:dyDescent="0.15">
      <c r="A762" s="1">
        <v>3847</v>
      </c>
      <c r="B762" s="1" t="s">
        <v>2686</v>
      </c>
      <c r="C762" s="1" t="s">
        <v>2687</v>
      </c>
      <c r="D762" s="1" t="s">
        <v>1505</v>
      </c>
      <c r="E762" s="1" t="str">
        <f t="shared" si="22"/>
        <v>徳澤昂太郎</v>
      </c>
      <c r="F762" s="1">
        <f t="shared" si="23"/>
        <v>1</v>
      </c>
    </row>
    <row r="763" spans="1:6" x14ac:dyDescent="0.15">
      <c r="A763" s="1">
        <v>3848</v>
      </c>
      <c r="B763" s="1" t="s">
        <v>2688</v>
      </c>
      <c r="C763" s="1" t="s">
        <v>2689</v>
      </c>
      <c r="D763" s="1" t="s">
        <v>1505</v>
      </c>
      <c r="E763" s="1" t="str">
        <f t="shared" si="22"/>
        <v>岩山  伊吹</v>
      </c>
      <c r="F763" s="1">
        <f t="shared" si="23"/>
        <v>1</v>
      </c>
    </row>
    <row r="764" spans="1:6" x14ac:dyDescent="0.15">
      <c r="A764" s="1">
        <v>3901</v>
      </c>
      <c r="B764" s="1" t="s">
        <v>2690</v>
      </c>
      <c r="C764" s="1" t="s">
        <v>733</v>
      </c>
      <c r="D764" s="1" t="s">
        <v>1523</v>
      </c>
      <c r="E764" s="1" t="str">
        <f t="shared" si="22"/>
        <v>高瀬  陽路</v>
      </c>
      <c r="F764" s="1">
        <f t="shared" si="23"/>
        <v>2</v>
      </c>
    </row>
    <row r="765" spans="1:6" x14ac:dyDescent="0.15">
      <c r="A765" s="1">
        <v>3902</v>
      </c>
      <c r="B765" s="1" t="s">
        <v>2691</v>
      </c>
      <c r="C765" s="1" t="s">
        <v>734</v>
      </c>
      <c r="D765" s="1" t="s">
        <v>1523</v>
      </c>
      <c r="E765" s="1" t="str">
        <f t="shared" si="22"/>
        <v>熊    悠翔</v>
      </c>
      <c r="F765" s="1">
        <f t="shared" si="23"/>
        <v>2</v>
      </c>
    </row>
    <row r="766" spans="1:6" x14ac:dyDescent="0.15">
      <c r="A766" s="1">
        <v>3903</v>
      </c>
      <c r="B766" s="1" t="s">
        <v>2692</v>
      </c>
      <c r="C766" s="1" t="s">
        <v>735</v>
      </c>
      <c r="D766" s="1" t="s">
        <v>1523</v>
      </c>
      <c r="E766" s="1" t="str">
        <f t="shared" si="22"/>
        <v>奥野  祥史</v>
      </c>
      <c r="F766" s="1">
        <f t="shared" si="23"/>
        <v>2</v>
      </c>
    </row>
    <row r="767" spans="1:6" x14ac:dyDescent="0.15">
      <c r="A767" s="1">
        <v>3904</v>
      </c>
      <c r="B767" s="1" t="s">
        <v>2693</v>
      </c>
      <c r="C767" s="1" t="s">
        <v>736</v>
      </c>
      <c r="D767" s="1" t="s">
        <v>1523</v>
      </c>
      <c r="E767" s="1" t="str">
        <f t="shared" si="22"/>
        <v>澤田  翔太</v>
      </c>
      <c r="F767" s="1">
        <f t="shared" si="23"/>
        <v>2</v>
      </c>
    </row>
    <row r="768" spans="1:6" x14ac:dyDescent="0.15">
      <c r="A768" s="1">
        <v>3905</v>
      </c>
      <c r="B768" s="1" t="s">
        <v>2694</v>
      </c>
      <c r="C768" s="1" t="s">
        <v>737</v>
      </c>
      <c r="D768" s="1" t="s">
        <v>1523</v>
      </c>
      <c r="E768" s="1" t="str">
        <f t="shared" si="22"/>
        <v>植田  七碧</v>
      </c>
      <c r="F768" s="1">
        <f t="shared" si="23"/>
        <v>2</v>
      </c>
    </row>
    <row r="769" spans="1:6" x14ac:dyDescent="0.15">
      <c r="A769" s="1">
        <v>3906</v>
      </c>
      <c r="B769" s="1" t="s">
        <v>2695</v>
      </c>
      <c r="C769" s="1" t="s">
        <v>738</v>
      </c>
      <c r="D769" s="1" t="s">
        <v>1523</v>
      </c>
      <c r="E769" s="1" t="str">
        <f t="shared" si="22"/>
        <v>樋口  祥斗</v>
      </c>
      <c r="F769" s="1">
        <f t="shared" si="23"/>
        <v>2</v>
      </c>
    </row>
    <row r="770" spans="1:6" x14ac:dyDescent="0.15">
      <c r="A770" s="1">
        <v>3907</v>
      </c>
      <c r="B770" s="1" t="s">
        <v>2696</v>
      </c>
      <c r="C770" s="1" t="s">
        <v>739</v>
      </c>
      <c r="D770" s="1" t="s">
        <v>1523</v>
      </c>
      <c r="E770" s="1" t="str">
        <f t="shared" si="22"/>
        <v>古賀  陽葵</v>
      </c>
      <c r="F770" s="1">
        <f t="shared" si="23"/>
        <v>2</v>
      </c>
    </row>
    <row r="771" spans="1:6" x14ac:dyDescent="0.15">
      <c r="A771" s="1">
        <v>3908</v>
      </c>
      <c r="B771" s="1" t="s">
        <v>2697</v>
      </c>
      <c r="C771" s="1" t="s">
        <v>2698</v>
      </c>
      <c r="D771" s="1" t="s">
        <v>1523</v>
      </c>
      <c r="E771" s="1" t="str">
        <f t="shared" ref="E771:E834" si="24">IF(B771="","",IF(ISNUMBER(F771),LEFT(B771,LEN(B771)-3),LEFT(B771,LEN(B771)-1)))</f>
        <v>西村  悠仁</v>
      </c>
      <c r="F771" s="1">
        <f t="shared" ref="F771:F834" si="25">IF(B771="","",VALUE(MID(B771,LEN(B771)-1,1)))</f>
        <v>1</v>
      </c>
    </row>
    <row r="772" spans="1:6" x14ac:dyDescent="0.15">
      <c r="A772" s="1">
        <v>3911</v>
      </c>
      <c r="B772" s="1" t="s">
        <v>2699</v>
      </c>
      <c r="C772" s="1" t="s">
        <v>2700</v>
      </c>
      <c r="D772" s="1" t="s">
        <v>1523</v>
      </c>
      <c r="E772" s="1" t="str">
        <f t="shared" si="24"/>
        <v>西川  一輝</v>
      </c>
      <c r="F772" s="1">
        <f t="shared" si="25"/>
        <v>1</v>
      </c>
    </row>
    <row r="773" spans="1:6" x14ac:dyDescent="0.15">
      <c r="A773" s="1">
        <v>3912</v>
      </c>
      <c r="B773" s="1" t="s">
        <v>2701</v>
      </c>
      <c r="C773" s="1" t="s">
        <v>2702</v>
      </c>
      <c r="D773" s="1" t="s">
        <v>1523</v>
      </c>
      <c r="E773" s="1" t="str">
        <f t="shared" si="24"/>
        <v>松山  翔海</v>
      </c>
      <c r="F773" s="1">
        <f t="shared" si="25"/>
        <v>1</v>
      </c>
    </row>
    <row r="774" spans="1:6" x14ac:dyDescent="0.15">
      <c r="A774" s="1">
        <v>3914</v>
      </c>
      <c r="B774" s="1" t="s">
        <v>2703</v>
      </c>
      <c r="C774" s="1" t="s">
        <v>2704</v>
      </c>
      <c r="D774" s="1" t="s">
        <v>1523</v>
      </c>
      <c r="E774" s="1" t="str">
        <f t="shared" si="24"/>
        <v>中務  想介</v>
      </c>
      <c r="F774" s="1">
        <f t="shared" si="25"/>
        <v>1</v>
      </c>
    </row>
    <row r="775" spans="1:6" x14ac:dyDescent="0.15">
      <c r="A775" s="1">
        <v>3915</v>
      </c>
      <c r="B775" s="1" t="s">
        <v>2705</v>
      </c>
      <c r="C775" s="1" t="s">
        <v>2706</v>
      </c>
      <c r="D775" s="1" t="s">
        <v>1523</v>
      </c>
      <c r="E775" s="1" t="str">
        <f t="shared" si="24"/>
        <v>本田  勇翔</v>
      </c>
      <c r="F775" s="1">
        <f t="shared" si="25"/>
        <v>3</v>
      </c>
    </row>
    <row r="776" spans="1:6" x14ac:dyDescent="0.15">
      <c r="A776" s="1">
        <v>3994</v>
      </c>
      <c r="B776" s="1" t="s">
        <v>2707</v>
      </c>
      <c r="C776" s="1" t="s">
        <v>323</v>
      </c>
      <c r="D776" s="1" t="s">
        <v>1523</v>
      </c>
      <c r="E776" s="1" t="str">
        <f t="shared" si="24"/>
        <v>小笠原和己</v>
      </c>
      <c r="F776" s="1">
        <f t="shared" si="25"/>
        <v>3</v>
      </c>
    </row>
    <row r="777" spans="1:6" x14ac:dyDescent="0.15">
      <c r="A777" s="1">
        <v>3999</v>
      </c>
      <c r="B777" s="1" t="s">
        <v>2708</v>
      </c>
      <c r="C777" s="1" t="s">
        <v>740</v>
      </c>
      <c r="D777" s="1" t="s">
        <v>1523</v>
      </c>
      <c r="E777" s="1" t="str">
        <f t="shared" si="24"/>
        <v>田村    匠</v>
      </c>
      <c r="F777" s="1">
        <f t="shared" si="25"/>
        <v>2</v>
      </c>
    </row>
    <row r="778" spans="1:6" x14ac:dyDescent="0.15">
      <c r="A778" s="1">
        <v>4018</v>
      </c>
      <c r="B778" s="1" t="s">
        <v>2709</v>
      </c>
      <c r="C778" s="1" t="s">
        <v>324</v>
      </c>
      <c r="D778" s="1" t="s">
        <v>1527</v>
      </c>
      <c r="E778" s="1" t="str">
        <f t="shared" si="24"/>
        <v>四方  悠貴</v>
      </c>
      <c r="F778" s="1">
        <f t="shared" si="25"/>
        <v>3</v>
      </c>
    </row>
    <row r="779" spans="1:6" x14ac:dyDescent="0.15">
      <c r="A779" s="1">
        <v>4019</v>
      </c>
      <c r="B779" s="1" t="s">
        <v>2710</v>
      </c>
      <c r="C779" s="1" t="s">
        <v>325</v>
      </c>
      <c r="D779" s="1" t="s">
        <v>1527</v>
      </c>
      <c r="E779" s="1" t="str">
        <f t="shared" si="24"/>
        <v>荻下直太郎</v>
      </c>
      <c r="F779" s="1">
        <f t="shared" si="25"/>
        <v>3</v>
      </c>
    </row>
    <row r="780" spans="1:6" x14ac:dyDescent="0.15">
      <c r="A780" s="1">
        <v>4020</v>
      </c>
      <c r="B780" s="1" t="s">
        <v>2711</v>
      </c>
      <c r="C780" s="1" t="s">
        <v>741</v>
      </c>
      <c r="D780" s="1" t="s">
        <v>1527</v>
      </c>
      <c r="E780" s="1" t="str">
        <f t="shared" si="24"/>
        <v>田中  拓斗</v>
      </c>
      <c r="F780" s="1">
        <f t="shared" si="25"/>
        <v>2</v>
      </c>
    </row>
    <row r="781" spans="1:6" x14ac:dyDescent="0.15">
      <c r="A781" s="1">
        <v>4021</v>
      </c>
      <c r="B781" s="1" t="s">
        <v>2712</v>
      </c>
      <c r="C781" s="1" t="s">
        <v>742</v>
      </c>
      <c r="D781" s="1" t="s">
        <v>1527</v>
      </c>
      <c r="E781" s="1" t="str">
        <f t="shared" si="24"/>
        <v>光吉  智央</v>
      </c>
      <c r="F781" s="1">
        <f t="shared" si="25"/>
        <v>2</v>
      </c>
    </row>
    <row r="782" spans="1:6" x14ac:dyDescent="0.15">
      <c r="A782" s="1">
        <v>4022</v>
      </c>
      <c r="B782" s="1" t="s">
        <v>2713</v>
      </c>
      <c r="C782" s="1" t="s">
        <v>743</v>
      </c>
      <c r="D782" s="1" t="s">
        <v>1527</v>
      </c>
      <c r="E782" s="1" t="str">
        <f t="shared" si="24"/>
        <v>西園  勇吹</v>
      </c>
      <c r="F782" s="1">
        <f t="shared" si="25"/>
        <v>2</v>
      </c>
    </row>
    <row r="783" spans="1:6" x14ac:dyDescent="0.15">
      <c r="A783" s="1">
        <v>4023</v>
      </c>
      <c r="B783" s="1" t="s">
        <v>2714</v>
      </c>
      <c r="C783" s="1" t="s">
        <v>744</v>
      </c>
      <c r="D783" s="1" t="s">
        <v>1527</v>
      </c>
      <c r="E783" s="1" t="str">
        <f t="shared" si="24"/>
        <v>佐藤  佑樹</v>
      </c>
      <c r="F783" s="1">
        <f t="shared" si="25"/>
        <v>3</v>
      </c>
    </row>
    <row r="784" spans="1:6" x14ac:dyDescent="0.15">
      <c r="A784" s="1">
        <v>4024</v>
      </c>
      <c r="B784" s="1" t="s">
        <v>2715</v>
      </c>
      <c r="C784" s="1" t="s">
        <v>745</v>
      </c>
      <c r="D784" s="1" t="s">
        <v>1527</v>
      </c>
      <c r="E784" s="1" t="str">
        <f t="shared" si="24"/>
        <v>木原  脩太</v>
      </c>
      <c r="F784" s="1">
        <f t="shared" si="25"/>
        <v>2</v>
      </c>
    </row>
    <row r="785" spans="1:6" x14ac:dyDescent="0.15">
      <c r="A785" s="1">
        <v>4025</v>
      </c>
      <c r="B785" s="1" t="s">
        <v>2716</v>
      </c>
      <c r="C785" s="1" t="s">
        <v>746</v>
      </c>
      <c r="D785" s="1" t="s">
        <v>1527</v>
      </c>
      <c r="E785" s="1" t="str">
        <f t="shared" si="24"/>
        <v>木村  凌久</v>
      </c>
      <c r="F785" s="1">
        <f t="shared" si="25"/>
        <v>2</v>
      </c>
    </row>
    <row r="786" spans="1:6" x14ac:dyDescent="0.15">
      <c r="A786" s="1">
        <v>4026</v>
      </c>
      <c r="B786" s="1" t="s">
        <v>2717</v>
      </c>
      <c r="C786" s="1" t="s">
        <v>747</v>
      </c>
      <c r="D786" s="1" t="s">
        <v>1527</v>
      </c>
      <c r="E786" s="1" t="str">
        <f t="shared" si="24"/>
        <v>口田  瑛也</v>
      </c>
      <c r="F786" s="1">
        <f t="shared" si="25"/>
        <v>2</v>
      </c>
    </row>
    <row r="787" spans="1:6" x14ac:dyDescent="0.15">
      <c r="A787" s="1">
        <v>4027</v>
      </c>
      <c r="B787" s="1" t="s">
        <v>2718</v>
      </c>
      <c r="C787" s="1" t="s">
        <v>748</v>
      </c>
      <c r="D787" s="1" t="s">
        <v>1527</v>
      </c>
      <c r="E787" s="1" t="str">
        <f t="shared" si="24"/>
        <v>高田  恭佑</v>
      </c>
      <c r="F787" s="1">
        <f t="shared" si="25"/>
        <v>2</v>
      </c>
    </row>
    <row r="788" spans="1:6" x14ac:dyDescent="0.15">
      <c r="A788" s="1">
        <v>4028</v>
      </c>
      <c r="B788" s="1" t="s">
        <v>2719</v>
      </c>
      <c r="C788" s="1" t="s">
        <v>749</v>
      </c>
      <c r="D788" s="1" t="s">
        <v>1527</v>
      </c>
      <c r="E788" s="1" t="str">
        <f t="shared" si="24"/>
        <v>市村  知寛</v>
      </c>
      <c r="F788" s="1">
        <f t="shared" si="25"/>
        <v>2</v>
      </c>
    </row>
    <row r="789" spans="1:6" x14ac:dyDescent="0.15">
      <c r="A789" s="1">
        <v>4029</v>
      </c>
      <c r="B789" s="1" t="s">
        <v>2720</v>
      </c>
      <c r="C789" s="1" t="s">
        <v>750</v>
      </c>
      <c r="D789" s="1" t="s">
        <v>1527</v>
      </c>
      <c r="E789" s="1" t="str">
        <f t="shared" si="24"/>
        <v>丸小野  魁</v>
      </c>
      <c r="F789" s="1">
        <f t="shared" si="25"/>
        <v>2</v>
      </c>
    </row>
    <row r="790" spans="1:6" x14ac:dyDescent="0.15">
      <c r="A790" s="1">
        <v>4030</v>
      </c>
      <c r="B790" s="1" t="s">
        <v>2721</v>
      </c>
      <c r="C790" s="1" t="s">
        <v>2722</v>
      </c>
      <c r="D790" s="1" t="s">
        <v>1527</v>
      </c>
      <c r="E790" s="1" t="str">
        <f t="shared" si="24"/>
        <v>名島奏太朗</v>
      </c>
      <c r="F790" s="1">
        <f t="shared" si="25"/>
        <v>1</v>
      </c>
    </row>
    <row r="791" spans="1:6" x14ac:dyDescent="0.15">
      <c r="A791" s="1">
        <v>4031</v>
      </c>
      <c r="B791" s="1" t="s">
        <v>2723</v>
      </c>
      <c r="C791" s="1" t="s">
        <v>2724</v>
      </c>
      <c r="D791" s="1" t="s">
        <v>1527</v>
      </c>
      <c r="E791" s="1" t="str">
        <f t="shared" si="24"/>
        <v>松本  真翔</v>
      </c>
      <c r="F791" s="1">
        <f t="shared" si="25"/>
        <v>1</v>
      </c>
    </row>
    <row r="792" spans="1:6" x14ac:dyDescent="0.15">
      <c r="A792" s="1">
        <v>4032</v>
      </c>
      <c r="B792" s="1" t="s">
        <v>2725</v>
      </c>
      <c r="C792" s="1" t="s">
        <v>2726</v>
      </c>
      <c r="D792" s="1" t="s">
        <v>1527</v>
      </c>
      <c r="E792" s="1" t="str">
        <f t="shared" si="24"/>
        <v>村上    宝</v>
      </c>
      <c r="F792" s="1">
        <f t="shared" si="25"/>
        <v>1</v>
      </c>
    </row>
    <row r="793" spans="1:6" x14ac:dyDescent="0.15">
      <c r="A793" s="1">
        <v>4033</v>
      </c>
      <c r="B793" s="1" t="s">
        <v>2727</v>
      </c>
      <c r="C793" s="1" t="s">
        <v>2728</v>
      </c>
      <c r="D793" s="1" t="s">
        <v>1527</v>
      </c>
      <c r="E793" s="1" t="str">
        <f t="shared" si="24"/>
        <v>久田  航大</v>
      </c>
      <c r="F793" s="1">
        <f t="shared" si="25"/>
        <v>1</v>
      </c>
    </row>
    <row r="794" spans="1:6" x14ac:dyDescent="0.15">
      <c r="A794" s="1">
        <v>4112</v>
      </c>
      <c r="B794" s="1" t="s">
        <v>2729</v>
      </c>
      <c r="C794" s="1" t="s">
        <v>326</v>
      </c>
      <c r="D794" s="1" t="s">
        <v>1545</v>
      </c>
      <c r="E794" s="1" t="str">
        <f t="shared" si="24"/>
        <v>阪上  蒼空</v>
      </c>
      <c r="F794" s="1">
        <f t="shared" si="25"/>
        <v>3</v>
      </c>
    </row>
    <row r="795" spans="1:6" x14ac:dyDescent="0.15">
      <c r="A795" s="1">
        <v>4113</v>
      </c>
      <c r="B795" s="1" t="s">
        <v>2730</v>
      </c>
      <c r="C795" s="1" t="s">
        <v>327</v>
      </c>
      <c r="D795" s="1" t="s">
        <v>1545</v>
      </c>
      <c r="E795" s="1" t="str">
        <f t="shared" si="24"/>
        <v>野村  絢也</v>
      </c>
      <c r="F795" s="1">
        <f t="shared" si="25"/>
        <v>3</v>
      </c>
    </row>
    <row r="796" spans="1:6" x14ac:dyDescent="0.15">
      <c r="A796" s="1">
        <v>4114</v>
      </c>
      <c r="B796" s="1" t="s">
        <v>2731</v>
      </c>
      <c r="C796" s="1" t="s">
        <v>328</v>
      </c>
      <c r="D796" s="1" t="s">
        <v>1545</v>
      </c>
      <c r="E796" s="1" t="str">
        <f t="shared" si="24"/>
        <v>山口  悠斗</v>
      </c>
      <c r="F796" s="1">
        <f t="shared" si="25"/>
        <v>3</v>
      </c>
    </row>
    <row r="797" spans="1:6" x14ac:dyDescent="0.15">
      <c r="A797" s="1">
        <v>4115</v>
      </c>
      <c r="B797" s="1" t="s">
        <v>2732</v>
      </c>
      <c r="C797" s="1" t="s">
        <v>329</v>
      </c>
      <c r="D797" s="1" t="s">
        <v>1545</v>
      </c>
      <c r="E797" s="1" t="str">
        <f t="shared" si="24"/>
        <v>安達  巧馬</v>
      </c>
      <c r="F797" s="1">
        <f t="shared" si="25"/>
        <v>3</v>
      </c>
    </row>
    <row r="798" spans="1:6" x14ac:dyDescent="0.15">
      <c r="A798" s="1">
        <v>4116</v>
      </c>
      <c r="B798" s="1" t="s">
        <v>2733</v>
      </c>
      <c r="C798" s="1" t="s">
        <v>330</v>
      </c>
      <c r="D798" s="1" t="s">
        <v>1545</v>
      </c>
      <c r="E798" s="1" t="str">
        <f t="shared" si="24"/>
        <v>辻    快統</v>
      </c>
      <c r="F798" s="1">
        <f t="shared" si="25"/>
        <v>3</v>
      </c>
    </row>
    <row r="799" spans="1:6" x14ac:dyDescent="0.15">
      <c r="A799" s="1">
        <v>4118</v>
      </c>
      <c r="B799" s="1" t="s">
        <v>2734</v>
      </c>
      <c r="C799" s="1" t="s">
        <v>331</v>
      </c>
      <c r="D799" s="1" t="s">
        <v>1545</v>
      </c>
      <c r="E799" s="1" t="str">
        <f t="shared" si="24"/>
        <v>石井  光騎</v>
      </c>
      <c r="F799" s="1">
        <f t="shared" si="25"/>
        <v>3</v>
      </c>
    </row>
    <row r="800" spans="1:6" x14ac:dyDescent="0.15">
      <c r="A800" s="1">
        <v>4119</v>
      </c>
      <c r="B800" s="1" t="s">
        <v>2735</v>
      </c>
      <c r="C800" s="1" t="s">
        <v>332</v>
      </c>
      <c r="D800" s="1" t="s">
        <v>1545</v>
      </c>
      <c r="E800" s="1" t="str">
        <f t="shared" si="24"/>
        <v>島本  瑛真</v>
      </c>
      <c r="F800" s="1">
        <f t="shared" si="25"/>
        <v>3</v>
      </c>
    </row>
    <row r="801" spans="1:6" x14ac:dyDescent="0.15">
      <c r="A801" s="1">
        <v>4120</v>
      </c>
      <c r="B801" s="1" t="s">
        <v>2736</v>
      </c>
      <c r="C801" s="1" t="s">
        <v>333</v>
      </c>
      <c r="D801" s="1" t="s">
        <v>1545</v>
      </c>
      <c r="E801" s="1" t="str">
        <f t="shared" si="24"/>
        <v>中山  瑛音</v>
      </c>
      <c r="F801" s="1">
        <f t="shared" si="25"/>
        <v>3</v>
      </c>
    </row>
    <row r="802" spans="1:6" x14ac:dyDescent="0.15">
      <c r="A802" s="1">
        <v>4121</v>
      </c>
      <c r="B802" s="1" t="s">
        <v>2737</v>
      </c>
      <c r="C802" s="1" t="s">
        <v>751</v>
      </c>
      <c r="D802" s="1" t="s">
        <v>1545</v>
      </c>
      <c r="E802" s="1" t="str">
        <f t="shared" si="24"/>
        <v>伊賀  一騎</v>
      </c>
      <c r="F802" s="1">
        <f t="shared" si="25"/>
        <v>3</v>
      </c>
    </row>
    <row r="803" spans="1:6" x14ac:dyDescent="0.15">
      <c r="A803" s="1">
        <v>4122</v>
      </c>
      <c r="B803" s="1" t="s">
        <v>2738</v>
      </c>
      <c r="C803" s="1" t="s">
        <v>752</v>
      </c>
      <c r="D803" s="1" t="s">
        <v>1545</v>
      </c>
      <c r="E803" s="1" t="str">
        <f t="shared" si="24"/>
        <v>山口  稜生</v>
      </c>
      <c r="F803" s="1">
        <f t="shared" si="25"/>
        <v>3</v>
      </c>
    </row>
    <row r="804" spans="1:6" x14ac:dyDescent="0.15">
      <c r="A804" s="1">
        <v>4123</v>
      </c>
      <c r="B804" s="1" t="s">
        <v>2739</v>
      </c>
      <c r="C804" s="1" t="s">
        <v>753</v>
      </c>
      <c r="D804" s="1" t="s">
        <v>1545</v>
      </c>
      <c r="E804" s="1" t="str">
        <f t="shared" si="24"/>
        <v>江川  凜祐</v>
      </c>
      <c r="F804" s="1">
        <f t="shared" si="25"/>
        <v>2</v>
      </c>
    </row>
    <row r="805" spans="1:6" x14ac:dyDescent="0.15">
      <c r="A805" s="1">
        <v>4124</v>
      </c>
      <c r="B805" s="1" t="s">
        <v>2740</v>
      </c>
      <c r="C805" s="1" t="s">
        <v>754</v>
      </c>
      <c r="D805" s="1" t="s">
        <v>1545</v>
      </c>
      <c r="E805" s="1" t="str">
        <f t="shared" si="24"/>
        <v>沖    康太</v>
      </c>
      <c r="F805" s="1">
        <f t="shared" si="25"/>
        <v>2</v>
      </c>
    </row>
    <row r="806" spans="1:6" x14ac:dyDescent="0.15">
      <c r="A806" s="1">
        <v>4125</v>
      </c>
      <c r="B806" s="1" t="s">
        <v>2741</v>
      </c>
      <c r="C806" s="1" t="s">
        <v>755</v>
      </c>
      <c r="D806" s="1" t="s">
        <v>1545</v>
      </c>
      <c r="E806" s="1" t="str">
        <f t="shared" si="24"/>
        <v>栗原    優</v>
      </c>
      <c r="F806" s="1">
        <f t="shared" si="25"/>
        <v>2</v>
      </c>
    </row>
    <row r="807" spans="1:6" x14ac:dyDescent="0.15">
      <c r="A807" s="1">
        <v>4126</v>
      </c>
      <c r="B807" s="1" t="s">
        <v>2742</v>
      </c>
      <c r="C807" s="1" t="s">
        <v>756</v>
      </c>
      <c r="D807" s="1" t="s">
        <v>1545</v>
      </c>
      <c r="E807" s="1" t="str">
        <f t="shared" si="24"/>
        <v>原田  壮真</v>
      </c>
      <c r="F807" s="1">
        <f t="shared" si="25"/>
        <v>2</v>
      </c>
    </row>
    <row r="808" spans="1:6" x14ac:dyDescent="0.15">
      <c r="A808" s="1">
        <v>4127</v>
      </c>
      <c r="B808" s="1" t="s">
        <v>2743</v>
      </c>
      <c r="C808" s="1" t="s">
        <v>757</v>
      </c>
      <c r="D808" s="1" t="s">
        <v>1545</v>
      </c>
      <c r="E808" s="1" t="str">
        <f t="shared" si="24"/>
        <v>前川  陽太</v>
      </c>
      <c r="F808" s="1">
        <f t="shared" si="25"/>
        <v>2</v>
      </c>
    </row>
    <row r="809" spans="1:6" x14ac:dyDescent="0.15">
      <c r="A809" s="1">
        <v>4128</v>
      </c>
      <c r="B809" s="1" t="s">
        <v>2744</v>
      </c>
      <c r="C809" s="1" t="s">
        <v>758</v>
      </c>
      <c r="D809" s="1" t="s">
        <v>1545</v>
      </c>
      <c r="E809" s="1" t="str">
        <f t="shared" si="24"/>
        <v>松本    蒼</v>
      </c>
      <c r="F809" s="1">
        <f t="shared" si="25"/>
        <v>2</v>
      </c>
    </row>
    <row r="810" spans="1:6" x14ac:dyDescent="0.15">
      <c r="A810" s="1">
        <v>4129</v>
      </c>
      <c r="B810" s="1" t="s">
        <v>2745</v>
      </c>
      <c r="C810" s="1" t="s">
        <v>759</v>
      </c>
      <c r="D810" s="1" t="s">
        <v>1545</v>
      </c>
      <c r="E810" s="1" t="str">
        <f t="shared" si="24"/>
        <v>下井  章歳</v>
      </c>
      <c r="F810" s="1">
        <f t="shared" si="25"/>
        <v>2</v>
      </c>
    </row>
    <row r="811" spans="1:6" x14ac:dyDescent="0.15">
      <c r="A811" s="1">
        <v>4130</v>
      </c>
      <c r="B811" s="1" t="s">
        <v>2746</v>
      </c>
      <c r="C811" s="1" t="s">
        <v>2747</v>
      </c>
      <c r="D811" s="1" t="s">
        <v>1545</v>
      </c>
      <c r="E811" s="1" t="str">
        <f t="shared" si="24"/>
        <v>乾    修也</v>
      </c>
      <c r="F811" s="1">
        <f t="shared" si="25"/>
        <v>1</v>
      </c>
    </row>
    <row r="812" spans="1:6" x14ac:dyDescent="0.15">
      <c r="A812" s="1">
        <v>4131</v>
      </c>
      <c r="B812" s="1" t="s">
        <v>2748</v>
      </c>
      <c r="C812" s="1" t="s">
        <v>2749</v>
      </c>
      <c r="D812" s="1" t="s">
        <v>1545</v>
      </c>
      <c r="E812" s="1" t="str">
        <f t="shared" si="24"/>
        <v>岡添  稜平</v>
      </c>
      <c r="F812" s="1">
        <f t="shared" si="25"/>
        <v>1</v>
      </c>
    </row>
    <row r="813" spans="1:6" x14ac:dyDescent="0.15">
      <c r="A813" s="1">
        <v>4132</v>
      </c>
      <c r="B813" s="1" t="s">
        <v>2750</v>
      </c>
      <c r="C813" s="1" t="s">
        <v>2751</v>
      </c>
      <c r="D813" s="1" t="s">
        <v>1545</v>
      </c>
      <c r="E813" s="1" t="str">
        <f t="shared" si="24"/>
        <v>小澤  宜陽</v>
      </c>
      <c r="F813" s="1">
        <f t="shared" si="25"/>
        <v>1</v>
      </c>
    </row>
    <row r="814" spans="1:6" x14ac:dyDescent="0.15">
      <c r="A814" s="1">
        <v>4133</v>
      </c>
      <c r="B814" s="1" t="s">
        <v>2752</v>
      </c>
      <c r="C814" s="1" t="s">
        <v>2753</v>
      </c>
      <c r="D814" s="1" t="s">
        <v>1545</v>
      </c>
      <c r="E814" s="1" t="str">
        <f t="shared" si="24"/>
        <v>川本  真己</v>
      </c>
      <c r="F814" s="1">
        <f t="shared" si="25"/>
        <v>1</v>
      </c>
    </row>
    <row r="815" spans="1:6" x14ac:dyDescent="0.15">
      <c r="A815" s="1">
        <v>4134</v>
      </c>
      <c r="B815" s="1" t="s">
        <v>2754</v>
      </c>
      <c r="C815" s="1" t="s">
        <v>2755</v>
      </c>
      <c r="D815" s="1" t="s">
        <v>1545</v>
      </c>
      <c r="E815" s="1" t="str">
        <f t="shared" si="24"/>
        <v>木村  晴喜</v>
      </c>
      <c r="F815" s="1">
        <f t="shared" si="25"/>
        <v>1</v>
      </c>
    </row>
    <row r="816" spans="1:6" x14ac:dyDescent="0.15">
      <c r="A816" s="1">
        <v>4135</v>
      </c>
      <c r="B816" s="1" t="s">
        <v>2756</v>
      </c>
      <c r="C816" s="1" t="s">
        <v>2757</v>
      </c>
      <c r="D816" s="1" t="s">
        <v>1545</v>
      </c>
      <c r="E816" s="1" t="str">
        <f t="shared" si="24"/>
        <v>河野  大輝</v>
      </c>
      <c r="F816" s="1">
        <f t="shared" si="25"/>
        <v>1</v>
      </c>
    </row>
    <row r="817" spans="1:6" x14ac:dyDescent="0.15">
      <c r="A817" s="1">
        <v>4136</v>
      </c>
      <c r="B817" s="1" t="s">
        <v>2758</v>
      </c>
      <c r="C817" s="1" t="s">
        <v>2759</v>
      </c>
      <c r="D817" s="1" t="s">
        <v>1545</v>
      </c>
      <c r="E817" s="1" t="str">
        <f t="shared" si="24"/>
        <v>清水  智映</v>
      </c>
      <c r="F817" s="1">
        <f t="shared" si="25"/>
        <v>1</v>
      </c>
    </row>
    <row r="818" spans="1:6" x14ac:dyDescent="0.15">
      <c r="A818" s="1">
        <v>4137</v>
      </c>
      <c r="B818" s="1" t="s">
        <v>2760</v>
      </c>
      <c r="C818" s="1" t="s">
        <v>2761</v>
      </c>
      <c r="D818" s="1" t="s">
        <v>1545</v>
      </c>
      <c r="E818" s="1" t="str">
        <f t="shared" si="24"/>
        <v>隅田  真心</v>
      </c>
      <c r="F818" s="1">
        <f t="shared" si="25"/>
        <v>1</v>
      </c>
    </row>
    <row r="819" spans="1:6" x14ac:dyDescent="0.15">
      <c r="A819" s="1">
        <v>4138</v>
      </c>
      <c r="B819" s="1" t="s">
        <v>2762</v>
      </c>
      <c r="C819" s="1" t="s">
        <v>2763</v>
      </c>
      <c r="D819" s="1" t="s">
        <v>1545</v>
      </c>
      <c r="E819" s="1" t="str">
        <f t="shared" si="24"/>
        <v>千田  湊人</v>
      </c>
      <c r="F819" s="1">
        <f t="shared" si="25"/>
        <v>1</v>
      </c>
    </row>
    <row r="820" spans="1:6" x14ac:dyDescent="0.15">
      <c r="A820" s="1">
        <v>4139</v>
      </c>
      <c r="B820" s="1" t="s">
        <v>2764</v>
      </c>
      <c r="C820" s="1" t="s">
        <v>2765</v>
      </c>
      <c r="D820" s="1" t="s">
        <v>1545</v>
      </c>
      <c r="E820" s="1" t="str">
        <f t="shared" si="24"/>
        <v>鳥居  克海</v>
      </c>
      <c r="F820" s="1">
        <f t="shared" si="25"/>
        <v>1</v>
      </c>
    </row>
    <row r="821" spans="1:6" x14ac:dyDescent="0.15">
      <c r="A821" s="1">
        <v>4140</v>
      </c>
      <c r="B821" s="1" t="s">
        <v>2766</v>
      </c>
      <c r="C821" s="1" t="s">
        <v>2767</v>
      </c>
      <c r="D821" s="1" t="s">
        <v>1545</v>
      </c>
      <c r="E821" s="1" t="str">
        <f t="shared" si="24"/>
        <v>中橋  颯大</v>
      </c>
      <c r="F821" s="1">
        <f t="shared" si="25"/>
        <v>1</v>
      </c>
    </row>
    <row r="822" spans="1:6" x14ac:dyDescent="0.15">
      <c r="A822" s="1">
        <v>4141</v>
      </c>
      <c r="B822" s="1" t="s">
        <v>2768</v>
      </c>
      <c r="C822" s="1" t="s">
        <v>2769</v>
      </c>
      <c r="D822" s="1" t="s">
        <v>1545</v>
      </c>
      <c r="E822" s="1" t="str">
        <f t="shared" si="24"/>
        <v>藤川  祐基</v>
      </c>
      <c r="F822" s="1">
        <f t="shared" si="25"/>
        <v>1</v>
      </c>
    </row>
    <row r="823" spans="1:6" x14ac:dyDescent="0.15">
      <c r="A823" s="1">
        <v>4142</v>
      </c>
      <c r="B823" s="1" t="s">
        <v>2770</v>
      </c>
      <c r="C823" s="1" t="s">
        <v>2771</v>
      </c>
      <c r="D823" s="1" t="s">
        <v>1545</v>
      </c>
      <c r="E823" s="1" t="str">
        <f t="shared" si="24"/>
        <v>山内  琉成</v>
      </c>
      <c r="F823" s="1">
        <f t="shared" si="25"/>
        <v>1</v>
      </c>
    </row>
    <row r="824" spans="1:6" x14ac:dyDescent="0.15">
      <c r="A824" s="1">
        <v>4143</v>
      </c>
      <c r="B824" s="1" t="s">
        <v>2772</v>
      </c>
      <c r="C824" s="1" t="s">
        <v>2773</v>
      </c>
      <c r="D824" s="1" t="s">
        <v>1545</v>
      </c>
      <c r="E824" s="1" t="str">
        <f t="shared" si="24"/>
        <v>山田  晴輝</v>
      </c>
      <c r="F824" s="1">
        <f t="shared" si="25"/>
        <v>1</v>
      </c>
    </row>
    <row r="825" spans="1:6" x14ac:dyDescent="0.15">
      <c r="A825" s="1">
        <v>4366</v>
      </c>
      <c r="B825" s="1" t="s">
        <v>2774</v>
      </c>
      <c r="C825" s="1" t="s">
        <v>334</v>
      </c>
      <c r="D825" s="1" t="s">
        <v>1569</v>
      </c>
      <c r="E825" s="1" t="str">
        <f t="shared" si="24"/>
        <v>住野  春樹</v>
      </c>
      <c r="F825" s="1">
        <f t="shared" si="25"/>
        <v>3</v>
      </c>
    </row>
    <row r="826" spans="1:6" x14ac:dyDescent="0.15">
      <c r="A826" s="1">
        <v>4367</v>
      </c>
      <c r="B826" s="1" t="s">
        <v>2775</v>
      </c>
      <c r="C826" s="1" t="s">
        <v>335</v>
      </c>
      <c r="D826" s="1" t="s">
        <v>1569</v>
      </c>
      <c r="E826" s="1" t="str">
        <f t="shared" si="24"/>
        <v>吉田  圭志</v>
      </c>
      <c r="F826" s="1">
        <f t="shared" si="25"/>
        <v>3</v>
      </c>
    </row>
    <row r="827" spans="1:6" x14ac:dyDescent="0.15">
      <c r="A827" s="1">
        <v>4368</v>
      </c>
      <c r="B827" s="1" t="s">
        <v>2776</v>
      </c>
      <c r="C827" s="1" t="s">
        <v>336</v>
      </c>
      <c r="D827" s="1" t="s">
        <v>1569</v>
      </c>
      <c r="E827" s="1" t="str">
        <f t="shared" si="24"/>
        <v>磯川    友</v>
      </c>
      <c r="F827" s="1">
        <f t="shared" si="25"/>
        <v>3</v>
      </c>
    </row>
    <row r="828" spans="1:6" x14ac:dyDescent="0.15">
      <c r="A828" s="1">
        <v>4369</v>
      </c>
      <c r="B828" s="1" t="s">
        <v>2777</v>
      </c>
      <c r="C828" s="1" t="s">
        <v>337</v>
      </c>
      <c r="D828" s="1" t="s">
        <v>1569</v>
      </c>
      <c r="E828" s="1" t="str">
        <f t="shared" si="24"/>
        <v>末定優之介</v>
      </c>
      <c r="F828" s="1">
        <f t="shared" si="25"/>
        <v>3</v>
      </c>
    </row>
    <row r="829" spans="1:6" x14ac:dyDescent="0.15">
      <c r="A829" s="1">
        <v>4370</v>
      </c>
      <c r="B829" s="1" t="s">
        <v>2778</v>
      </c>
      <c r="C829" s="1" t="s">
        <v>760</v>
      </c>
      <c r="D829" s="1" t="s">
        <v>1569</v>
      </c>
      <c r="E829" s="1" t="str">
        <f t="shared" si="24"/>
        <v>森田  優羽</v>
      </c>
      <c r="F829" s="1">
        <f t="shared" si="25"/>
        <v>3</v>
      </c>
    </row>
    <row r="830" spans="1:6" x14ac:dyDescent="0.15">
      <c r="A830" s="1">
        <v>4371</v>
      </c>
      <c r="B830" s="1" t="s">
        <v>2779</v>
      </c>
      <c r="C830" s="1" t="s">
        <v>2780</v>
      </c>
      <c r="D830" s="1" t="s">
        <v>1569</v>
      </c>
      <c r="E830" s="1" t="str">
        <f t="shared" si="24"/>
        <v>土井  大我</v>
      </c>
      <c r="F830" s="1">
        <f t="shared" si="25"/>
        <v>1</v>
      </c>
    </row>
    <row r="831" spans="1:6" x14ac:dyDescent="0.15">
      <c r="A831" s="1">
        <v>4372</v>
      </c>
      <c r="B831" s="1" t="s">
        <v>2781</v>
      </c>
      <c r="C831" s="1" t="s">
        <v>2782</v>
      </c>
      <c r="D831" s="1" t="s">
        <v>1569</v>
      </c>
      <c r="E831" s="1" t="str">
        <f t="shared" si="24"/>
        <v>重廣  涼平</v>
      </c>
      <c r="F831" s="1">
        <f t="shared" si="25"/>
        <v>1</v>
      </c>
    </row>
    <row r="832" spans="1:6" x14ac:dyDescent="0.15">
      <c r="A832" s="1">
        <v>4373</v>
      </c>
      <c r="B832" s="1" t="s">
        <v>2783</v>
      </c>
      <c r="C832" s="1" t="s">
        <v>2784</v>
      </c>
      <c r="D832" s="1" t="s">
        <v>1569</v>
      </c>
      <c r="E832" s="1" t="str">
        <f t="shared" si="24"/>
        <v>戸澤  智哉</v>
      </c>
      <c r="F832" s="1">
        <f t="shared" si="25"/>
        <v>1</v>
      </c>
    </row>
    <row r="833" spans="1:6" x14ac:dyDescent="0.15">
      <c r="A833" s="1">
        <v>4374</v>
      </c>
      <c r="B833" s="1" t="s">
        <v>2785</v>
      </c>
      <c r="C833" s="1" t="s">
        <v>2786</v>
      </c>
      <c r="D833" s="1" t="s">
        <v>1569</v>
      </c>
      <c r="E833" s="1" t="str">
        <f t="shared" si="24"/>
        <v>中村  理人</v>
      </c>
      <c r="F833" s="1">
        <f t="shared" si="25"/>
        <v>1</v>
      </c>
    </row>
    <row r="834" spans="1:6" x14ac:dyDescent="0.15">
      <c r="A834" s="1">
        <v>4375</v>
      </c>
      <c r="B834" s="1" t="s">
        <v>2787</v>
      </c>
      <c r="C834" s="1" t="s">
        <v>2788</v>
      </c>
      <c r="D834" s="1" t="s">
        <v>1569</v>
      </c>
      <c r="E834" s="1" t="str">
        <f t="shared" si="24"/>
        <v>難波  侑矢</v>
      </c>
      <c r="F834" s="1">
        <f t="shared" si="25"/>
        <v>1</v>
      </c>
    </row>
    <row r="835" spans="1:6" x14ac:dyDescent="0.15">
      <c r="A835" s="1">
        <v>4376</v>
      </c>
      <c r="B835" s="1" t="s">
        <v>2789</v>
      </c>
      <c r="C835" s="1" t="s">
        <v>2790</v>
      </c>
      <c r="D835" s="1" t="s">
        <v>1569</v>
      </c>
      <c r="E835" s="1" t="str">
        <f t="shared" ref="E835:E898" si="26">IF(B835="","",IF(ISNUMBER(F835),LEFT(B835,LEN(B835)-3),LEFT(B835,LEN(B835)-1)))</f>
        <v>藤田  泰志</v>
      </c>
      <c r="F835" s="1">
        <f t="shared" ref="F835:F898" si="27">IF(B835="","",VALUE(MID(B835,LEN(B835)-1,1)))</f>
        <v>1</v>
      </c>
    </row>
    <row r="836" spans="1:6" x14ac:dyDescent="0.15">
      <c r="A836" s="1">
        <v>4411</v>
      </c>
      <c r="B836" s="1" t="s">
        <v>2791</v>
      </c>
      <c r="C836" s="1" t="s">
        <v>338</v>
      </c>
      <c r="D836" s="1" t="s">
        <v>1581</v>
      </c>
      <c r="E836" s="1" t="str">
        <f t="shared" si="26"/>
        <v>仲  慶一朗</v>
      </c>
      <c r="F836" s="1">
        <f t="shared" si="27"/>
        <v>3</v>
      </c>
    </row>
    <row r="837" spans="1:6" x14ac:dyDescent="0.15">
      <c r="A837" s="1">
        <v>4414</v>
      </c>
      <c r="B837" s="1" t="s">
        <v>2792</v>
      </c>
      <c r="C837" s="1" t="s">
        <v>762</v>
      </c>
      <c r="D837" s="1" t="s">
        <v>1581</v>
      </c>
      <c r="E837" s="1" t="str">
        <f t="shared" si="26"/>
        <v>出口  大翔</v>
      </c>
      <c r="F837" s="1">
        <f t="shared" si="27"/>
        <v>3</v>
      </c>
    </row>
    <row r="838" spans="1:6" x14ac:dyDescent="0.15">
      <c r="A838" s="1">
        <v>4415</v>
      </c>
      <c r="B838" s="1" t="s">
        <v>2793</v>
      </c>
      <c r="C838" s="1" t="s">
        <v>763</v>
      </c>
      <c r="D838" s="1" t="s">
        <v>1581</v>
      </c>
      <c r="E838" s="1" t="str">
        <f t="shared" si="26"/>
        <v>豊原  颯真</v>
      </c>
      <c r="F838" s="1">
        <f t="shared" si="27"/>
        <v>3</v>
      </c>
    </row>
    <row r="839" spans="1:6" x14ac:dyDescent="0.15">
      <c r="A839" s="1">
        <v>4416</v>
      </c>
      <c r="B839" s="1" t="s">
        <v>2794</v>
      </c>
      <c r="C839" s="1" t="s">
        <v>764</v>
      </c>
      <c r="D839" s="1" t="s">
        <v>1581</v>
      </c>
      <c r="E839" s="1" t="str">
        <f t="shared" si="26"/>
        <v>吉田  隼悠</v>
      </c>
      <c r="F839" s="1">
        <f t="shared" si="27"/>
        <v>3</v>
      </c>
    </row>
    <row r="840" spans="1:6" x14ac:dyDescent="0.15">
      <c r="A840" s="1">
        <v>4417</v>
      </c>
      <c r="B840" s="1" t="s">
        <v>2795</v>
      </c>
      <c r="C840" s="1" t="s">
        <v>765</v>
      </c>
      <c r="D840" s="1" t="s">
        <v>1581</v>
      </c>
      <c r="E840" s="1" t="str">
        <f t="shared" si="26"/>
        <v>嶋本  拓磨</v>
      </c>
      <c r="F840" s="1">
        <f t="shared" si="27"/>
        <v>3</v>
      </c>
    </row>
    <row r="841" spans="1:6" x14ac:dyDescent="0.15">
      <c r="A841" s="1">
        <v>4418</v>
      </c>
      <c r="B841" s="1" t="s">
        <v>2796</v>
      </c>
      <c r="C841" s="1" t="s">
        <v>766</v>
      </c>
      <c r="D841" s="1" t="s">
        <v>1581</v>
      </c>
      <c r="E841" s="1" t="str">
        <f t="shared" si="26"/>
        <v>山﨑  文暁</v>
      </c>
      <c r="F841" s="1">
        <f t="shared" si="27"/>
        <v>3</v>
      </c>
    </row>
    <row r="842" spans="1:6" x14ac:dyDescent="0.15">
      <c r="A842" s="1">
        <v>4419</v>
      </c>
      <c r="B842" s="1" t="s">
        <v>2797</v>
      </c>
      <c r="C842" s="1" t="s">
        <v>767</v>
      </c>
      <c r="D842" s="1" t="s">
        <v>1581</v>
      </c>
      <c r="E842" s="1" t="str">
        <f t="shared" si="26"/>
        <v>小寺  智仁</v>
      </c>
      <c r="F842" s="1">
        <f t="shared" si="27"/>
        <v>3</v>
      </c>
    </row>
    <row r="843" spans="1:6" x14ac:dyDescent="0.15">
      <c r="A843" s="1">
        <v>4420</v>
      </c>
      <c r="B843" s="1" t="s">
        <v>2798</v>
      </c>
      <c r="C843" s="1" t="s">
        <v>768</v>
      </c>
      <c r="D843" s="1" t="s">
        <v>1581</v>
      </c>
      <c r="E843" s="1" t="str">
        <f t="shared" si="26"/>
        <v>堺    皐樹</v>
      </c>
      <c r="F843" s="1">
        <f t="shared" si="27"/>
        <v>3</v>
      </c>
    </row>
    <row r="844" spans="1:6" x14ac:dyDescent="0.15">
      <c r="A844" s="1">
        <v>4424</v>
      </c>
      <c r="B844" s="1" t="s">
        <v>2799</v>
      </c>
      <c r="C844" s="1" t="s">
        <v>771</v>
      </c>
      <c r="D844" s="1" t="s">
        <v>1581</v>
      </c>
      <c r="E844" s="1" t="str">
        <f t="shared" si="26"/>
        <v>紀伊聡一郎</v>
      </c>
      <c r="F844" s="1">
        <f t="shared" si="27"/>
        <v>3</v>
      </c>
    </row>
    <row r="845" spans="1:6" x14ac:dyDescent="0.15">
      <c r="A845" s="1">
        <v>4427</v>
      </c>
      <c r="B845" s="1" t="s">
        <v>2800</v>
      </c>
      <c r="C845" s="1" t="s">
        <v>772</v>
      </c>
      <c r="D845" s="1" t="s">
        <v>1581</v>
      </c>
      <c r="E845" s="1" t="str">
        <f t="shared" si="26"/>
        <v>町塚    悠</v>
      </c>
      <c r="F845" s="1">
        <f t="shared" si="27"/>
        <v>3</v>
      </c>
    </row>
    <row r="846" spans="1:6" x14ac:dyDescent="0.15">
      <c r="A846" s="1">
        <v>4428</v>
      </c>
      <c r="B846" s="1" t="s">
        <v>2801</v>
      </c>
      <c r="C846" s="1" t="s">
        <v>773</v>
      </c>
      <c r="D846" s="1" t="s">
        <v>1581</v>
      </c>
      <c r="E846" s="1" t="str">
        <f t="shared" si="26"/>
        <v>蘓我原大翔</v>
      </c>
      <c r="F846" s="1">
        <f t="shared" si="27"/>
        <v>3</v>
      </c>
    </row>
    <row r="847" spans="1:6" x14ac:dyDescent="0.15">
      <c r="A847" s="1">
        <v>4429</v>
      </c>
      <c r="B847" s="1" t="s">
        <v>2802</v>
      </c>
      <c r="C847" s="1" t="s">
        <v>774</v>
      </c>
      <c r="D847" s="1" t="s">
        <v>1581</v>
      </c>
      <c r="E847" s="1" t="str">
        <f t="shared" si="26"/>
        <v>山下  慶輔</v>
      </c>
      <c r="F847" s="1">
        <f t="shared" si="27"/>
        <v>3</v>
      </c>
    </row>
    <row r="848" spans="1:6" x14ac:dyDescent="0.15">
      <c r="A848" s="1">
        <v>4430</v>
      </c>
      <c r="B848" s="1" t="s">
        <v>2803</v>
      </c>
      <c r="C848" s="1" t="s">
        <v>775</v>
      </c>
      <c r="D848" s="1" t="s">
        <v>1581</v>
      </c>
      <c r="E848" s="1" t="str">
        <f t="shared" si="26"/>
        <v>竹中  琉生</v>
      </c>
      <c r="F848" s="1">
        <f t="shared" si="27"/>
        <v>2</v>
      </c>
    </row>
    <row r="849" spans="1:6" x14ac:dyDescent="0.15">
      <c r="A849" s="1">
        <v>4431</v>
      </c>
      <c r="B849" s="1" t="s">
        <v>2804</v>
      </c>
      <c r="C849" s="1" t="s">
        <v>776</v>
      </c>
      <c r="D849" s="1" t="s">
        <v>1581</v>
      </c>
      <c r="E849" s="1" t="str">
        <f t="shared" si="26"/>
        <v>井田  陸王</v>
      </c>
      <c r="F849" s="1">
        <f t="shared" si="27"/>
        <v>2</v>
      </c>
    </row>
    <row r="850" spans="1:6" x14ac:dyDescent="0.15">
      <c r="A850" s="1">
        <v>4433</v>
      </c>
      <c r="B850" s="1" t="s">
        <v>2805</v>
      </c>
      <c r="C850" s="1" t="s">
        <v>777</v>
      </c>
      <c r="D850" s="1" t="s">
        <v>1581</v>
      </c>
      <c r="E850" s="1" t="str">
        <f t="shared" si="26"/>
        <v>大﨑  陽太</v>
      </c>
      <c r="F850" s="1">
        <f t="shared" si="27"/>
        <v>2</v>
      </c>
    </row>
    <row r="851" spans="1:6" x14ac:dyDescent="0.15">
      <c r="A851" s="1">
        <v>4434</v>
      </c>
      <c r="B851" s="1" t="s">
        <v>2806</v>
      </c>
      <c r="C851" s="1" t="s">
        <v>778</v>
      </c>
      <c r="D851" s="1" t="s">
        <v>1581</v>
      </c>
      <c r="E851" s="1" t="str">
        <f t="shared" si="26"/>
        <v>牧部  英幸</v>
      </c>
      <c r="F851" s="1">
        <f t="shared" si="27"/>
        <v>2</v>
      </c>
    </row>
    <row r="852" spans="1:6" x14ac:dyDescent="0.15">
      <c r="A852" s="1">
        <v>4435</v>
      </c>
      <c r="B852" s="1" t="s">
        <v>2807</v>
      </c>
      <c r="C852" s="1" t="s">
        <v>59</v>
      </c>
      <c r="D852" s="1" t="s">
        <v>1581</v>
      </c>
      <c r="E852" s="1" t="str">
        <f t="shared" si="26"/>
        <v>松本  煌生</v>
      </c>
      <c r="F852" s="1">
        <f t="shared" si="27"/>
        <v>2</v>
      </c>
    </row>
    <row r="853" spans="1:6" x14ac:dyDescent="0.15">
      <c r="A853" s="1">
        <v>4436</v>
      </c>
      <c r="B853" s="1" t="s">
        <v>2808</v>
      </c>
      <c r="C853" s="1" t="s">
        <v>779</v>
      </c>
      <c r="D853" s="1" t="s">
        <v>1581</v>
      </c>
      <c r="E853" s="1" t="str">
        <f t="shared" si="26"/>
        <v>仁科  颯人</v>
      </c>
      <c r="F853" s="1">
        <f t="shared" si="27"/>
        <v>2</v>
      </c>
    </row>
    <row r="854" spans="1:6" x14ac:dyDescent="0.15">
      <c r="A854" s="1">
        <v>4437</v>
      </c>
      <c r="B854" s="1" t="s">
        <v>2809</v>
      </c>
      <c r="C854" s="1" t="s">
        <v>780</v>
      </c>
      <c r="D854" s="1" t="s">
        <v>1581</v>
      </c>
      <c r="E854" s="1" t="str">
        <f t="shared" si="26"/>
        <v>中尾  颯志</v>
      </c>
      <c r="F854" s="1">
        <f t="shared" si="27"/>
        <v>2</v>
      </c>
    </row>
    <row r="855" spans="1:6" x14ac:dyDescent="0.15">
      <c r="A855" s="1">
        <v>4438</v>
      </c>
      <c r="B855" s="1" t="s">
        <v>2810</v>
      </c>
      <c r="C855" s="1" t="s">
        <v>781</v>
      </c>
      <c r="D855" s="1" t="s">
        <v>1581</v>
      </c>
      <c r="E855" s="1" t="str">
        <f t="shared" si="26"/>
        <v>二木  侑隼</v>
      </c>
      <c r="F855" s="1">
        <f t="shared" si="27"/>
        <v>2</v>
      </c>
    </row>
    <row r="856" spans="1:6" x14ac:dyDescent="0.15">
      <c r="A856" s="1">
        <v>4439</v>
      </c>
      <c r="B856" s="1" t="s">
        <v>2811</v>
      </c>
      <c r="C856" s="1" t="s">
        <v>782</v>
      </c>
      <c r="D856" s="1" t="s">
        <v>1581</v>
      </c>
      <c r="E856" s="1" t="str">
        <f t="shared" si="26"/>
        <v>橋本  寛平</v>
      </c>
      <c r="F856" s="1">
        <f t="shared" si="27"/>
        <v>2</v>
      </c>
    </row>
    <row r="857" spans="1:6" x14ac:dyDescent="0.15">
      <c r="A857" s="1">
        <v>4440</v>
      </c>
      <c r="B857" s="1" t="s">
        <v>2812</v>
      </c>
      <c r="C857" s="1" t="s">
        <v>783</v>
      </c>
      <c r="D857" s="1" t="s">
        <v>1581</v>
      </c>
      <c r="E857" s="1" t="str">
        <f t="shared" si="26"/>
        <v>岩下  明叡</v>
      </c>
      <c r="F857" s="1">
        <f t="shared" si="27"/>
        <v>2</v>
      </c>
    </row>
    <row r="858" spans="1:6" x14ac:dyDescent="0.15">
      <c r="A858" s="1">
        <v>4441</v>
      </c>
      <c r="B858" s="1" t="s">
        <v>2813</v>
      </c>
      <c r="C858" s="1" t="s">
        <v>784</v>
      </c>
      <c r="D858" s="1" t="s">
        <v>1581</v>
      </c>
      <c r="E858" s="1" t="str">
        <f t="shared" si="26"/>
        <v>冨田  和佐</v>
      </c>
      <c r="F858" s="1">
        <f t="shared" si="27"/>
        <v>2</v>
      </c>
    </row>
    <row r="859" spans="1:6" x14ac:dyDescent="0.15">
      <c r="A859" s="1">
        <v>4442</v>
      </c>
      <c r="B859" s="1" t="s">
        <v>2814</v>
      </c>
      <c r="C859" s="1" t="s">
        <v>785</v>
      </c>
      <c r="D859" s="1" t="s">
        <v>1581</v>
      </c>
      <c r="E859" s="1" t="str">
        <f t="shared" si="26"/>
        <v>松本  拓也</v>
      </c>
      <c r="F859" s="1">
        <f t="shared" si="27"/>
        <v>2</v>
      </c>
    </row>
    <row r="860" spans="1:6" x14ac:dyDescent="0.15">
      <c r="A860" s="1">
        <v>4443</v>
      </c>
      <c r="B860" s="1" t="s">
        <v>2815</v>
      </c>
      <c r="C860" s="1" t="s">
        <v>786</v>
      </c>
      <c r="D860" s="1" t="s">
        <v>1581</v>
      </c>
      <c r="E860" s="1" t="str">
        <f t="shared" si="26"/>
        <v>戸田  天翔</v>
      </c>
      <c r="F860" s="1">
        <f t="shared" si="27"/>
        <v>2</v>
      </c>
    </row>
    <row r="861" spans="1:6" x14ac:dyDescent="0.15">
      <c r="A861" s="1">
        <v>4444</v>
      </c>
      <c r="B861" s="1" t="s">
        <v>769</v>
      </c>
      <c r="C861" s="1" t="s">
        <v>770</v>
      </c>
      <c r="D861" s="1" t="s">
        <v>1581</v>
      </c>
      <c r="E861" s="1" t="str">
        <f t="shared" si="26"/>
        <v>向井  陸人</v>
      </c>
      <c r="F861" s="1">
        <f t="shared" si="27"/>
        <v>2</v>
      </c>
    </row>
    <row r="862" spans="1:6" x14ac:dyDescent="0.15">
      <c r="A862" s="1">
        <v>4445</v>
      </c>
      <c r="B862" s="1" t="s">
        <v>2816</v>
      </c>
      <c r="C862" s="1" t="s">
        <v>787</v>
      </c>
      <c r="D862" s="1" t="s">
        <v>1581</v>
      </c>
      <c r="E862" s="1" t="str">
        <f t="shared" si="26"/>
        <v>長島乘太朗</v>
      </c>
      <c r="F862" s="1">
        <f t="shared" si="27"/>
        <v>2</v>
      </c>
    </row>
    <row r="863" spans="1:6" x14ac:dyDescent="0.15">
      <c r="A863" s="1">
        <v>4446</v>
      </c>
      <c r="B863" s="1" t="s">
        <v>2817</v>
      </c>
      <c r="C863" s="1" t="s">
        <v>788</v>
      </c>
      <c r="D863" s="1" t="s">
        <v>1581</v>
      </c>
      <c r="E863" s="1" t="str">
        <f t="shared" si="26"/>
        <v>山口  泰生</v>
      </c>
      <c r="F863" s="1">
        <f t="shared" si="27"/>
        <v>2</v>
      </c>
    </row>
    <row r="864" spans="1:6" x14ac:dyDescent="0.15">
      <c r="A864" s="1">
        <v>4448</v>
      </c>
      <c r="B864" s="1" t="s">
        <v>2818</v>
      </c>
      <c r="C864" s="1" t="s">
        <v>2819</v>
      </c>
      <c r="D864" s="1" t="s">
        <v>1581</v>
      </c>
      <c r="E864" s="1" t="str">
        <f t="shared" si="26"/>
        <v>板倉  有吾</v>
      </c>
      <c r="F864" s="1">
        <f t="shared" si="27"/>
        <v>1</v>
      </c>
    </row>
    <row r="865" spans="1:6" x14ac:dyDescent="0.15">
      <c r="A865" s="1">
        <v>4449</v>
      </c>
      <c r="B865" s="1" t="s">
        <v>2820</v>
      </c>
      <c r="C865" s="1" t="s">
        <v>2821</v>
      </c>
      <c r="D865" s="1" t="s">
        <v>1581</v>
      </c>
      <c r="E865" s="1" t="str">
        <f t="shared" si="26"/>
        <v>作田  悠貴</v>
      </c>
      <c r="F865" s="1">
        <f t="shared" si="27"/>
        <v>1</v>
      </c>
    </row>
    <row r="866" spans="1:6" x14ac:dyDescent="0.15">
      <c r="A866" s="1">
        <v>4450</v>
      </c>
      <c r="B866" s="1" t="s">
        <v>2822</v>
      </c>
      <c r="C866" s="1" t="s">
        <v>2823</v>
      </c>
      <c r="D866" s="1" t="s">
        <v>1581</v>
      </c>
      <c r="E866" s="1" t="str">
        <f t="shared" si="26"/>
        <v>西岡  大雅</v>
      </c>
      <c r="F866" s="1">
        <f t="shared" si="27"/>
        <v>1</v>
      </c>
    </row>
    <row r="867" spans="1:6" x14ac:dyDescent="0.15">
      <c r="A867" s="1">
        <v>4451</v>
      </c>
      <c r="B867" s="1" t="s">
        <v>2824</v>
      </c>
      <c r="C867" s="1" t="s">
        <v>2825</v>
      </c>
      <c r="D867" s="1" t="s">
        <v>1581</v>
      </c>
      <c r="E867" s="1" t="str">
        <f t="shared" si="26"/>
        <v>西田  彰吾</v>
      </c>
      <c r="F867" s="1">
        <f t="shared" si="27"/>
        <v>1</v>
      </c>
    </row>
    <row r="868" spans="1:6" x14ac:dyDescent="0.15">
      <c r="A868" s="1">
        <v>4452</v>
      </c>
      <c r="B868" s="1" t="s">
        <v>2826</v>
      </c>
      <c r="C868" s="1" t="s">
        <v>2827</v>
      </c>
      <c r="D868" s="1" t="s">
        <v>1581</v>
      </c>
      <c r="E868" s="1" t="str">
        <f t="shared" si="26"/>
        <v>井上  一惺</v>
      </c>
      <c r="F868" s="1">
        <f t="shared" si="27"/>
        <v>1</v>
      </c>
    </row>
    <row r="869" spans="1:6" x14ac:dyDescent="0.15">
      <c r="A869" s="1">
        <v>4453</v>
      </c>
      <c r="B869" s="1" t="s">
        <v>2828</v>
      </c>
      <c r="C869" s="1" t="s">
        <v>2829</v>
      </c>
      <c r="D869" s="1" t="s">
        <v>1581</v>
      </c>
      <c r="E869" s="1" t="str">
        <f t="shared" si="26"/>
        <v>木田龍太郎</v>
      </c>
      <c r="F869" s="1">
        <f t="shared" si="27"/>
        <v>1</v>
      </c>
    </row>
    <row r="870" spans="1:6" x14ac:dyDescent="0.15">
      <c r="A870" s="1">
        <v>4454</v>
      </c>
      <c r="B870" s="1" t="s">
        <v>2830</v>
      </c>
      <c r="C870" s="1" t="s">
        <v>2831</v>
      </c>
      <c r="D870" s="1" t="s">
        <v>1581</v>
      </c>
      <c r="E870" s="1" t="str">
        <f t="shared" si="26"/>
        <v>近藤    蒼</v>
      </c>
      <c r="F870" s="1">
        <f t="shared" si="27"/>
        <v>1</v>
      </c>
    </row>
    <row r="871" spans="1:6" x14ac:dyDescent="0.15">
      <c r="A871" s="1">
        <v>4455</v>
      </c>
      <c r="B871" s="1" t="s">
        <v>2832</v>
      </c>
      <c r="C871" s="1" t="s">
        <v>2833</v>
      </c>
      <c r="D871" s="1" t="s">
        <v>1581</v>
      </c>
      <c r="E871" s="1" t="str">
        <f t="shared" si="26"/>
        <v>島林  航大</v>
      </c>
      <c r="F871" s="1">
        <f t="shared" si="27"/>
        <v>1</v>
      </c>
    </row>
    <row r="872" spans="1:6" x14ac:dyDescent="0.15">
      <c r="A872" s="1">
        <v>4456</v>
      </c>
      <c r="B872" s="1" t="s">
        <v>2834</v>
      </c>
      <c r="C872" s="1" t="s">
        <v>2835</v>
      </c>
      <c r="D872" s="1" t="s">
        <v>1581</v>
      </c>
      <c r="E872" s="1" t="str">
        <f t="shared" si="26"/>
        <v>柏原  健人</v>
      </c>
      <c r="F872" s="1">
        <f t="shared" si="27"/>
        <v>1</v>
      </c>
    </row>
    <row r="873" spans="1:6" x14ac:dyDescent="0.15">
      <c r="A873" s="1">
        <v>4457</v>
      </c>
      <c r="B873" s="1" t="s">
        <v>2836</v>
      </c>
      <c r="C873" s="1" t="s">
        <v>2837</v>
      </c>
      <c r="D873" s="1" t="s">
        <v>1581</v>
      </c>
      <c r="E873" s="1" t="str">
        <f t="shared" si="26"/>
        <v>石本  幸翔</v>
      </c>
      <c r="F873" s="1">
        <f t="shared" si="27"/>
        <v>1</v>
      </c>
    </row>
    <row r="874" spans="1:6" x14ac:dyDescent="0.15">
      <c r="A874" s="1">
        <v>4458</v>
      </c>
      <c r="B874" s="1" t="s">
        <v>2838</v>
      </c>
      <c r="C874" s="1" t="s">
        <v>2839</v>
      </c>
      <c r="D874" s="1" t="s">
        <v>1581</v>
      </c>
      <c r="E874" s="1" t="str">
        <f t="shared" si="26"/>
        <v>長田  唯斗</v>
      </c>
      <c r="F874" s="1">
        <f t="shared" si="27"/>
        <v>1</v>
      </c>
    </row>
    <row r="875" spans="1:6" x14ac:dyDescent="0.15">
      <c r="A875" s="1">
        <v>4475</v>
      </c>
      <c r="B875" s="1" t="s">
        <v>2840</v>
      </c>
      <c r="C875" s="1" t="s">
        <v>761</v>
      </c>
      <c r="D875" s="1" t="s">
        <v>1581</v>
      </c>
      <c r="E875" s="1" t="str">
        <f t="shared" si="26"/>
        <v>窪井  亮人</v>
      </c>
      <c r="F875" s="1">
        <f t="shared" si="27"/>
        <v>3</v>
      </c>
    </row>
    <row r="876" spans="1:6" x14ac:dyDescent="0.15">
      <c r="A876" s="1">
        <v>4674</v>
      </c>
      <c r="B876" s="1" t="s">
        <v>2841</v>
      </c>
      <c r="C876" s="1" t="s">
        <v>339</v>
      </c>
      <c r="D876" s="1" t="s">
        <v>1616</v>
      </c>
      <c r="E876" s="1" t="str">
        <f t="shared" si="26"/>
        <v>森本  祥輝</v>
      </c>
      <c r="F876" s="1">
        <f t="shared" si="27"/>
        <v>3</v>
      </c>
    </row>
    <row r="877" spans="1:6" x14ac:dyDescent="0.15">
      <c r="A877" s="1">
        <v>4675</v>
      </c>
      <c r="B877" s="1" t="s">
        <v>2842</v>
      </c>
      <c r="C877" s="1" t="s">
        <v>340</v>
      </c>
      <c r="D877" s="1" t="s">
        <v>1616</v>
      </c>
      <c r="E877" s="1" t="str">
        <f t="shared" si="26"/>
        <v>南馬  大翔</v>
      </c>
      <c r="F877" s="1">
        <f t="shared" si="27"/>
        <v>3</v>
      </c>
    </row>
    <row r="878" spans="1:6" x14ac:dyDescent="0.15">
      <c r="A878" s="1">
        <v>4676</v>
      </c>
      <c r="B878" s="1" t="s">
        <v>2843</v>
      </c>
      <c r="C878" s="1" t="s">
        <v>341</v>
      </c>
      <c r="D878" s="1" t="s">
        <v>1616</v>
      </c>
      <c r="E878" s="1" t="str">
        <f t="shared" si="26"/>
        <v>吉重  慧斗</v>
      </c>
      <c r="F878" s="1">
        <f t="shared" si="27"/>
        <v>3</v>
      </c>
    </row>
    <row r="879" spans="1:6" x14ac:dyDescent="0.15">
      <c r="A879" s="1">
        <v>4677</v>
      </c>
      <c r="B879" s="1" t="s">
        <v>2844</v>
      </c>
      <c r="C879" s="1" t="s">
        <v>342</v>
      </c>
      <c r="D879" s="1" t="s">
        <v>1616</v>
      </c>
      <c r="E879" s="1" t="str">
        <f t="shared" si="26"/>
        <v>榎元  琉太</v>
      </c>
      <c r="F879" s="1">
        <f t="shared" si="27"/>
        <v>3</v>
      </c>
    </row>
    <row r="880" spans="1:6" x14ac:dyDescent="0.15">
      <c r="A880" s="1">
        <v>4678</v>
      </c>
      <c r="B880" s="1" t="s">
        <v>2845</v>
      </c>
      <c r="C880" s="1" t="s">
        <v>343</v>
      </c>
      <c r="D880" s="1" t="s">
        <v>1616</v>
      </c>
      <c r="E880" s="1" t="str">
        <f t="shared" si="26"/>
        <v>野原  英心</v>
      </c>
      <c r="F880" s="1">
        <f t="shared" si="27"/>
        <v>3</v>
      </c>
    </row>
    <row r="881" spans="1:6" x14ac:dyDescent="0.15">
      <c r="A881" s="1">
        <v>4680</v>
      </c>
      <c r="B881" s="1" t="s">
        <v>2846</v>
      </c>
      <c r="C881" s="1" t="s">
        <v>344</v>
      </c>
      <c r="D881" s="1" t="s">
        <v>1616</v>
      </c>
      <c r="E881" s="1" t="str">
        <f t="shared" si="26"/>
        <v>柴田  健翔</v>
      </c>
      <c r="F881" s="1">
        <f t="shared" si="27"/>
        <v>3</v>
      </c>
    </row>
    <row r="882" spans="1:6" x14ac:dyDescent="0.15">
      <c r="A882" s="1">
        <v>4681</v>
      </c>
      <c r="B882" s="1" t="s">
        <v>2847</v>
      </c>
      <c r="C882" s="1" t="s">
        <v>345</v>
      </c>
      <c r="D882" s="1" t="s">
        <v>1616</v>
      </c>
      <c r="E882" s="1" t="str">
        <f t="shared" si="26"/>
        <v>衣笠  大地</v>
      </c>
      <c r="F882" s="1">
        <f t="shared" si="27"/>
        <v>3</v>
      </c>
    </row>
    <row r="883" spans="1:6" x14ac:dyDescent="0.15">
      <c r="A883" s="1">
        <v>4683</v>
      </c>
      <c r="B883" s="1" t="s">
        <v>2848</v>
      </c>
      <c r="C883" s="1" t="s">
        <v>790</v>
      </c>
      <c r="D883" s="1" t="s">
        <v>1616</v>
      </c>
      <c r="E883" s="1" t="str">
        <f t="shared" si="26"/>
        <v>藤本    凱</v>
      </c>
      <c r="F883" s="1">
        <f t="shared" si="27"/>
        <v>2</v>
      </c>
    </row>
    <row r="884" spans="1:6" x14ac:dyDescent="0.15">
      <c r="A884" s="1">
        <v>4684</v>
      </c>
      <c r="B884" s="1" t="s">
        <v>2849</v>
      </c>
      <c r="C884" s="1" t="s">
        <v>791</v>
      </c>
      <c r="D884" s="1" t="s">
        <v>1616</v>
      </c>
      <c r="E884" s="1" t="str">
        <f t="shared" si="26"/>
        <v>大台  一真</v>
      </c>
      <c r="F884" s="1">
        <f t="shared" si="27"/>
        <v>2</v>
      </c>
    </row>
    <row r="885" spans="1:6" x14ac:dyDescent="0.15">
      <c r="A885" s="1">
        <v>4685</v>
      </c>
      <c r="B885" s="1" t="s">
        <v>2850</v>
      </c>
      <c r="C885" s="1" t="s">
        <v>792</v>
      </c>
      <c r="D885" s="1" t="s">
        <v>1616</v>
      </c>
      <c r="E885" s="1" t="str">
        <f t="shared" si="26"/>
        <v>若狹  大輔</v>
      </c>
      <c r="F885" s="1">
        <f t="shared" si="27"/>
        <v>2</v>
      </c>
    </row>
    <row r="886" spans="1:6" x14ac:dyDescent="0.15">
      <c r="A886" s="1">
        <v>4687</v>
      </c>
      <c r="B886" s="1" t="s">
        <v>2851</v>
      </c>
      <c r="C886" s="1" t="s">
        <v>793</v>
      </c>
      <c r="D886" s="1" t="s">
        <v>1616</v>
      </c>
      <c r="E886" s="1" t="str">
        <f t="shared" si="26"/>
        <v>芳村  宇海</v>
      </c>
      <c r="F886" s="1">
        <f t="shared" si="27"/>
        <v>2</v>
      </c>
    </row>
    <row r="887" spans="1:6" x14ac:dyDescent="0.15">
      <c r="A887" s="1">
        <v>4688</v>
      </c>
      <c r="B887" s="1" t="s">
        <v>2852</v>
      </c>
      <c r="C887" s="1" t="s">
        <v>794</v>
      </c>
      <c r="D887" s="1" t="s">
        <v>1616</v>
      </c>
      <c r="E887" s="1" t="str">
        <f t="shared" si="26"/>
        <v>北畠  悠馬</v>
      </c>
      <c r="F887" s="1">
        <f t="shared" si="27"/>
        <v>2</v>
      </c>
    </row>
    <row r="888" spans="1:6" x14ac:dyDescent="0.15">
      <c r="A888" s="1">
        <v>4689</v>
      </c>
      <c r="B888" s="1" t="s">
        <v>2853</v>
      </c>
      <c r="C888" s="1" t="s">
        <v>795</v>
      </c>
      <c r="D888" s="1" t="s">
        <v>1616</v>
      </c>
      <c r="E888" s="1" t="str">
        <f t="shared" si="26"/>
        <v>中林  慶博</v>
      </c>
      <c r="F888" s="1">
        <f t="shared" si="27"/>
        <v>2</v>
      </c>
    </row>
    <row r="889" spans="1:6" x14ac:dyDescent="0.15">
      <c r="A889" s="1">
        <v>4691</v>
      </c>
      <c r="B889" s="1" t="s">
        <v>2854</v>
      </c>
      <c r="C889" s="1" t="s">
        <v>2855</v>
      </c>
      <c r="D889" s="1" t="s">
        <v>1616</v>
      </c>
      <c r="E889" s="1" t="str">
        <f t="shared" si="26"/>
        <v>小笠原拓己</v>
      </c>
      <c r="F889" s="1">
        <f t="shared" si="27"/>
        <v>2</v>
      </c>
    </row>
    <row r="890" spans="1:6" x14ac:dyDescent="0.15">
      <c r="A890" s="1">
        <v>4692</v>
      </c>
      <c r="B890" s="1" t="s">
        <v>2856</v>
      </c>
      <c r="C890" s="1" t="s">
        <v>2857</v>
      </c>
      <c r="D890" s="1" t="s">
        <v>1616</v>
      </c>
      <c r="E890" s="1" t="str">
        <f t="shared" si="26"/>
        <v>田中  湧士</v>
      </c>
      <c r="F890" s="1">
        <f t="shared" si="27"/>
        <v>1</v>
      </c>
    </row>
    <row r="891" spans="1:6" x14ac:dyDescent="0.15">
      <c r="A891" s="1">
        <v>4693</v>
      </c>
      <c r="B891" s="1" t="s">
        <v>2858</v>
      </c>
      <c r="C891" s="1" t="s">
        <v>2859</v>
      </c>
      <c r="D891" s="1" t="s">
        <v>1616</v>
      </c>
      <c r="E891" s="1" t="str">
        <f t="shared" si="26"/>
        <v>横畠    晴</v>
      </c>
      <c r="F891" s="1">
        <f t="shared" si="27"/>
        <v>1</v>
      </c>
    </row>
    <row r="892" spans="1:6" x14ac:dyDescent="0.15">
      <c r="A892" s="1">
        <v>4694</v>
      </c>
      <c r="B892" s="1" t="s">
        <v>2860</v>
      </c>
      <c r="C892" s="1" t="s">
        <v>2861</v>
      </c>
      <c r="D892" s="1" t="s">
        <v>1616</v>
      </c>
      <c r="E892" s="1" t="str">
        <f t="shared" si="26"/>
        <v>工藤  有将</v>
      </c>
      <c r="F892" s="1">
        <f t="shared" si="27"/>
        <v>1</v>
      </c>
    </row>
    <row r="893" spans="1:6" x14ac:dyDescent="0.15">
      <c r="A893" s="1">
        <v>4695</v>
      </c>
      <c r="B893" s="1" t="s">
        <v>2862</v>
      </c>
      <c r="C893" s="1" t="s">
        <v>2863</v>
      </c>
      <c r="D893" s="1" t="s">
        <v>1616</v>
      </c>
      <c r="E893" s="1" t="str">
        <f t="shared" si="26"/>
        <v>山本  來輝</v>
      </c>
      <c r="F893" s="1">
        <f t="shared" si="27"/>
        <v>1</v>
      </c>
    </row>
    <row r="894" spans="1:6" x14ac:dyDescent="0.15">
      <c r="A894" s="1">
        <v>4696</v>
      </c>
      <c r="B894" s="1" t="s">
        <v>2864</v>
      </c>
      <c r="C894" s="1" t="s">
        <v>2865</v>
      </c>
      <c r="D894" s="1" t="s">
        <v>1616</v>
      </c>
      <c r="E894" s="1" t="str">
        <f t="shared" si="26"/>
        <v>濵本  蒼太</v>
      </c>
      <c r="F894" s="1">
        <f t="shared" si="27"/>
        <v>1</v>
      </c>
    </row>
    <row r="895" spans="1:6" x14ac:dyDescent="0.15">
      <c r="A895" s="1">
        <v>4697</v>
      </c>
      <c r="B895" s="1" t="s">
        <v>2866</v>
      </c>
      <c r="C895" s="1" t="s">
        <v>2867</v>
      </c>
      <c r="D895" s="1" t="s">
        <v>1616</v>
      </c>
      <c r="E895" s="1" t="str">
        <f t="shared" si="26"/>
        <v>米谷丞太郎</v>
      </c>
      <c r="F895" s="1">
        <f t="shared" si="27"/>
        <v>1</v>
      </c>
    </row>
    <row r="896" spans="1:6" x14ac:dyDescent="0.15">
      <c r="A896" s="1">
        <v>4701</v>
      </c>
      <c r="B896" s="1" t="s">
        <v>2868</v>
      </c>
      <c r="C896" s="1" t="s">
        <v>2869</v>
      </c>
      <c r="D896" s="1" t="s">
        <v>2870</v>
      </c>
      <c r="E896" s="1" t="str">
        <f t="shared" si="26"/>
        <v>浜田有史郎</v>
      </c>
      <c r="F896" s="1">
        <f t="shared" si="27"/>
        <v>1</v>
      </c>
    </row>
    <row r="897" spans="1:6" x14ac:dyDescent="0.15">
      <c r="A897" s="1">
        <v>4702</v>
      </c>
      <c r="B897" s="1" t="s">
        <v>2871</v>
      </c>
      <c r="C897" s="1" t="s">
        <v>2872</v>
      </c>
      <c r="D897" s="1" t="s">
        <v>2870</v>
      </c>
      <c r="E897" s="1" t="str">
        <f t="shared" si="26"/>
        <v>森田  晃平</v>
      </c>
      <c r="F897" s="1">
        <f t="shared" si="27"/>
        <v>1</v>
      </c>
    </row>
    <row r="898" spans="1:6" x14ac:dyDescent="0.15">
      <c r="A898" s="1">
        <v>4703</v>
      </c>
      <c r="B898" s="1" t="s">
        <v>2873</v>
      </c>
      <c r="C898" s="1" t="s">
        <v>2874</v>
      </c>
      <c r="D898" s="1" t="s">
        <v>2870</v>
      </c>
      <c r="E898" s="1" t="str">
        <f t="shared" si="26"/>
        <v>田中  亮成</v>
      </c>
      <c r="F898" s="1">
        <f t="shared" si="27"/>
        <v>1</v>
      </c>
    </row>
    <row r="899" spans="1:6" x14ac:dyDescent="0.15">
      <c r="A899" s="1">
        <v>4704</v>
      </c>
      <c r="B899" s="1" t="s">
        <v>2875</v>
      </c>
      <c r="C899" s="1" t="s">
        <v>2876</v>
      </c>
      <c r="D899" s="1" t="s">
        <v>2870</v>
      </c>
      <c r="E899" s="1" t="str">
        <f t="shared" ref="E899:E962" si="28">IF(B899="","",IF(ISNUMBER(F899),LEFT(B899,LEN(B899)-3),LEFT(B899,LEN(B899)-1)))</f>
        <v>大東  功英</v>
      </c>
      <c r="F899" s="1">
        <f t="shared" ref="F899:F962" si="29">IF(B899="","",VALUE(MID(B899,LEN(B899)-1,1)))</f>
        <v>1</v>
      </c>
    </row>
    <row r="900" spans="1:6" x14ac:dyDescent="0.15">
      <c r="A900" s="1">
        <v>4705</v>
      </c>
      <c r="B900" s="1" t="s">
        <v>2877</v>
      </c>
      <c r="C900" s="1" t="s">
        <v>2878</v>
      </c>
      <c r="D900" s="1" t="s">
        <v>2870</v>
      </c>
      <c r="E900" s="1" t="str">
        <f t="shared" si="28"/>
        <v>河村  悠叶</v>
      </c>
      <c r="F900" s="1">
        <f t="shared" si="29"/>
        <v>1</v>
      </c>
    </row>
    <row r="901" spans="1:6" x14ac:dyDescent="0.15">
      <c r="A901" s="1">
        <v>4706</v>
      </c>
      <c r="B901" s="1" t="s">
        <v>2879</v>
      </c>
      <c r="C901" s="1" t="s">
        <v>2880</v>
      </c>
      <c r="D901" s="1" t="s">
        <v>2870</v>
      </c>
      <c r="E901" s="1" t="str">
        <f t="shared" si="28"/>
        <v>松尾  颯士</v>
      </c>
      <c r="F901" s="1">
        <f t="shared" si="29"/>
        <v>1</v>
      </c>
    </row>
    <row r="902" spans="1:6" x14ac:dyDescent="0.15">
      <c r="A902" s="1">
        <v>4707</v>
      </c>
      <c r="B902" s="1" t="s">
        <v>2881</v>
      </c>
      <c r="C902" s="1" t="s">
        <v>2882</v>
      </c>
      <c r="D902" s="1" t="s">
        <v>2870</v>
      </c>
      <c r="E902" s="1" t="str">
        <f t="shared" si="28"/>
        <v>川畑    陸</v>
      </c>
      <c r="F902" s="1">
        <f t="shared" si="29"/>
        <v>1</v>
      </c>
    </row>
    <row r="903" spans="1:6" x14ac:dyDescent="0.15">
      <c r="A903" s="1">
        <v>4708</v>
      </c>
      <c r="B903" s="1" t="s">
        <v>2883</v>
      </c>
      <c r="C903" s="1" t="s">
        <v>2884</v>
      </c>
      <c r="D903" s="1" t="s">
        <v>2870</v>
      </c>
      <c r="E903" s="1" t="str">
        <f t="shared" si="28"/>
        <v>三坂    琉</v>
      </c>
      <c r="F903" s="1">
        <f t="shared" si="29"/>
        <v>1</v>
      </c>
    </row>
    <row r="904" spans="1:6" x14ac:dyDescent="0.15">
      <c r="A904" s="1">
        <v>4709</v>
      </c>
      <c r="B904" s="1" t="s">
        <v>2885</v>
      </c>
      <c r="C904" s="1" t="s">
        <v>2886</v>
      </c>
      <c r="D904" s="1" t="s">
        <v>2870</v>
      </c>
      <c r="E904" s="1" t="str">
        <f t="shared" si="28"/>
        <v>園田  慶人</v>
      </c>
      <c r="F904" s="1">
        <f t="shared" si="29"/>
        <v>1</v>
      </c>
    </row>
    <row r="905" spans="1:6" x14ac:dyDescent="0.15">
      <c r="A905" s="1">
        <v>4710</v>
      </c>
      <c r="B905" s="1" t="s">
        <v>2887</v>
      </c>
      <c r="C905" s="1" t="s">
        <v>2888</v>
      </c>
      <c r="D905" s="1" t="s">
        <v>2870</v>
      </c>
      <c r="E905" s="1" t="str">
        <f t="shared" si="28"/>
        <v>山下  航輝</v>
      </c>
      <c r="F905" s="1">
        <f t="shared" si="29"/>
        <v>1</v>
      </c>
    </row>
    <row r="906" spans="1:6" x14ac:dyDescent="0.15">
      <c r="A906" s="1">
        <v>4711</v>
      </c>
      <c r="B906" s="1" t="s">
        <v>2889</v>
      </c>
      <c r="C906" s="1" t="s">
        <v>2890</v>
      </c>
      <c r="D906" s="1" t="s">
        <v>2870</v>
      </c>
      <c r="E906" s="1" t="str">
        <f t="shared" si="28"/>
        <v>平井  敦也</v>
      </c>
      <c r="F906" s="1">
        <f t="shared" si="29"/>
        <v>1</v>
      </c>
    </row>
    <row r="907" spans="1:6" x14ac:dyDescent="0.15">
      <c r="A907" s="1">
        <v>4712</v>
      </c>
      <c r="B907" s="1" t="s">
        <v>2891</v>
      </c>
      <c r="C907" s="1" t="s">
        <v>2892</v>
      </c>
      <c r="D907" s="1" t="s">
        <v>2870</v>
      </c>
      <c r="E907" s="1" t="str">
        <f t="shared" si="28"/>
        <v>高山  遼斗</v>
      </c>
      <c r="F907" s="1">
        <f t="shared" si="29"/>
        <v>1</v>
      </c>
    </row>
    <row r="908" spans="1:6" x14ac:dyDescent="0.15">
      <c r="A908" s="1">
        <v>4794</v>
      </c>
      <c r="B908" s="1" t="s">
        <v>2893</v>
      </c>
      <c r="C908" s="1" t="s">
        <v>346</v>
      </c>
      <c r="D908" s="1" t="s">
        <v>2870</v>
      </c>
      <c r="E908" s="1" t="str">
        <f t="shared" si="28"/>
        <v>廣田    樹</v>
      </c>
      <c r="F908" s="1">
        <f t="shared" si="29"/>
        <v>3</v>
      </c>
    </row>
    <row r="909" spans="1:6" x14ac:dyDescent="0.15">
      <c r="A909" s="1">
        <v>4798</v>
      </c>
      <c r="B909" s="1" t="s">
        <v>2894</v>
      </c>
      <c r="C909" s="1" t="s">
        <v>796</v>
      </c>
      <c r="D909" s="1" t="s">
        <v>2870</v>
      </c>
      <c r="E909" s="1" t="str">
        <f t="shared" si="28"/>
        <v>玉置    舜</v>
      </c>
      <c r="F909" s="1">
        <f t="shared" si="29"/>
        <v>2</v>
      </c>
    </row>
    <row r="910" spans="1:6" x14ac:dyDescent="0.15">
      <c r="A910" s="1">
        <v>4799</v>
      </c>
      <c r="B910" s="1" t="s">
        <v>2895</v>
      </c>
      <c r="C910" s="1" t="s">
        <v>2896</v>
      </c>
      <c r="D910" s="1" t="s">
        <v>2870</v>
      </c>
      <c r="E910" s="1" t="str">
        <f t="shared" si="28"/>
        <v>小儀  謙太</v>
      </c>
      <c r="F910" s="1">
        <f t="shared" si="29"/>
        <v>1</v>
      </c>
    </row>
    <row r="911" spans="1:6" x14ac:dyDescent="0.15">
      <c r="A911" s="1">
        <v>4814</v>
      </c>
      <c r="B911" s="1" t="s">
        <v>2897</v>
      </c>
      <c r="C911" s="1" t="s">
        <v>797</v>
      </c>
      <c r="D911" s="1" t="s">
        <v>1628</v>
      </c>
      <c r="E911" s="1" t="str">
        <f t="shared" si="28"/>
        <v>藤原  有毅</v>
      </c>
      <c r="F911" s="1">
        <f t="shared" si="29"/>
        <v>2</v>
      </c>
    </row>
    <row r="912" spans="1:6" x14ac:dyDescent="0.15">
      <c r="D912" s="1" t="str">
        <f>IF(A912="","",VLOOKUP(4100+ROUNDDOWN(A912/100,0),学校名!$A$2:$D$49,4,0))</f>
        <v/>
      </c>
      <c r="E912" s="1" t="str">
        <f t="shared" si="28"/>
        <v/>
      </c>
      <c r="F912" s="1" t="str">
        <f t="shared" si="29"/>
        <v/>
      </c>
    </row>
    <row r="913" spans="4:6" x14ac:dyDescent="0.15">
      <c r="D913" s="1" t="str">
        <f>IF(A913="","",VLOOKUP(4100+ROUNDDOWN(A913/100,0),学校名!$A$2:$D$49,4,0))</f>
        <v/>
      </c>
      <c r="E913" s="1" t="str">
        <f t="shared" si="28"/>
        <v/>
      </c>
      <c r="F913" s="1" t="str">
        <f t="shared" si="29"/>
        <v/>
      </c>
    </row>
    <row r="914" spans="4:6" x14ac:dyDescent="0.15">
      <c r="D914" s="1" t="str">
        <f>IF(A914="","",VLOOKUP(4100+ROUNDDOWN(A914/100,0),学校名!$A$2:$D$49,4,0))</f>
        <v/>
      </c>
      <c r="E914" s="1" t="str">
        <f t="shared" si="28"/>
        <v/>
      </c>
      <c r="F914" s="1" t="str">
        <f t="shared" si="29"/>
        <v/>
      </c>
    </row>
    <row r="915" spans="4:6" x14ac:dyDescent="0.15">
      <c r="D915" s="1" t="str">
        <f>IF(A915="","",VLOOKUP(4100+ROUNDDOWN(A915/100,0),学校名!$A$2:$D$49,4,0))</f>
        <v/>
      </c>
      <c r="E915" s="1" t="str">
        <f t="shared" si="28"/>
        <v/>
      </c>
      <c r="F915" s="1" t="str">
        <f t="shared" si="29"/>
        <v/>
      </c>
    </row>
    <row r="916" spans="4:6" x14ac:dyDescent="0.15">
      <c r="D916" s="1" t="str">
        <f>IF(A916="","",VLOOKUP(4100+ROUNDDOWN(A916/100,0),学校名!$A$2:$D$49,4,0))</f>
        <v/>
      </c>
      <c r="E916" s="1" t="str">
        <f t="shared" si="28"/>
        <v/>
      </c>
      <c r="F916" s="1" t="str">
        <f t="shared" si="29"/>
        <v/>
      </c>
    </row>
    <row r="917" spans="4:6" x14ac:dyDescent="0.15">
      <c r="D917" s="1" t="str">
        <f>IF(A917="","",VLOOKUP(4100+ROUNDDOWN(A917/100,0),学校名!$A$2:$D$49,4,0))</f>
        <v/>
      </c>
      <c r="E917" s="1" t="str">
        <f t="shared" si="28"/>
        <v/>
      </c>
      <c r="F917" s="1" t="str">
        <f t="shared" si="29"/>
        <v/>
      </c>
    </row>
    <row r="918" spans="4:6" x14ac:dyDescent="0.15">
      <c r="D918" s="1" t="str">
        <f>IF(A918="","",VLOOKUP(4100+ROUNDDOWN(A918/100,0),学校名!$A$2:$D$49,4,0))</f>
        <v/>
      </c>
      <c r="E918" s="1" t="str">
        <f t="shared" si="28"/>
        <v/>
      </c>
      <c r="F918" s="1" t="str">
        <f t="shared" si="29"/>
        <v/>
      </c>
    </row>
    <row r="919" spans="4:6" x14ac:dyDescent="0.15">
      <c r="D919" s="1" t="str">
        <f>IF(A919="","",VLOOKUP(4100+ROUNDDOWN(A919/100,0),学校名!$A$2:$D$49,4,0))</f>
        <v/>
      </c>
      <c r="E919" s="1" t="str">
        <f t="shared" si="28"/>
        <v/>
      </c>
      <c r="F919" s="1" t="str">
        <f t="shared" si="29"/>
        <v/>
      </c>
    </row>
    <row r="920" spans="4:6" x14ac:dyDescent="0.15">
      <c r="D920" s="1" t="str">
        <f>IF(A920="","",VLOOKUP(4100+ROUNDDOWN(A920/100,0),学校名!$A$2:$D$49,4,0))</f>
        <v/>
      </c>
      <c r="E920" s="1" t="str">
        <f t="shared" si="28"/>
        <v/>
      </c>
      <c r="F920" s="1" t="str">
        <f t="shared" si="29"/>
        <v/>
      </c>
    </row>
    <row r="921" spans="4:6" x14ac:dyDescent="0.15">
      <c r="D921" s="1" t="str">
        <f>IF(A921="","",VLOOKUP(4100+ROUNDDOWN(A921/100,0),学校名!$A$2:$D$49,4,0))</f>
        <v/>
      </c>
      <c r="E921" s="1" t="str">
        <f t="shared" si="28"/>
        <v/>
      </c>
      <c r="F921" s="1" t="str">
        <f t="shared" si="29"/>
        <v/>
      </c>
    </row>
    <row r="922" spans="4:6" x14ac:dyDescent="0.15">
      <c r="D922" s="1" t="str">
        <f>IF(A922="","",VLOOKUP(4100+ROUNDDOWN(A922/100,0),学校名!$A$2:$D$49,4,0))</f>
        <v/>
      </c>
      <c r="E922" s="1" t="str">
        <f t="shared" si="28"/>
        <v/>
      </c>
      <c r="F922" s="1" t="str">
        <f t="shared" si="29"/>
        <v/>
      </c>
    </row>
    <row r="923" spans="4:6" x14ac:dyDescent="0.15">
      <c r="D923" s="1" t="str">
        <f>IF(A923="","",VLOOKUP(4100+ROUNDDOWN(A923/100,0),学校名!$A$2:$D$49,4,0))</f>
        <v/>
      </c>
      <c r="E923" s="1" t="str">
        <f t="shared" si="28"/>
        <v/>
      </c>
      <c r="F923" s="1" t="str">
        <f t="shared" si="29"/>
        <v/>
      </c>
    </row>
    <row r="924" spans="4:6" x14ac:dyDescent="0.15">
      <c r="D924" s="1" t="str">
        <f>IF(A924="","",VLOOKUP(4100+ROUNDDOWN(A924/100,0),学校名!$A$2:$D$49,4,0))</f>
        <v/>
      </c>
      <c r="E924" s="1" t="str">
        <f t="shared" si="28"/>
        <v/>
      </c>
      <c r="F924" s="1" t="str">
        <f t="shared" si="29"/>
        <v/>
      </c>
    </row>
    <row r="925" spans="4:6" x14ac:dyDescent="0.15">
      <c r="D925" s="1" t="str">
        <f>IF(A925="","",VLOOKUP(4100+ROUNDDOWN(A925/100,0),学校名!$A$2:$D$49,4,0))</f>
        <v/>
      </c>
      <c r="E925" s="1" t="str">
        <f t="shared" si="28"/>
        <v/>
      </c>
      <c r="F925" s="1" t="str">
        <f t="shared" si="29"/>
        <v/>
      </c>
    </row>
    <row r="926" spans="4:6" x14ac:dyDescent="0.15">
      <c r="D926" s="1" t="str">
        <f>IF(A926="","",VLOOKUP(4100+ROUNDDOWN(A926/100,0),学校名!$A$2:$D$49,4,0))</f>
        <v/>
      </c>
      <c r="E926" s="1" t="str">
        <f t="shared" si="28"/>
        <v/>
      </c>
      <c r="F926" s="1" t="str">
        <f t="shared" si="29"/>
        <v/>
      </c>
    </row>
    <row r="927" spans="4:6" x14ac:dyDescent="0.15">
      <c r="D927" s="1" t="str">
        <f>IF(A927="","",VLOOKUP(4100+ROUNDDOWN(A927/100,0),学校名!$A$2:$D$49,4,0))</f>
        <v/>
      </c>
      <c r="E927" s="1" t="str">
        <f t="shared" si="28"/>
        <v/>
      </c>
      <c r="F927" s="1" t="str">
        <f t="shared" si="29"/>
        <v/>
      </c>
    </row>
    <row r="928" spans="4:6" x14ac:dyDescent="0.15">
      <c r="D928" s="1" t="str">
        <f>IF(A928="","",VLOOKUP(4100+ROUNDDOWN(A928/100,0),学校名!$A$2:$D$49,4,0))</f>
        <v/>
      </c>
      <c r="E928" s="1" t="str">
        <f t="shared" si="28"/>
        <v/>
      </c>
      <c r="F928" s="1" t="str">
        <f t="shared" si="29"/>
        <v/>
      </c>
    </row>
    <row r="929" spans="4:6" x14ac:dyDescent="0.15">
      <c r="D929" s="1" t="str">
        <f>IF(A929="","",VLOOKUP(4100+ROUNDDOWN(A929/100,0),学校名!$A$2:$D$49,4,0))</f>
        <v/>
      </c>
      <c r="E929" s="1" t="str">
        <f t="shared" si="28"/>
        <v/>
      </c>
      <c r="F929" s="1" t="str">
        <f t="shared" si="29"/>
        <v/>
      </c>
    </row>
    <row r="930" spans="4:6" x14ac:dyDescent="0.15">
      <c r="D930" s="1" t="str">
        <f>IF(A930="","",VLOOKUP(4100+ROUNDDOWN(A930/100,0),学校名!$A$2:$D$49,4,0))</f>
        <v/>
      </c>
      <c r="E930" s="1" t="str">
        <f t="shared" si="28"/>
        <v/>
      </c>
      <c r="F930" s="1" t="str">
        <f t="shared" si="29"/>
        <v/>
      </c>
    </row>
    <row r="931" spans="4:6" x14ac:dyDescent="0.15">
      <c r="D931" s="1" t="str">
        <f>IF(A931="","",VLOOKUP(4100+ROUNDDOWN(A931/100,0),学校名!$A$2:$D$49,4,0))</f>
        <v/>
      </c>
      <c r="E931" s="1" t="str">
        <f t="shared" si="28"/>
        <v/>
      </c>
      <c r="F931" s="1" t="str">
        <f t="shared" si="29"/>
        <v/>
      </c>
    </row>
    <row r="932" spans="4:6" x14ac:dyDescent="0.15">
      <c r="D932" s="1" t="str">
        <f>IF(A932="","",VLOOKUP(4100+ROUNDDOWN(A932/100,0),学校名!$A$2:$D$49,4,0))</f>
        <v/>
      </c>
      <c r="E932" s="1" t="str">
        <f t="shared" si="28"/>
        <v/>
      </c>
      <c r="F932" s="1" t="str">
        <f t="shared" si="29"/>
        <v/>
      </c>
    </row>
    <row r="933" spans="4:6" x14ac:dyDescent="0.15">
      <c r="D933" s="1" t="str">
        <f>IF(A933="","",VLOOKUP(4100+ROUNDDOWN(A933/100,0),学校名!$A$2:$D$49,4,0))</f>
        <v/>
      </c>
      <c r="E933" s="1" t="str">
        <f t="shared" si="28"/>
        <v/>
      </c>
      <c r="F933" s="1" t="str">
        <f t="shared" si="29"/>
        <v/>
      </c>
    </row>
    <row r="934" spans="4:6" x14ac:dyDescent="0.15">
      <c r="D934" s="1" t="str">
        <f>IF(A934="","",VLOOKUP(4100+ROUNDDOWN(A934/100,0),学校名!$A$2:$D$49,4,0))</f>
        <v/>
      </c>
      <c r="E934" s="1" t="str">
        <f t="shared" si="28"/>
        <v/>
      </c>
      <c r="F934" s="1" t="str">
        <f t="shared" si="29"/>
        <v/>
      </c>
    </row>
    <row r="935" spans="4:6" x14ac:dyDescent="0.15">
      <c r="D935" s="1" t="str">
        <f>IF(A935="","",VLOOKUP(4100+ROUNDDOWN(A935/100,0),学校名!$A$2:$D$49,4,0))</f>
        <v/>
      </c>
      <c r="E935" s="1" t="str">
        <f t="shared" si="28"/>
        <v/>
      </c>
      <c r="F935" s="1" t="str">
        <f t="shared" si="29"/>
        <v/>
      </c>
    </row>
    <row r="936" spans="4:6" x14ac:dyDescent="0.15">
      <c r="D936" s="1" t="str">
        <f>IF(A936="","",VLOOKUP(4100+ROUNDDOWN(A936/100,0),学校名!$A$2:$D$49,4,0))</f>
        <v/>
      </c>
      <c r="E936" s="1" t="str">
        <f t="shared" si="28"/>
        <v/>
      </c>
      <c r="F936" s="1" t="str">
        <f t="shared" si="29"/>
        <v/>
      </c>
    </row>
    <row r="937" spans="4:6" x14ac:dyDescent="0.15">
      <c r="D937" s="1" t="str">
        <f>IF(A937="","",VLOOKUP(4100+ROUNDDOWN(A937/100,0),学校名!$A$2:$D$49,4,0))</f>
        <v/>
      </c>
      <c r="E937" s="1" t="str">
        <f t="shared" si="28"/>
        <v/>
      </c>
      <c r="F937" s="1" t="str">
        <f t="shared" si="29"/>
        <v/>
      </c>
    </row>
    <row r="938" spans="4:6" x14ac:dyDescent="0.15">
      <c r="D938" s="1" t="str">
        <f>IF(A938="","",VLOOKUP(4100+ROUNDDOWN(A938/100,0),学校名!$A$2:$D$49,4,0))</f>
        <v/>
      </c>
      <c r="E938" s="1" t="str">
        <f t="shared" si="28"/>
        <v/>
      </c>
      <c r="F938" s="1" t="str">
        <f t="shared" si="29"/>
        <v/>
      </c>
    </row>
    <row r="939" spans="4:6" x14ac:dyDescent="0.15">
      <c r="D939" s="1" t="str">
        <f>IF(A939="","",VLOOKUP(4100+ROUNDDOWN(A939/100,0),学校名!$A$2:$D$49,4,0))</f>
        <v/>
      </c>
      <c r="E939" s="1" t="str">
        <f t="shared" si="28"/>
        <v/>
      </c>
      <c r="F939" s="1" t="str">
        <f t="shared" si="29"/>
        <v/>
      </c>
    </row>
    <row r="940" spans="4:6" x14ac:dyDescent="0.15">
      <c r="D940" s="1" t="str">
        <f>IF(A940="","",VLOOKUP(4100+ROUNDDOWN(A940/100,0),学校名!$A$2:$D$49,4,0))</f>
        <v/>
      </c>
      <c r="E940" s="1" t="str">
        <f t="shared" si="28"/>
        <v/>
      </c>
      <c r="F940" s="1" t="str">
        <f t="shared" si="29"/>
        <v/>
      </c>
    </row>
    <row r="941" spans="4:6" x14ac:dyDescent="0.15">
      <c r="D941" s="1" t="str">
        <f>IF(A941="","",VLOOKUP(4100+ROUNDDOWN(A941/100,0),学校名!$A$2:$D$49,4,0))</f>
        <v/>
      </c>
      <c r="E941" s="1" t="str">
        <f t="shared" si="28"/>
        <v/>
      </c>
      <c r="F941" s="1" t="str">
        <f t="shared" si="29"/>
        <v/>
      </c>
    </row>
    <row r="942" spans="4:6" x14ac:dyDescent="0.15">
      <c r="D942" s="1" t="str">
        <f>IF(A942="","",VLOOKUP(4100+ROUNDDOWN(A942/100,0),学校名!$A$2:$D$49,4,0))</f>
        <v/>
      </c>
      <c r="E942" s="1" t="str">
        <f t="shared" si="28"/>
        <v/>
      </c>
      <c r="F942" s="1" t="str">
        <f t="shared" si="29"/>
        <v/>
      </c>
    </row>
    <row r="943" spans="4:6" x14ac:dyDescent="0.15">
      <c r="D943" s="1" t="str">
        <f>IF(A943="","",VLOOKUP(4100+ROUNDDOWN(A943/100,0),学校名!$A$2:$D$49,4,0))</f>
        <v/>
      </c>
      <c r="E943" s="1" t="str">
        <f t="shared" si="28"/>
        <v/>
      </c>
      <c r="F943" s="1" t="str">
        <f t="shared" si="29"/>
        <v/>
      </c>
    </row>
    <row r="944" spans="4:6" x14ac:dyDescent="0.15">
      <c r="D944" s="1" t="str">
        <f>IF(A944="","",VLOOKUP(4100+ROUNDDOWN(A944/100,0),学校名!$A$2:$D$49,4,0))</f>
        <v/>
      </c>
      <c r="E944" s="1" t="str">
        <f t="shared" si="28"/>
        <v/>
      </c>
      <c r="F944" s="1" t="str">
        <f t="shared" si="29"/>
        <v/>
      </c>
    </row>
    <row r="945" spans="4:6" x14ac:dyDescent="0.15">
      <c r="D945" s="1" t="str">
        <f>IF(A945="","",VLOOKUP(4100+ROUNDDOWN(A945/100,0),学校名!$A$2:$D$49,4,0))</f>
        <v/>
      </c>
      <c r="E945" s="1" t="str">
        <f t="shared" si="28"/>
        <v/>
      </c>
      <c r="F945" s="1" t="str">
        <f t="shared" si="29"/>
        <v/>
      </c>
    </row>
    <row r="946" spans="4:6" x14ac:dyDescent="0.15">
      <c r="D946" s="1" t="str">
        <f>IF(A946="","",VLOOKUP(4100+ROUNDDOWN(A946/100,0),学校名!$A$2:$D$49,4,0))</f>
        <v/>
      </c>
      <c r="E946" s="1" t="str">
        <f t="shared" si="28"/>
        <v/>
      </c>
      <c r="F946" s="1" t="str">
        <f t="shared" si="29"/>
        <v/>
      </c>
    </row>
    <row r="947" spans="4:6" x14ac:dyDescent="0.15">
      <c r="D947" s="1" t="str">
        <f>IF(A947="","",VLOOKUP(4100+ROUNDDOWN(A947/100,0),学校名!$A$2:$D$49,4,0))</f>
        <v/>
      </c>
      <c r="E947" s="1" t="str">
        <f t="shared" si="28"/>
        <v/>
      </c>
      <c r="F947" s="1" t="str">
        <f t="shared" si="29"/>
        <v/>
      </c>
    </row>
    <row r="948" spans="4:6" x14ac:dyDescent="0.15">
      <c r="D948" s="1" t="str">
        <f>IF(A948="","",VLOOKUP(4100+ROUNDDOWN(A948/100,0),学校名!$A$2:$D$49,4,0))</f>
        <v/>
      </c>
      <c r="E948" s="1" t="str">
        <f t="shared" si="28"/>
        <v/>
      </c>
      <c r="F948" s="1" t="str">
        <f t="shared" si="29"/>
        <v/>
      </c>
    </row>
    <row r="949" spans="4:6" x14ac:dyDescent="0.15">
      <c r="D949" s="1" t="str">
        <f>IF(A949="","",VLOOKUP(4100+ROUNDDOWN(A949/100,0),学校名!$A$2:$D$49,4,0))</f>
        <v/>
      </c>
      <c r="E949" s="1" t="str">
        <f t="shared" si="28"/>
        <v/>
      </c>
      <c r="F949" s="1" t="str">
        <f t="shared" si="29"/>
        <v/>
      </c>
    </row>
    <row r="950" spans="4:6" x14ac:dyDescent="0.15">
      <c r="D950" s="1" t="str">
        <f>IF(A950="","",VLOOKUP(4100+ROUNDDOWN(A950/100,0),学校名!$A$2:$D$49,4,0))</f>
        <v/>
      </c>
      <c r="E950" s="1" t="str">
        <f t="shared" si="28"/>
        <v/>
      </c>
      <c r="F950" s="1" t="str">
        <f t="shared" si="29"/>
        <v/>
      </c>
    </row>
    <row r="951" spans="4:6" x14ac:dyDescent="0.15">
      <c r="D951" s="1" t="str">
        <f>IF(A951="","",VLOOKUP(4100+ROUNDDOWN(A951/100,0),学校名!$A$2:$D$49,4,0))</f>
        <v/>
      </c>
      <c r="E951" s="1" t="str">
        <f t="shared" si="28"/>
        <v/>
      </c>
      <c r="F951" s="1" t="str">
        <f t="shared" si="29"/>
        <v/>
      </c>
    </row>
    <row r="952" spans="4:6" x14ac:dyDescent="0.15">
      <c r="D952" s="1" t="str">
        <f>IF(A952="","",VLOOKUP(4100+ROUNDDOWN(A952/100,0),学校名!$A$2:$D$49,4,0))</f>
        <v/>
      </c>
      <c r="E952" s="1" t="str">
        <f t="shared" si="28"/>
        <v/>
      </c>
      <c r="F952" s="1" t="str">
        <f t="shared" si="29"/>
        <v/>
      </c>
    </row>
    <row r="953" spans="4:6" x14ac:dyDescent="0.15">
      <c r="D953" s="1" t="str">
        <f>IF(A953="","",VLOOKUP(4100+ROUNDDOWN(A953/100,0),学校名!$A$2:$D$49,4,0))</f>
        <v/>
      </c>
      <c r="E953" s="1" t="str">
        <f t="shared" si="28"/>
        <v/>
      </c>
      <c r="F953" s="1" t="str">
        <f t="shared" si="29"/>
        <v/>
      </c>
    </row>
    <row r="954" spans="4:6" x14ac:dyDescent="0.15">
      <c r="D954" s="1" t="str">
        <f>IF(A954="","",VLOOKUP(4100+ROUNDDOWN(A954/100,0),学校名!$A$2:$D$49,4,0))</f>
        <v/>
      </c>
      <c r="E954" s="1" t="str">
        <f t="shared" si="28"/>
        <v/>
      </c>
      <c r="F954" s="1" t="str">
        <f t="shared" si="29"/>
        <v/>
      </c>
    </row>
    <row r="955" spans="4:6" x14ac:dyDescent="0.15">
      <c r="D955" s="1" t="str">
        <f>IF(A955="","",VLOOKUP(4100+ROUNDDOWN(A955/100,0),学校名!$A$2:$D$49,4,0))</f>
        <v/>
      </c>
      <c r="E955" s="1" t="str">
        <f t="shared" si="28"/>
        <v/>
      </c>
      <c r="F955" s="1" t="str">
        <f t="shared" si="29"/>
        <v/>
      </c>
    </row>
    <row r="956" spans="4:6" x14ac:dyDescent="0.15">
      <c r="D956" s="1" t="str">
        <f>IF(A956="","",VLOOKUP(4100+ROUNDDOWN(A956/100,0),学校名!$A$2:$D$49,4,0))</f>
        <v/>
      </c>
      <c r="E956" s="1" t="str">
        <f t="shared" si="28"/>
        <v/>
      </c>
      <c r="F956" s="1" t="str">
        <f t="shared" si="29"/>
        <v/>
      </c>
    </row>
    <row r="957" spans="4:6" x14ac:dyDescent="0.15">
      <c r="D957" s="1" t="str">
        <f>IF(A957="","",VLOOKUP(4100+ROUNDDOWN(A957/100,0),学校名!$A$2:$D$49,4,0))</f>
        <v/>
      </c>
      <c r="E957" s="1" t="str">
        <f t="shared" si="28"/>
        <v/>
      </c>
      <c r="F957" s="1" t="str">
        <f t="shared" si="29"/>
        <v/>
      </c>
    </row>
    <row r="958" spans="4:6" x14ac:dyDescent="0.15">
      <c r="D958" s="1" t="str">
        <f>IF(A958="","",VLOOKUP(4100+ROUNDDOWN(A958/100,0),学校名!$A$2:$D$49,4,0))</f>
        <v/>
      </c>
      <c r="E958" s="1" t="str">
        <f t="shared" si="28"/>
        <v/>
      </c>
      <c r="F958" s="1" t="str">
        <f t="shared" si="29"/>
        <v/>
      </c>
    </row>
    <row r="959" spans="4:6" x14ac:dyDescent="0.15">
      <c r="D959" s="1" t="str">
        <f>IF(A959="","",VLOOKUP(4100+ROUNDDOWN(A959/100,0),学校名!$A$2:$D$49,4,0))</f>
        <v/>
      </c>
      <c r="E959" s="1" t="str">
        <f t="shared" si="28"/>
        <v/>
      </c>
      <c r="F959" s="1" t="str">
        <f t="shared" si="29"/>
        <v/>
      </c>
    </row>
    <row r="960" spans="4:6" x14ac:dyDescent="0.15">
      <c r="D960" s="1" t="str">
        <f>IF(A960="","",VLOOKUP(4100+ROUNDDOWN(A960/100,0),学校名!$A$2:$D$49,4,0))</f>
        <v/>
      </c>
      <c r="E960" s="1" t="str">
        <f t="shared" si="28"/>
        <v/>
      </c>
      <c r="F960" s="1" t="str">
        <f t="shared" si="29"/>
        <v/>
      </c>
    </row>
    <row r="961" spans="4:6" x14ac:dyDescent="0.15">
      <c r="D961" s="1" t="str">
        <f>IF(A961="","",VLOOKUP(4100+ROUNDDOWN(A961/100,0),学校名!$A$2:$D$49,4,0))</f>
        <v/>
      </c>
      <c r="E961" s="1" t="str">
        <f t="shared" si="28"/>
        <v/>
      </c>
      <c r="F961" s="1" t="str">
        <f t="shared" si="29"/>
        <v/>
      </c>
    </row>
    <row r="962" spans="4:6" x14ac:dyDescent="0.15">
      <c r="D962" s="1" t="str">
        <f>IF(A962="","",VLOOKUP(4100+ROUNDDOWN(A962/100,0),学校名!$A$2:$D$49,4,0))</f>
        <v/>
      </c>
      <c r="E962" s="1" t="str">
        <f t="shared" si="28"/>
        <v/>
      </c>
      <c r="F962" s="1" t="str">
        <f t="shared" si="29"/>
        <v/>
      </c>
    </row>
    <row r="963" spans="4:6" x14ac:dyDescent="0.15">
      <c r="D963" s="1" t="str">
        <f>IF(A963="","",VLOOKUP(4100+ROUNDDOWN(A963/100,0),学校名!$A$2:$D$49,4,0))</f>
        <v/>
      </c>
      <c r="E963" s="1" t="str">
        <f t="shared" ref="E963:E1000" si="30">IF(B963="","",IF(ISNUMBER(F963),LEFT(B963,LEN(B963)-3),LEFT(B963,LEN(B963)-1)))</f>
        <v/>
      </c>
      <c r="F963" s="1" t="str">
        <f t="shared" ref="F963:F1000" si="31">IF(B963="","",VALUE(MID(B963,LEN(B963)-1,1)))</f>
        <v/>
      </c>
    </row>
    <row r="964" spans="4:6" x14ac:dyDescent="0.15">
      <c r="D964" s="1" t="str">
        <f>IF(A964="","",VLOOKUP(4100+ROUNDDOWN(A964/100,0),学校名!$A$2:$D$49,4,0))</f>
        <v/>
      </c>
      <c r="E964" s="1" t="str">
        <f t="shared" si="30"/>
        <v/>
      </c>
      <c r="F964" s="1" t="str">
        <f t="shared" si="31"/>
        <v/>
      </c>
    </row>
    <row r="965" spans="4:6" x14ac:dyDescent="0.15">
      <c r="D965" s="1" t="str">
        <f>IF(A965="","",VLOOKUP(4100+ROUNDDOWN(A965/100,0),学校名!$A$2:$D$49,4,0))</f>
        <v/>
      </c>
      <c r="E965" s="1" t="str">
        <f t="shared" si="30"/>
        <v/>
      </c>
      <c r="F965" s="1" t="str">
        <f t="shared" si="31"/>
        <v/>
      </c>
    </row>
    <row r="966" spans="4:6" x14ac:dyDescent="0.15">
      <c r="D966" s="1" t="str">
        <f>IF(A966="","",VLOOKUP(4100+ROUNDDOWN(A966/100,0),学校名!$A$2:$D$49,4,0))</f>
        <v/>
      </c>
      <c r="E966" s="1" t="str">
        <f t="shared" si="30"/>
        <v/>
      </c>
      <c r="F966" s="1" t="str">
        <f t="shared" si="31"/>
        <v/>
      </c>
    </row>
    <row r="967" spans="4:6" x14ac:dyDescent="0.15">
      <c r="D967" s="1" t="str">
        <f>IF(A967="","",VLOOKUP(4100+ROUNDDOWN(A967/100,0),学校名!$A$2:$D$49,4,0))</f>
        <v/>
      </c>
      <c r="E967" s="1" t="str">
        <f t="shared" si="30"/>
        <v/>
      </c>
      <c r="F967" s="1" t="str">
        <f t="shared" si="31"/>
        <v/>
      </c>
    </row>
    <row r="968" spans="4:6" x14ac:dyDescent="0.15">
      <c r="D968" s="1" t="str">
        <f>IF(A968="","",VLOOKUP(4100+ROUNDDOWN(A968/100,0),学校名!$A$2:$D$49,4,0))</f>
        <v/>
      </c>
      <c r="E968" s="1" t="str">
        <f t="shared" si="30"/>
        <v/>
      </c>
      <c r="F968" s="1" t="str">
        <f t="shared" si="31"/>
        <v/>
      </c>
    </row>
    <row r="969" spans="4:6" x14ac:dyDescent="0.15">
      <c r="D969" s="1" t="str">
        <f>IF(A969="","",VLOOKUP(4100+ROUNDDOWN(A969/100,0),学校名!$A$2:$D$49,4,0))</f>
        <v/>
      </c>
      <c r="E969" s="1" t="str">
        <f t="shared" si="30"/>
        <v/>
      </c>
      <c r="F969" s="1" t="str">
        <f t="shared" si="31"/>
        <v/>
      </c>
    </row>
    <row r="970" spans="4:6" x14ac:dyDescent="0.15">
      <c r="D970" s="1" t="str">
        <f>IF(A970="","",VLOOKUP(4100+ROUNDDOWN(A970/100,0),学校名!$A$2:$D$49,4,0))</f>
        <v/>
      </c>
      <c r="E970" s="1" t="str">
        <f t="shared" si="30"/>
        <v/>
      </c>
      <c r="F970" s="1" t="str">
        <f t="shared" si="31"/>
        <v/>
      </c>
    </row>
    <row r="971" spans="4:6" x14ac:dyDescent="0.15">
      <c r="D971" s="1" t="str">
        <f>IF(A971="","",VLOOKUP(4100+ROUNDDOWN(A971/100,0),学校名!$A$2:$D$49,4,0))</f>
        <v/>
      </c>
      <c r="E971" s="1" t="str">
        <f t="shared" si="30"/>
        <v/>
      </c>
      <c r="F971" s="1" t="str">
        <f t="shared" si="31"/>
        <v/>
      </c>
    </row>
    <row r="972" spans="4:6" x14ac:dyDescent="0.15">
      <c r="D972" s="1" t="str">
        <f>IF(A972="","",VLOOKUP(4100+ROUNDDOWN(A972/100,0),学校名!$A$2:$D$49,4,0))</f>
        <v/>
      </c>
      <c r="E972" s="1" t="str">
        <f t="shared" si="30"/>
        <v/>
      </c>
      <c r="F972" s="1" t="str">
        <f t="shared" si="31"/>
        <v/>
      </c>
    </row>
    <row r="973" spans="4:6" x14ac:dyDescent="0.15">
      <c r="D973" s="1" t="str">
        <f>IF(A973="","",VLOOKUP(4100+ROUNDDOWN(A973/100,0),学校名!$A$2:$D$49,4,0))</f>
        <v/>
      </c>
      <c r="E973" s="1" t="str">
        <f t="shared" si="30"/>
        <v/>
      </c>
      <c r="F973" s="1" t="str">
        <f t="shared" si="31"/>
        <v/>
      </c>
    </row>
    <row r="974" spans="4:6" x14ac:dyDescent="0.15">
      <c r="D974" s="1" t="str">
        <f>IF(A974="","",VLOOKUP(4100+ROUNDDOWN(A974/100,0),学校名!$A$2:$D$49,4,0))</f>
        <v/>
      </c>
      <c r="E974" s="1" t="str">
        <f t="shared" si="30"/>
        <v/>
      </c>
      <c r="F974" s="1" t="str">
        <f t="shared" si="31"/>
        <v/>
      </c>
    </row>
    <row r="975" spans="4:6" x14ac:dyDescent="0.15">
      <c r="D975" s="1" t="str">
        <f>IF(A975="","",VLOOKUP(4100+ROUNDDOWN(A975/100,0),学校名!$A$2:$D$49,4,0))</f>
        <v/>
      </c>
      <c r="E975" s="1" t="str">
        <f t="shared" si="30"/>
        <v/>
      </c>
      <c r="F975" s="1" t="str">
        <f t="shared" si="31"/>
        <v/>
      </c>
    </row>
    <row r="976" spans="4:6" x14ac:dyDescent="0.15">
      <c r="D976" s="1" t="str">
        <f>IF(A976="","",VLOOKUP(4100+ROUNDDOWN(A976/100,0),学校名!$A$2:$D$49,4,0))</f>
        <v/>
      </c>
      <c r="E976" s="1" t="str">
        <f t="shared" si="30"/>
        <v/>
      </c>
      <c r="F976" s="1" t="str">
        <f t="shared" si="31"/>
        <v/>
      </c>
    </row>
    <row r="977" spans="4:6" x14ac:dyDescent="0.15">
      <c r="D977" s="1" t="str">
        <f>IF(A977="","",VLOOKUP(4100+ROUNDDOWN(A977/100,0),学校名!$A$2:$D$49,4,0))</f>
        <v/>
      </c>
      <c r="E977" s="1" t="str">
        <f t="shared" si="30"/>
        <v/>
      </c>
      <c r="F977" s="1" t="str">
        <f t="shared" si="31"/>
        <v/>
      </c>
    </row>
    <row r="978" spans="4:6" x14ac:dyDescent="0.15">
      <c r="D978" s="1" t="str">
        <f>IF(A978="","",VLOOKUP(4100+ROUNDDOWN(A978/100,0),学校名!$A$2:$D$49,4,0))</f>
        <v/>
      </c>
      <c r="E978" s="1" t="str">
        <f t="shared" si="30"/>
        <v/>
      </c>
      <c r="F978" s="1" t="str">
        <f t="shared" si="31"/>
        <v/>
      </c>
    </row>
    <row r="979" spans="4:6" x14ac:dyDescent="0.15">
      <c r="D979" s="1" t="str">
        <f>IF(A979="","",VLOOKUP(4100+ROUNDDOWN(A979/100,0),学校名!$A$2:$D$49,4,0))</f>
        <v/>
      </c>
      <c r="E979" s="1" t="str">
        <f t="shared" si="30"/>
        <v/>
      </c>
      <c r="F979" s="1" t="str">
        <f t="shared" si="31"/>
        <v/>
      </c>
    </row>
    <row r="980" spans="4:6" x14ac:dyDescent="0.15">
      <c r="D980" s="1" t="str">
        <f>IF(A980="","",VLOOKUP(4100+ROUNDDOWN(A980/100,0),学校名!$A$2:$D$49,4,0))</f>
        <v/>
      </c>
      <c r="E980" s="1" t="str">
        <f t="shared" si="30"/>
        <v/>
      </c>
      <c r="F980" s="1" t="str">
        <f t="shared" si="31"/>
        <v/>
      </c>
    </row>
    <row r="981" spans="4:6" x14ac:dyDescent="0.15">
      <c r="D981" s="1" t="str">
        <f>IF(A981="","",VLOOKUP(4100+ROUNDDOWN(A981/100,0),学校名!$A$2:$D$49,4,0))</f>
        <v/>
      </c>
      <c r="E981" s="1" t="str">
        <f t="shared" si="30"/>
        <v/>
      </c>
      <c r="F981" s="1" t="str">
        <f t="shared" si="31"/>
        <v/>
      </c>
    </row>
    <row r="982" spans="4:6" x14ac:dyDescent="0.15">
      <c r="D982" s="1" t="str">
        <f>IF(A982="","",VLOOKUP(4100+ROUNDDOWN(A982/100,0),学校名!$A$2:$D$49,4,0))</f>
        <v/>
      </c>
      <c r="E982" s="1" t="str">
        <f t="shared" si="30"/>
        <v/>
      </c>
      <c r="F982" s="1" t="str">
        <f t="shared" si="31"/>
        <v/>
      </c>
    </row>
    <row r="983" spans="4:6" x14ac:dyDescent="0.15">
      <c r="D983" s="1" t="str">
        <f>IF(A983="","",VLOOKUP(4100+ROUNDDOWN(A983/100,0),学校名!$A$2:$D$49,4,0))</f>
        <v/>
      </c>
      <c r="E983" s="1" t="str">
        <f t="shared" si="30"/>
        <v/>
      </c>
      <c r="F983" s="1" t="str">
        <f t="shared" si="31"/>
        <v/>
      </c>
    </row>
    <row r="984" spans="4:6" x14ac:dyDescent="0.15">
      <c r="D984" s="1" t="str">
        <f>IF(A984="","",VLOOKUP(4100+ROUNDDOWN(A984/100,0),学校名!$A$2:$D$49,4,0))</f>
        <v/>
      </c>
      <c r="E984" s="1" t="str">
        <f t="shared" si="30"/>
        <v/>
      </c>
      <c r="F984" s="1" t="str">
        <f t="shared" si="31"/>
        <v/>
      </c>
    </row>
    <row r="985" spans="4:6" x14ac:dyDescent="0.15">
      <c r="D985" s="1" t="str">
        <f>IF(A985="","",VLOOKUP(4100+ROUNDDOWN(A985/100,0),学校名!$A$2:$D$49,4,0))</f>
        <v/>
      </c>
      <c r="E985" s="1" t="str">
        <f t="shared" si="30"/>
        <v/>
      </c>
      <c r="F985" s="1" t="str">
        <f t="shared" si="31"/>
        <v/>
      </c>
    </row>
    <row r="986" spans="4:6" x14ac:dyDescent="0.15">
      <c r="D986" s="1" t="str">
        <f>IF(A986="","",VLOOKUP(4100+ROUNDDOWN(A986/100,0),学校名!$A$2:$D$49,4,0))</f>
        <v/>
      </c>
      <c r="E986" s="1" t="str">
        <f t="shared" si="30"/>
        <v/>
      </c>
      <c r="F986" s="1" t="str">
        <f t="shared" si="31"/>
        <v/>
      </c>
    </row>
    <row r="987" spans="4:6" x14ac:dyDescent="0.15">
      <c r="D987" s="1" t="str">
        <f>IF(A987="","",VLOOKUP(4100+ROUNDDOWN(A987/100,0),学校名!$A$2:$D$49,4,0))</f>
        <v/>
      </c>
      <c r="E987" s="1" t="str">
        <f t="shared" si="30"/>
        <v/>
      </c>
      <c r="F987" s="1" t="str">
        <f t="shared" si="31"/>
        <v/>
      </c>
    </row>
    <row r="988" spans="4:6" x14ac:dyDescent="0.15">
      <c r="D988" s="1" t="str">
        <f>IF(A988="","",VLOOKUP(4100+ROUNDDOWN(A988/100,0),学校名!$A$2:$D$49,4,0))</f>
        <v/>
      </c>
      <c r="E988" s="1" t="str">
        <f t="shared" si="30"/>
        <v/>
      </c>
      <c r="F988" s="1" t="str">
        <f t="shared" si="31"/>
        <v/>
      </c>
    </row>
    <row r="989" spans="4:6" x14ac:dyDescent="0.15">
      <c r="D989" s="1" t="str">
        <f>IF(A989="","",VLOOKUP(4100+ROUNDDOWN(A989/100,0),学校名!$A$2:$D$49,4,0))</f>
        <v/>
      </c>
      <c r="E989" s="1" t="str">
        <f t="shared" si="30"/>
        <v/>
      </c>
      <c r="F989" s="1" t="str">
        <f t="shared" si="31"/>
        <v/>
      </c>
    </row>
    <row r="990" spans="4:6" x14ac:dyDescent="0.15">
      <c r="D990" s="1" t="str">
        <f>IF(A990="","",VLOOKUP(4100+ROUNDDOWN(A990/100,0),学校名!$A$2:$D$49,4,0))</f>
        <v/>
      </c>
      <c r="E990" s="1" t="str">
        <f t="shared" si="30"/>
        <v/>
      </c>
      <c r="F990" s="1" t="str">
        <f t="shared" si="31"/>
        <v/>
      </c>
    </row>
    <row r="991" spans="4:6" x14ac:dyDescent="0.15">
      <c r="D991" s="1" t="str">
        <f>IF(A991="","",VLOOKUP(4100+ROUNDDOWN(A991/100,0),学校名!$A$2:$D$49,4,0))</f>
        <v/>
      </c>
      <c r="E991" s="1" t="str">
        <f t="shared" si="30"/>
        <v/>
      </c>
      <c r="F991" s="1" t="str">
        <f t="shared" si="31"/>
        <v/>
      </c>
    </row>
    <row r="992" spans="4:6" x14ac:dyDescent="0.15">
      <c r="D992" s="1" t="str">
        <f>IF(A992="","",VLOOKUP(4100+ROUNDDOWN(A992/100,0),学校名!$A$2:$D$49,4,0))</f>
        <v/>
      </c>
      <c r="E992" s="1" t="str">
        <f t="shared" si="30"/>
        <v/>
      </c>
      <c r="F992" s="1" t="str">
        <f t="shared" si="31"/>
        <v/>
      </c>
    </row>
    <row r="993" spans="4:6" x14ac:dyDescent="0.15">
      <c r="D993" s="1" t="str">
        <f>IF(A993="","",VLOOKUP(4100+ROUNDDOWN(A993/100,0),学校名!$A$2:$D$49,4,0))</f>
        <v/>
      </c>
      <c r="E993" s="1" t="str">
        <f t="shared" si="30"/>
        <v/>
      </c>
      <c r="F993" s="1" t="str">
        <f t="shared" si="31"/>
        <v/>
      </c>
    </row>
    <row r="994" spans="4:6" x14ac:dyDescent="0.15">
      <c r="D994" s="1" t="str">
        <f>IF(A994="","",VLOOKUP(4100+ROUNDDOWN(A994/100,0),学校名!$A$2:$D$49,4,0))</f>
        <v/>
      </c>
      <c r="E994" s="1" t="str">
        <f t="shared" si="30"/>
        <v/>
      </c>
      <c r="F994" s="1" t="str">
        <f t="shared" si="31"/>
        <v/>
      </c>
    </row>
    <row r="995" spans="4:6" x14ac:dyDescent="0.15">
      <c r="D995" s="1" t="str">
        <f>IF(A995="","",VLOOKUP(4100+ROUNDDOWN(A995/100,0),学校名!$A$2:$D$49,4,0))</f>
        <v/>
      </c>
      <c r="E995" s="1" t="str">
        <f t="shared" si="30"/>
        <v/>
      </c>
      <c r="F995" s="1" t="str">
        <f t="shared" si="31"/>
        <v/>
      </c>
    </row>
    <row r="996" spans="4:6" x14ac:dyDescent="0.15">
      <c r="D996" s="1" t="str">
        <f>IF(A996="","",VLOOKUP(4100+ROUNDDOWN(A996/100,0),学校名!$A$2:$D$49,4,0))</f>
        <v/>
      </c>
      <c r="E996" s="1" t="str">
        <f t="shared" si="30"/>
        <v/>
      </c>
      <c r="F996" s="1" t="str">
        <f t="shared" si="31"/>
        <v/>
      </c>
    </row>
    <row r="997" spans="4:6" x14ac:dyDescent="0.15">
      <c r="D997" s="1" t="str">
        <f>IF(A997="","",VLOOKUP(4100+ROUNDDOWN(A997/100,0),学校名!$A$2:$D$49,4,0))</f>
        <v/>
      </c>
      <c r="E997" s="1" t="str">
        <f t="shared" si="30"/>
        <v/>
      </c>
      <c r="F997" s="1" t="str">
        <f t="shared" si="31"/>
        <v/>
      </c>
    </row>
    <row r="998" spans="4:6" x14ac:dyDescent="0.15">
      <c r="D998" s="1" t="str">
        <f>IF(A998="","",VLOOKUP(4100+ROUNDDOWN(A998/100,0),学校名!$A$2:$D$49,4,0))</f>
        <v/>
      </c>
      <c r="E998" s="1" t="str">
        <f t="shared" si="30"/>
        <v/>
      </c>
      <c r="F998" s="1" t="str">
        <f t="shared" si="31"/>
        <v/>
      </c>
    </row>
    <row r="999" spans="4:6" x14ac:dyDescent="0.15">
      <c r="D999" s="1" t="str">
        <f>IF(A999="","",VLOOKUP(4100+ROUNDDOWN(A999/100,0),学校名!$A$2:$D$49,4,0))</f>
        <v/>
      </c>
      <c r="E999" s="1" t="str">
        <f t="shared" si="30"/>
        <v/>
      </c>
      <c r="F999" s="1" t="str">
        <f t="shared" si="31"/>
        <v/>
      </c>
    </row>
    <row r="1000" spans="4:6" x14ac:dyDescent="0.15">
      <c r="D1000" s="1" t="str">
        <f>IF(A1000="","",VLOOKUP(4100+ROUNDDOWN(A1000/100,0),学校名!$A$2:$D$49,4,0))</f>
        <v/>
      </c>
      <c r="E1000" s="1" t="str">
        <f t="shared" si="30"/>
        <v/>
      </c>
      <c r="F1000" s="1" t="str">
        <f t="shared" si="31"/>
        <v/>
      </c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BE075-7268-4C87-BE55-3AA0EABB5CB8}">
  <dimension ref="A1:I1500"/>
  <sheetViews>
    <sheetView workbookViewId="0">
      <selection activeCell="B916" sqref="B916"/>
    </sheetView>
  </sheetViews>
  <sheetFormatPr defaultRowHeight="13.5" x14ac:dyDescent="0.15"/>
  <cols>
    <col min="2" max="2" width="16.25" bestFit="1" customWidth="1"/>
    <col min="3" max="3" width="14.875" bestFit="1" customWidth="1"/>
    <col min="4" max="4" width="10.25" bestFit="1" customWidth="1"/>
    <col min="5" max="5" width="16.25" bestFit="1" customWidth="1"/>
    <col min="6" max="6" width="14.875" bestFit="1" customWidth="1"/>
  </cols>
  <sheetData>
    <row r="1" spans="1:9" x14ac:dyDescent="0.15">
      <c r="A1" t="s">
        <v>973</v>
      </c>
      <c r="B1" t="s">
        <v>62</v>
      </c>
      <c r="C1" t="s">
        <v>974</v>
      </c>
      <c r="D1" t="s">
        <v>976</v>
      </c>
      <c r="E1" t="s">
        <v>978</v>
      </c>
      <c r="F1" t="s">
        <v>980</v>
      </c>
      <c r="G1" t="s">
        <v>982</v>
      </c>
      <c r="H1" t="s">
        <v>984</v>
      </c>
      <c r="I1" t="s">
        <v>986</v>
      </c>
    </row>
    <row r="2" spans="1:9" x14ac:dyDescent="0.15">
      <c r="A2">
        <f>IFERROR(IF(男子登録!A2="",INDEX(男子追加!$L$2:$N$21,ROW()-1-COUNT(男子登録!$A$2:$A$1500),COLUMN()),男子登録!A2),"")</f>
        <v>101</v>
      </c>
      <c r="B2" t="str">
        <f>IFERROR(IF(男子登録!B2="",INDEX(男子追加!$L$2:$N$21,ROW()-1-COUNT(男子登録!$A$2:$A$1500),COLUMN()),男子登録!B2),"")</f>
        <v>伊藤    瑛(1)</v>
      </c>
      <c r="C2" t="str">
        <f>IFERROR(IF(男子登録!C2="",INDEX(男子追加!$L$2:$N$21,ROW()-1-COUNT(男子登録!$A$2:$A$1500),COLUMN()),男子登録!C2),"")</f>
        <v>ｲﾄｳ ｱｷ</v>
      </c>
      <c r="D2">
        <f>IF(OR($A2=0,$A2=""),"",A2+128410000)</f>
        <v>128410101</v>
      </c>
      <c r="E2" t="str">
        <f>IF(OR($A2=0,$A2=""),"",B2)</f>
        <v>伊藤    瑛(1)</v>
      </c>
      <c r="F2" t="str">
        <f t="shared" ref="F2" si="0">IF(OR($A2=0,$A2=""),"",C2)</f>
        <v>ｲﾄｳ ｱｷ</v>
      </c>
      <c r="G2">
        <v>1</v>
      </c>
      <c r="H2">
        <v>28</v>
      </c>
      <c r="I2">
        <f>H2*10000+4100+INT(A2/100)</f>
        <v>284101</v>
      </c>
    </row>
    <row r="3" spans="1:9" x14ac:dyDescent="0.15">
      <c r="A3">
        <f>IFERROR(IF(男子登録!A3="",INDEX(男子追加!$L$2:$N$21,ROW()-1-COUNT(男子登録!$A$2:$A$1500),COLUMN()),男子登録!A3),"")</f>
        <v>102</v>
      </c>
      <c r="B3" t="str">
        <f>IFERROR(IF(男子登録!B3="",INDEX(男子追加!$L$2:$N$21,ROW()-1-COUNT(男子登録!$A$2:$A$1500),COLUMN()),男子登録!B3),"")</f>
        <v>高橋  颯吉(2)</v>
      </c>
      <c r="C3" t="str">
        <f>IFERROR(IF(男子登録!C3="",INDEX(男子追加!$L$2:$N$21,ROW()-1-COUNT(男子登録!$A$2:$A$1500),COLUMN()),男子登録!C3),"")</f>
        <v>ﾀｶﾊｼ ｻｷﾁ</v>
      </c>
      <c r="D3">
        <f t="shared" ref="D3:D66" si="1">IF(OR($A3=0,$A3=""),"",A3+128410000)</f>
        <v>128410102</v>
      </c>
      <c r="E3" t="str">
        <f t="shared" ref="E3:E66" si="2">IF(OR($A3=0,$A3=""),"",B3)</f>
        <v>高橋  颯吉(2)</v>
      </c>
      <c r="F3" t="str">
        <f t="shared" ref="F3:F66" si="3">IF(OR($A3=0,$A3=""),"",C3)</f>
        <v>ﾀｶﾊｼ ｻｷﾁ</v>
      </c>
      <c r="G3">
        <v>1</v>
      </c>
      <c r="H3">
        <v>28</v>
      </c>
      <c r="I3">
        <f t="shared" ref="I3:I66" si="4">H3*10000+4100+INT(A3/100)</f>
        <v>284101</v>
      </c>
    </row>
    <row r="4" spans="1:9" x14ac:dyDescent="0.15">
      <c r="A4">
        <f>IFERROR(IF(男子登録!A4="",INDEX(男子追加!$L$2:$N$21,ROW()-1-COUNT(男子登録!$A$2:$A$1500),COLUMN()),男子登録!A4),"")</f>
        <v>103</v>
      </c>
      <c r="B4" t="str">
        <f>IFERROR(IF(男子登録!B4="",INDEX(男子追加!$L$2:$N$21,ROW()-1-COUNT(男子登録!$A$2:$A$1500),COLUMN()),男子登録!B4),"")</f>
        <v>志水  翔真(1)</v>
      </c>
      <c r="C4" t="str">
        <f>IFERROR(IF(男子登録!C4="",INDEX(男子追加!$L$2:$N$21,ROW()-1-COUNT(男子登録!$A$2:$A$1500),COLUMN()),男子登録!C4),"")</f>
        <v>ｼﾐｽﾞ ｼｮｳﾏ</v>
      </c>
      <c r="D4">
        <f t="shared" si="1"/>
        <v>128410103</v>
      </c>
      <c r="E4" t="str">
        <f t="shared" si="2"/>
        <v>志水  翔真(1)</v>
      </c>
      <c r="F4" t="str">
        <f t="shared" si="3"/>
        <v>ｼﾐｽﾞ ｼｮｳﾏ</v>
      </c>
      <c r="G4">
        <v>1</v>
      </c>
      <c r="H4">
        <v>28</v>
      </c>
      <c r="I4">
        <f t="shared" si="4"/>
        <v>284101</v>
      </c>
    </row>
    <row r="5" spans="1:9" x14ac:dyDescent="0.15">
      <c r="A5">
        <f>IFERROR(IF(男子登録!A5="",INDEX(男子追加!$L$2:$N$21,ROW()-1-COUNT(男子登録!$A$2:$A$1500),COLUMN()),男子登録!A5),"")</f>
        <v>104</v>
      </c>
      <c r="B5" t="str">
        <f>IFERROR(IF(男子登録!B5="",INDEX(男子追加!$L$2:$N$21,ROW()-1-COUNT(男子登録!$A$2:$A$1500),COLUMN()),男子登録!B5),"")</f>
        <v>大津  隼琉(1)</v>
      </c>
      <c r="C5" t="str">
        <f>IFERROR(IF(男子登録!C5="",INDEX(男子追加!$L$2:$N$21,ROW()-1-COUNT(男子登録!$A$2:$A$1500),COLUMN()),男子登録!C5),"")</f>
        <v>ｵｵﾂ ﾊﾙ</v>
      </c>
      <c r="D5">
        <f t="shared" si="1"/>
        <v>128410104</v>
      </c>
      <c r="E5" t="str">
        <f t="shared" si="2"/>
        <v>大津  隼琉(1)</v>
      </c>
      <c r="F5" t="str">
        <f t="shared" si="3"/>
        <v>ｵｵﾂ ﾊﾙ</v>
      </c>
      <c r="G5">
        <v>1</v>
      </c>
      <c r="H5">
        <v>28</v>
      </c>
      <c r="I5">
        <f t="shared" si="4"/>
        <v>284101</v>
      </c>
    </row>
    <row r="6" spans="1:9" x14ac:dyDescent="0.15">
      <c r="A6">
        <f>IFERROR(IF(男子登録!A6="",INDEX(男子追加!$L$2:$N$21,ROW()-1-COUNT(男子登録!$A$2:$A$1500),COLUMN()),男子登録!A6),"")</f>
        <v>105</v>
      </c>
      <c r="B6" t="str">
        <f>IFERROR(IF(男子登録!B6="",INDEX(男子追加!$L$2:$N$21,ROW()-1-COUNT(男子登録!$A$2:$A$1500),COLUMN()),男子登録!B6),"")</f>
        <v>仁木  悠斗(1)</v>
      </c>
      <c r="C6" t="str">
        <f>IFERROR(IF(男子登録!C6="",INDEX(男子追加!$L$2:$N$21,ROW()-1-COUNT(男子登録!$A$2:$A$1500),COLUMN()),男子登録!C6),"")</f>
        <v>ﾆｷ ﾊﾙﾄ</v>
      </c>
      <c r="D6">
        <f t="shared" si="1"/>
        <v>128410105</v>
      </c>
      <c r="E6" t="str">
        <f t="shared" si="2"/>
        <v>仁木  悠斗(1)</v>
      </c>
      <c r="F6" t="str">
        <f t="shared" si="3"/>
        <v>ﾆｷ ﾊﾙﾄ</v>
      </c>
      <c r="G6">
        <v>1</v>
      </c>
      <c r="H6">
        <v>28</v>
      </c>
      <c r="I6">
        <f t="shared" si="4"/>
        <v>284101</v>
      </c>
    </row>
    <row r="7" spans="1:9" x14ac:dyDescent="0.15">
      <c r="A7">
        <f>IFERROR(IF(男子登録!A7="",INDEX(男子追加!$L$2:$N$21,ROW()-1-COUNT(男子登録!$A$2:$A$1500),COLUMN()),男子登録!A7),"")</f>
        <v>106</v>
      </c>
      <c r="B7" t="str">
        <f>IFERROR(IF(男子登録!B7="",INDEX(男子追加!$L$2:$N$21,ROW()-1-COUNT(男子登録!$A$2:$A$1500),COLUMN()),男子登録!B7),"")</f>
        <v>谷口  稜介(1)</v>
      </c>
      <c r="C7" t="str">
        <f>IFERROR(IF(男子登録!C7="",INDEX(男子追加!$L$2:$N$21,ROW()-1-COUNT(男子登録!$A$2:$A$1500),COLUMN()),男子登録!C7),"")</f>
        <v>ﾀﾆｸﾞﾁ ﾘｮｳｽｹ</v>
      </c>
      <c r="D7">
        <f t="shared" si="1"/>
        <v>128410106</v>
      </c>
      <c r="E7" t="str">
        <f t="shared" si="2"/>
        <v>谷口  稜介(1)</v>
      </c>
      <c r="F7" t="str">
        <f t="shared" si="3"/>
        <v>ﾀﾆｸﾞﾁ ﾘｮｳｽｹ</v>
      </c>
      <c r="G7">
        <v>1</v>
      </c>
      <c r="H7">
        <v>28</v>
      </c>
      <c r="I7">
        <f t="shared" si="4"/>
        <v>284101</v>
      </c>
    </row>
    <row r="8" spans="1:9" x14ac:dyDescent="0.15">
      <c r="A8">
        <f>IFERROR(IF(男子登録!A8="",INDEX(男子追加!$L$2:$N$21,ROW()-1-COUNT(男子登録!$A$2:$A$1500),COLUMN()),男子登録!A8),"")</f>
        <v>107</v>
      </c>
      <c r="B8" t="str">
        <f>IFERROR(IF(男子登録!B8="",INDEX(男子追加!$L$2:$N$21,ROW()-1-COUNT(男子登録!$A$2:$A$1500),COLUMN()),男子登録!B8),"")</f>
        <v>佐々木遥希(1)</v>
      </c>
      <c r="C8" t="str">
        <f>IFERROR(IF(男子登録!C8="",INDEX(男子追加!$L$2:$N$21,ROW()-1-COUNT(男子登録!$A$2:$A$1500),COLUMN()),男子登録!C8),"")</f>
        <v>ｻｻｷ ﾊﾙｷ</v>
      </c>
      <c r="D8">
        <f t="shared" si="1"/>
        <v>128410107</v>
      </c>
      <c r="E8" t="str">
        <f t="shared" si="2"/>
        <v>佐々木遥希(1)</v>
      </c>
      <c r="F8" t="str">
        <f t="shared" si="3"/>
        <v>ｻｻｷ ﾊﾙｷ</v>
      </c>
      <c r="G8">
        <v>1</v>
      </c>
      <c r="H8">
        <v>28</v>
      </c>
      <c r="I8">
        <f t="shared" si="4"/>
        <v>284101</v>
      </c>
    </row>
    <row r="9" spans="1:9" x14ac:dyDescent="0.15">
      <c r="A9">
        <f>IFERROR(IF(男子登録!A9="",INDEX(男子追加!$L$2:$N$21,ROW()-1-COUNT(男子登録!$A$2:$A$1500),COLUMN()),男子登録!A9),"")</f>
        <v>108</v>
      </c>
      <c r="B9" t="str">
        <f>IFERROR(IF(男子登録!B9="",INDEX(男子追加!$L$2:$N$21,ROW()-1-COUNT(男子登録!$A$2:$A$1500),COLUMN()),男子登録!B9),"")</f>
        <v>三原  夢叶(1)</v>
      </c>
      <c r="C9" t="str">
        <f>IFERROR(IF(男子登録!C9="",INDEX(男子追加!$L$2:$N$21,ROW()-1-COUNT(男子登録!$A$2:$A$1500),COLUMN()),男子登録!C9),"")</f>
        <v>ﾐﾊﾗ ﾊﾙﾄ</v>
      </c>
      <c r="D9">
        <f t="shared" si="1"/>
        <v>128410108</v>
      </c>
      <c r="E9" t="str">
        <f t="shared" si="2"/>
        <v>三原  夢叶(1)</v>
      </c>
      <c r="F9" t="str">
        <f t="shared" si="3"/>
        <v>ﾐﾊﾗ ﾊﾙﾄ</v>
      </c>
      <c r="G9">
        <v>1</v>
      </c>
      <c r="H9">
        <v>28</v>
      </c>
      <c r="I9">
        <f t="shared" si="4"/>
        <v>284101</v>
      </c>
    </row>
    <row r="10" spans="1:9" x14ac:dyDescent="0.15">
      <c r="A10">
        <f>IFERROR(IF(男子登録!A10="",INDEX(男子追加!$L$2:$N$21,ROW()-1-COUNT(男子登録!$A$2:$A$1500),COLUMN()),男子登録!A10),"")</f>
        <v>109</v>
      </c>
      <c r="B10" t="str">
        <f>IFERROR(IF(男子登録!B10="",INDEX(男子追加!$L$2:$N$21,ROW()-1-COUNT(男子登録!$A$2:$A$1500),COLUMN()),男子登録!B10),"")</f>
        <v>森内  健世(1)</v>
      </c>
      <c r="C10" t="str">
        <f>IFERROR(IF(男子登録!C10="",INDEX(男子追加!$L$2:$N$21,ROW()-1-COUNT(男子登録!$A$2:$A$1500),COLUMN()),男子登録!C10),"")</f>
        <v>ﾓﾘｳﾁ ｹﾝｾｲ</v>
      </c>
      <c r="D10">
        <f t="shared" si="1"/>
        <v>128410109</v>
      </c>
      <c r="E10" t="str">
        <f t="shared" si="2"/>
        <v>森内  健世(1)</v>
      </c>
      <c r="F10" t="str">
        <f t="shared" si="3"/>
        <v>ﾓﾘｳﾁ ｹﾝｾｲ</v>
      </c>
      <c r="G10">
        <v>1</v>
      </c>
      <c r="H10">
        <v>28</v>
      </c>
      <c r="I10">
        <f t="shared" si="4"/>
        <v>284101</v>
      </c>
    </row>
    <row r="11" spans="1:9" x14ac:dyDescent="0.15">
      <c r="A11">
        <f>IFERROR(IF(男子登録!A11="",INDEX(男子追加!$L$2:$N$21,ROW()-1-COUNT(男子登録!$A$2:$A$1500),COLUMN()),男子登録!A11),"")</f>
        <v>178</v>
      </c>
      <c r="B11" t="str">
        <f>IFERROR(IF(男子登録!B11="",INDEX(男子追加!$L$2:$N$21,ROW()-1-COUNT(男子登録!$A$2:$A$1500),COLUMN()),男子登録!B11),"")</f>
        <v>小林  哲大(3)</v>
      </c>
      <c r="C11" t="str">
        <f>IFERROR(IF(男子登録!C11="",INDEX(男子追加!$L$2:$N$21,ROW()-1-COUNT(男子登録!$A$2:$A$1500),COLUMN()),男子登録!C11),"")</f>
        <v>ｺﾊﾞﾔｼ ﾃｯﾀ</v>
      </c>
      <c r="D11">
        <f t="shared" si="1"/>
        <v>128410178</v>
      </c>
      <c r="E11" t="str">
        <f t="shared" si="2"/>
        <v>小林  哲大(3)</v>
      </c>
      <c r="F11" t="str">
        <f t="shared" si="3"/>
        <v>ｺﾊﾞﾔｼ ﾃｯﾀ</v>
      </c>
      <c r="G11">
        <v>1</v>
      </c>
      <c r="H11">
        <v>28</v>
      </c>
      <c r="I11">
        <f t="shared" si="4"/>
        <v>284101</v>
      </c>
    </row>
    <row r="12" spans="1:9" x14ac:dyDescent="0.15">
      <c r="A12">
        <f>IFERROR(IF(男子登録!A12="",INDEX(男子追加!$L$2:$N$21,ROW()-1-COUNT(男子登録!$A$2:$A$1500),COLUMN()),男子登録!A12),"")</f>
        <v>179</v>
      </c>
      <c r="B12" t="str">
        <f>IFERROR(IF(男子登録!B12="",INDEX(男子追加!$L$2:$N$21,ROW()-1-COUNT(男子登録!$A$2:$A$1500),COLUMN()),男子登録!B12),"")</f>
        <v>矢吹  亮磨(3)</v>
      </c>
      <c r="C12" t="str">
        <f>IFERROR(IF(男子登録!C12="",INDEX(男子追加!$L$2:$N$21,ROW()-1-COUNT(男子登録!$A$2:$A$1500),COLUMN()),男子登録!C12),"")</f>
        <v>ﾔﾌﾞｷ ﾘｮｳﾏ</v>
      </c>
      <c r="D12">
        <f t="shared" si="1"/>
        <v>128410179</v>
      </c>
      <c r="E12" t="str">
        <f t="shared" si="2"/>
        <v>矢吹  亮磨(3)</v>
      </c>
      <c r="F12" t="str">
        <f t="shared" si="3"/>
        <v>ﾔﾌﾞｷ ﾘｮｳﾏ</v>
      </c>
      <c r="G12">
        <v>1</v>
      </c>
      <c r="H12">
        <v>28</v>
      </c>
      <c r="I12">
        <f t="shared" si="4"/>
        <v>284101</v>
      </c>
    </row>
    <row r="13" spans="1:9" x14ac:dyDescent="0.15">
      <c r="A13">
        <f>IFERROR(IF(男子登録!A13="",INDEX(男子追加!$L$2:$N$21,ROW()-1-COUNT(男子登録!$A$2:$A$1500),COLUMN()),男子登録!A13),"")</f>
        <v>180</v>
      </c>
      <c r="B13" t="str">
        <f>IFERROR(IF(男子登録!B13="",INDEX(男子追加!$L$2:$N$21,ROW()-1-COUNT(男子登録!$A$2:$A$1500),COLUMN()),男子登録!B13),"")</f>
        <v>杉村  聡太(3)</v>
      </c>
      <c r="C13" t="str">
        <f>IFERROR(IF(男子登録!C13="",INDEX(男子追加!$L$2:$N$21,ROW()-1-COUNT(男子登録!$A$2:$A$1500),COLUMN()),男子登録!C13),"")</f>
        <v>ｽｷﾞﾑﾗ ｿｳﾀ</v>
      </c>
      <c r="D13">
        <f t="shared" si="1"/>
        <v>128410180</v>
      </c>
      <c r="E13" t="str">
        <f t="shared" si="2"/>
        <v>杉村  聡太(3)</v>
      </c>
      <c r="F13" t="str">
        <f t="shared" si="3"/>
        <v>ｽｷﾞﾑﾗ ｿｳﾀ</v>
      </c>
      <c r="G13">
        <v>1</v>
      </c>
      <c r="H13">
        <v>28</v>
      </c>
      <c r="I13">
        <f t="shared" si="4"/>
        <v>284101</v>
      </c>
    </row>
    <row r="14" spans="1:9" x14ac:dyDescent="0.15">
      <c r="A14">
        <f>IFERROR(IF(男子登録!A14="",INDEX(男子追加!$L$2:$N$21,ROW()-1-COUNT(男子登録!$A$2:$A$1500),COLUMN()),男子登録!A14),"")</f>
        <v>181</v>
      </c>
      <c r="B14" t="str">
        <f>IFERROR(IF(男子登録!B14="",INDEX(男子追加!$L$2:$N$21,ROW()-1-COUNT(男子登録!$A$2:$A$1500),COLUMN()),男子登録!B14),"")</f>
        <v>片岡    歌(3)</v>
      </c>
      <c r="C14" t="str">
        <f>IFERROR(IF(男子登録!C14="",INDEX(男子追加!$L$2:$N$21,ROW()-1-COUNT(男子登録!$A$2:$A$1500),COLUMN()),男子登録!C14),"")</f>
        <v>ｶﾀｵｶ ｳﾀ</v>
      </c>
      <c r="D14">
        <f t="shared" si="1"/>
        <v>128410181</v>
      </c>
      <c r="E14" t="str">
        <f t="shared" si="2"/>
        <v>片岡    歌(3)</v>
      </c>
      <c r="F14" t="str">
        <f t="shared" si="3"/>
        <v>ｶﾀｵｶ ｳﾀ</v>
      </c>
      <c r="G14">
        <v>1</v>
      </c>
      <c r="H14">
        <v>28</v>
      </c>
      <c r="I14">
        <f t="shared" si="4"/>
        <v>284101</v>
      </c>
    </row>
    <row r="15" spans="1:9" x14ac:dyDescent="0.15">
      <c r="A15">
        <f>IFERROR(IF(男子登録!A15="",INDEX(男子追加!$L$2:$N$21,ROW()-1-COUNT(男子登録!$A$2:$A$1500),COLUMN()),男子登録!A15),"")</f>
        <v>182</v>
      </c>
      <c r="B15" t="str">
        <f>IFERROR(IF(男子登録!B15="",INDEX(男子追加!$L$2:$N$21,ROW()-1-COUNT(男子登録!$A$2:$A$1500),COLUMN()),男子登録!B15),"")</f>
        <v>谷口朔太郎(3)</v>
      </c>
      <c r="C15" t="str">
        <f>IFERROR(IF(男子登録!C15="",INDEX(男子追加!$L$2:$N$21,ROW()-1-COUNT(男子登録!$A$2:$A$1500),COLUMN()),男子登録!C15),"")</f>
        <v>ﾀﾆｸﾞﾁ ｻｸﾀﾛｳ</v>
      </c>
      <c r="D15">
        <f t="shared" si="1"/>
        <v>128410182</v>
      </c>
      <c r="E15" t="str">
        <f t="shared" si="2"/>
        <v>谷口朔太郎(3)</v>
      </c>
      <c r="F15" t="str">
        <f t="shared" si="3"/>
        <v>ﾀﾆｸﾞﾁ ｻｸﾀﾛｳ</v>
      </c>
      <c r="G15">
        <v>1</v>
      </c>
      <c r="H15">
        <v>28</v>
      </c>
      <c r="I15">
        <f t="shared" si="4"/>
        <v>284101</v>
      </c>
    </row>
    <row r="16" spans="1:9" x14ac:dyDescent="0.15">
      <c r="A16">
        <f>IFERROR(IF(男子登録!A16="",INDEX(男子追加!$L$2:$N$21,ROW()-1-COUNT(男子登録!$A$2:$A$1500),COLUMN()),男子登録!A16),"")</f>
        <v>186</v>
      </c>
      <c r="B16" t="str">
        <f>IFERROR(IF(男子登録!B16="",INDEX(男子追加!$L$2:$N$21,ROW()-1-COUNT(男子登録!$A$2:$A$1500),COLUMN()),男子登録!B16),"")</f>
        <v>有本  椿季(3)</v>
      </c>
      <c r="C16" t="str">
        <f>IFERROR(IF(男子登録!C16="",INDEX(男子追加!$L$2:$N$21,ROW()-1-COUNT(男子登録!$A$2:$A$1500),COLUMN()),男子登録!C16),"")</f>
        <v>ｱﾘﾓﾄ ﾂﾊﾞｷ</v>
      </c>
      <c r="D16">
        <f t="shared" si="1"/>
        <v>128410186</v>
      </c>
      <c r="E16" t="str">
        <f t="shared" si="2"/>
        <v>有本  椿季(3)</v>
      </c>
      <c r="F16" t="str">
        <f t="shared" si="3"/>
        <v>ｱﾘﾓﾄ ﾂﾊﾞｷ</v>
      </c>
      <c r="G16">
        <v>1</v>
      </c>
      <c r="H16">
        <v>28</v>
      </c>
      <c r="I16">
        <f t="shared" si="4"/>
        <v>284101</v>
      </c>
    </row>
    <row r="17" spans="1:9" x14ac:dyDescent="0.15">
      <c r="A17">
        <f>IFERROR(IF(男子登録!A17="",INDEX(男子追加!$L$2:$N$21,ROW()-1-COUNT(男子登録!$A$2:$A$1500),COLUMN()),男子登録!A17),"")</f>
        <v>189</v>
      </c>
      <c r="B17" t="str">
        <f>IFERROR(IF(男子登録!B17="",INDEX(男子追加!$L$2:$N$21,ROW()-1-COUNT(男子登録!$A$2:$A$1500),COLUMN()),男子登録!B17),"")</f>
        <v>小野  滉生(3)</v>
      </c>
      <c r="C17" t="str">
        <f>IFERROR(IF(男子登録!C17="",INDEX(男子追加!$L$2:$N$21,ROW()-1-COUNT(男子登録!$A$2:$A$1500),COLUMN()),男子登録!C17),"")</f>
        <v>ｵﾉ ﾋﾛｷ</v>
      </c>
      <c r="D17">
        <f t="shared" si="1"/>
        <v>128410189</v>
      </c>
      <c r="E17" t="str">
        <f t="shared" si="2"/>
        <v>小野  滉生(3)</v>
      </c>
      <c r="F17" t="str">
        <f t="shared" si="3"/>
        <v>ｵﾉ ﾋﾛｷ</v>
      </c>
      <c r="G17">
        <v>1</v>
      </c>
      <c r="H17">
        <v>28</v>
      </c>
      <c r="I17">
        <f t="shared" si="4"/>
        <v>284101</v>
      </c>
    </row>
    <row r="18" spans="1:9" x14ac:dyDescent="0.15">
      <c r="A18">
        <f>IFERROR(IF(男子登録!A18="",INDEX(男子追加!$L$2:$N$21,ROW()-1-COUNT(男子登録!$A$2:$A$1500),COLUMN()),男子登録!A18),"")</f>
        <v>190</v>
      </c>
      <c r="B18" t="str">
        <f>IFERROR(IF(男子登録!B18="",INDEX(男子追加!$L$2:$N$21,ROW()-1-COUNT(男子登録!$A$2:$A$1500),COLUMN()),男子登録!B18),"")</f>
        <v>鳴神  佑規(2)</v>
      </c>
      <c r="C18" t="str">
        <f>IFERROR(IF(男子登録!C18="",INDEX(男子追加!$L$2:$N$21,ROW()-1-COUNT(男子登録!$A$2:$A$1500),COLUMN()),男子登録!C18),"")</f>
        <v>ﾅﾙｶﾐ ﾕｳｷ</v>
      </c>
      <c r="D18">
        <f t="shared" si="1"/>
        <v>128410190</v>
      </c>
      <c r="E18" t="str">
        <f t="shared" si="2"/>
        <v>鳴神  佑規(2)</v>
      </c>
      <c r="F18" t="str">
        <f t="shared" si="3"/>
        <v>ﾅﾙｶﾐ ﾕｳｷ</v>
      </c>
      <c r="G18">
        <v>1</v>
      </c>
      <c r="H18">
        <v>28</v>
      </c>
      <c r="I18">
        <f t="shared" si="4"/>
        <v>284101</v>
      </c>
    </row>
    <row r="19" spans="1:9" x14ac:dyDescent="0.15">
      <c r="A19">
        <f>IFERROR(IF(男子登録!A19="",INDEX(男子追加!$L$2:$N$21,ROW()-1-COUNT(男子登録!$A$2:$A$1500),COLUMN()),男子登録!A19),"")</f>
        <v>191</v>
      </c>
      <c r="B19" t="str">
        <f>IFERROR(IF(男子登録!B19="",INDEX(男子追加!$L$2:$N$21,ROW()-1-COUNT(男子登録!$A$2:$A$1500),COLUMN()),男子登録!B19),"")</f>
        <v>岩本  拓士(2)</v>
      </c>
      <c r="C19" t="str">
        <f>IFERROR(IF(男子登録!C19="",INDEX(男子追加!$L$2:$N$21,ROW()-1-COUNT(男子登録!$A$2:$A$1500),COLUMN()),男子登録!C19),"")</f>
        <v>ｲﾜﾓﾄ ﾀｸｼ</v>
      </c>
      <c r="D19">
        <f t="shared" si="1"/>
        <v>128410191</v>
      </c>
      <c r="E19" t="str">
        <f t="shared" si="2"/>
        <v>岩本  拓士(2)</v>
      </c>
      <c r="F19" t="str">
        <f t="shared" si="3"/>
        <v>ｲﾜﾓﾄ ﾀｸｼ</v>
      </c>
      <c r="G19">
        <v>1</v>
      </c>
      <c r="H19">
        <v>28</v>
      </c>
      <c r="I19">
        <f t="shared" si="4"/>
        <v>284101</v>
      </c>
    </row>
    <row r="20" spans="1:9" x14ac:dyDescent="0.15">
      <c r="A20">
        <f>IFERROR(IF(男子登録!A20="",INDEX(男子追加!$L$2:$N$21,ROW()-1-COUNT(男子登録!$A$2:$A$1500),COLUMN()),男子登録!A20),"")</f>
        <v>192</v>
      </c>
      <c r="B20" t="str">
        <f>IFERROR(IF(男子登録!B20="",INDEX(男子追加!$L$2:$N$21,ROW()-1-COUNT(男子登録!$A$2:$A$1500),COLUMN()),男子登録!B20),"")</f>
        <v>山口  心優(2)</v>
      </c>
      <c r="C20" t="str">
        <f>IFERROR(IF(男子登録!C20="",INDEX(男子追加!$L$2:$N$21,ROW()-1-COUNT(男子登録!$A$2:$A$1500),COLUMN()),男子登録!C20),"")</f>
        <v>ﾔﾏｸﾞﾁ ｼｭｳ</v>
      </c>
      <c r="D20">
        <f t="shared" si="1"/>
        <v>128410192</v>
      </c>
      <c r="E20" t="str">
        <f t="shared" si="2"/>
        <v>山口  心優(2)</v>
      </c>
      <c r="F20" t="str">
        <f t="shared" si="3"/>
        <v>ﾔﾏｸﾞﾁ ｼｭｳ</v>
      </c>
      <c r="G20">
        <v>1</v>
      </c>
      <c r="H20">
        <v>28</v>
      </c>
      <c r="I20">
        <f t="shared" si="4"/>
        <v>284101</v>
      </c>
    </row>
    <row r="21" spans="1:9" x14ac:dyDescent="0.15">
      <c r="A21">
        <f>IFERROR(IF(男子登録!A21="",INDEX(男子追加!$L$2:$N$21,ROW()-1-COUNT(男子登録!$A$2:$A$1500),COLUMN()),男子登録!A21),"")</f>
        <v>193</v>
      </c>
      <c r="B21" t="str">
        <f>IFERROR(IF(男子登録!B21="",INDEX(男子追加!$L$2:$N$21,ROW()-1-COUNT(男子登録!$A$2:$A$1500),COLUMN()),男子登録!B21),"")</f>
        <v>濵嵜    遥(2)</v>
      </c>
      <c r="C21" t="str">
        <f>IFERROR(IF(男子登録!C21="",INDEX(男子追加!$L$2:$N$21,ROW()-1-COUNT(男子登録!$A$2:$A$1500),COLUMN()),男子登録!C21),"")</f>
        <v>ﾊﾏｻｷ ﾊﾙ</v>
      </c>
      <c r="D21">
        <f t="shared" si="1"/>
        <v>128410193</v>
      </c>
      <c r="E21" t="str">
        <f t="shared" si="2"/>
        <v>濵嵜    遥(2)</v>
      </c>
      <c r="F21" t="str">
        <f t="shared" si="3"/>
        <v>ﾊﾏｻｷ ﾊﾙ</v>
      </c>
      <c r="G21">
        <v>1</v>
      </c>
      <c r="H21">
        <v>28</v>
      </c>
      <c r="I21">
        <f t="shared" si="4"/>
        <v>284101</v>
      </c>
    </row>
    <row r="22" spans="1:9" x14ac:dyDescent="0.15">
      <c r="A22">
        <f>IFERROR(IF(男子登録!A22="",INDEX(男子追加!$L$2:$N$21,ROW()-1-COUNT(男子登録!$A$2:$A$1500),COLUMN()),男子登録!A22),"")</f>
        <v>194</v>
      </c>
      <c r="B22" t="str">
        <f>IFERROR(IF(男子登録!B22="",INDEX(男子追加!$L$2:$N$21,ROW()-1-COUNT(男子登録!$A$2:$A$1500),COLUMN()),男子登録!B22),"")</f>
        <v>井口  敬太(2)</v>
      </c>
      <c r="C22" t="str">
        <f>IFERROR(IF(男子登録!C22="",INDEX(男子追加!$L$2:$N$21,ROW()-1-COUNT(男子登録!$A$2:$A$1500),COLUMN()),男子登録!C22),"")</f>
        <v>ｲｸﾞﾁ ｹｲﾀ</v>
      </c>
      <c r="D22">
        <f t="shared" si="1"/>
        <v>128410194</v>
      </c>
      <c r="E22" t="str">
        <f t="shared" si="2"/>
        <v>井口  敬太(2)</v>
      </c>
      <c r="F22" t="str">
        <f t="shared" si="3"/>
        <v>ｲｸﾞﾁ ｹｲﾀ</v>
      </c>
      <c r="G22">
        <v>1</v>
      </c>
      <c r="H22">
        <v>28</v>
      </c>
      <c r="I22">
        <f t="shared" si="4"/>
        <v>284101</v>
      </c>
    </row>
    <row r="23" spans="1:9" x14ac:dyDescent="0.15">
      <c r="A23">
        <f>IFERROR(IF(男子登録!A23="",INDEX(男子追加!$L$2:$N$21,ROW()-1-COUNT(男子登録!$A$2:$A$1500),COLUMN()),男子登録!A23),"")</f>
        <v>195</v>
      </c>
      <c r="B23" t="str">
        <f>IFERROR(IF(男子登録!B23="",INDEX(男子追加!$L$2:$N$21,ROW()-1-COUNT(男子登録!$A$2:$A$1500),COLUMN()),男子登録!B23),"")</f>
        <v>保科  光一(2)</v>
      </c>
      <c r="C23" t="str">
        <f>IFERROR(IF(男子登録!C23="",INDEX(男子追加!$L$2:$N$21,ROW()-1-COUNT(男子登録!$A$2:$A$1500),COLUMN()),男子登録!C23),"")</f>
        <v>ﾎｼﾅ ｺｳｲﾁ</v>
      </c>
      <c r="D23">
        <f t="shared" si="1"/>
        <v>128410195</v>
      </c>
      <c r="E23" t="str">
        <f t="shared" si="2"/>
        <v>保科  光一(2)</v>
      </c>
      <c r="F23" t="str">
        <f t="shared" si="3"/>
        <v>ﾎｼﾅ ｺｳｲﾁ</v>
      </c>
      <c r="G23">
        <v>1</v>
      </c>
      <c r="H23">
        <v>28</v>
      </c>
      <c r="I23">
        <f t="shared" si="4"/>
        <v>284101</v>
      </c>
    </row>
    <row r="24" spans="1:9" x14ac:dyDescent="0.15">
      <c r="A24">
        <f>IFERROR(IF(男子登録!A24="",INDEX(男子追加!$L$2:$N$21,ROW()-1-COUNT(男子登録!$A$2:$A$1500),COLUMN()),男子登録!A24),"")</f>
        <v>196</v>
      </c>
      <c r="B24" t="str">
        <f>IFERROR(IF(男子登録!B24="",INDEX(男子追加!$L$2:$N$21,ROW()-1-COUNT(男子登録!$A$2:$A$1500),COLUMN()),男子登録!B24),"")</f>
        <v>能勢  楓空(2)</v>
      </c>
      <c r="C24" t="str">
        <f>IFERROR(IF(男子登録!C24="",INDEX(男子追加!$L$2:$N$21,ROW()-1-COUNT(男子登録!$A$2:$A$1500),COLUMN()),男子登録!C24),"")</f>
        <v>ﾉｾ ﾌｳｱ</v>
      </c>
      <c r="D24">
        <f t="shared" si="1"/>
        <v>128410196</v>
      </c>
      <c r="E24" t="str">
        <f t="shared" si="2"/>
        <v>能勢  楓空(2)</v>
      </c>
      <c r="F24" t="str">
        <f t="shared" si="3"/>
        <v>ﾉｾ ﾌｳｱ</v>
      </c>
      <c r="G24">
        <v>1</v>
      </c>
      <c r="H24">
        <v>28</v>
      </c>
      <c r="I24">
        <f t="shared" si="4"/>
        <v>284101</v>
      </c>
    </row>
    <row r="25" spans="1:9" x14ac:dyDescent="0.15">
      <c r="A25">
        <f>IFERROR(IF(男子登録!A25="",INDEX(男子追加!$L$2:$N$21,ROW()-1-COUNT(男子登録!$A$2:$A$1500),COLUMN()),男子登録!A25),"")</f>
        <v>197</v>
      </c>
      <c r="B25" t="str">
        <f>IFERROR(IF(男子登録!B25="",INDEX(男子追加!$L$2:$N$21,ROW()-1-COUNT(男子登録!$A$2:$A$1500),COLUMN()),男子登録!B25),"")</f>
        <v>植田  廉三(2)</v>
      </c>
      <c r="C25" t="str">
        <f>IFERROR(IF(男子登録!C25="",INDEX(男子追加!$L$2:$N$21,ROW()-1-COUNT(男子登録!$A$2:$A$1500),COLUMN()),男子登録!C25),"")</f>
        <v>ｳｴﾀﾞ ﾚﾝｿﾞｳ</v>
      </c>
      <c r="D25">
        <f t="shared" si="1"/>
        <v>128410197</v>
      </c>
      <c r="E25" t="str">
        <f t="shared" si="2"/>
        <v>植田  廉三(2)</v>
      </c>
      <c r="F25" t="str">
        <f t="shared" si="3"/>
        <v>ｳｴﾀﾞ ﾚﾝｿﾞｳ</v>
      </c>
      <c r="G25">
        <v>1</v>
      </c>
      <c r="H25">
        <v>28</v>
      </c>
      <c r="I25">
        <f t="shared" si="4"/>
        <v>284101</v>
      </c>
    </row>
    <row r="26" spans="1:9" x14ac:dyDescent="0.15">
      <c r="A26">
        <f>IFERROR(IF(男子登録!A26="",INDEX(男子追加!$L$2:$N$21,ROW()-1-COUNT(男子登録!$A$2:$A$1500),COLUMN()),男子登録!A26),"")</f>
        <v>198</v>
      </c>
      <c r="B26" t="str">
        <f>IFERROR(IF(男子登録!B26="",INDEX(男子追加!$L$2:$N$21,ROW()-1-COUNT(男子登録!$A$2:$A$1500),COLUMN()),男子登録!B26),"")</f>
        <v>西尾弘太郎(2)</v>
      </c>
      <c r="C26" t="str">
        <f>IFERROR(IF(男子登録!C26="",INDEX(男子追加!$L$2:$N$21,ROW()-1-COUNT(男子登録!$A$2:$A$1500),COLUMN()),男子登録!C26),"")</f>
        <v>ﾆｼｵ ｺｳﾀﾛｳ</v>
      </c>
      <c r="D26">
        <f t="shared" si="1"/>
        <v>128410198</v>
      </c>
      <c r="E26" t="str">
        <f t="shared" si="2"/>
        <v>西尾弘太郎(2)</v>
      </c>
      <c r="F26" t="str">
        <f t="shared" si="3"/>
        <v>ﾆｼｵ ｺｳﾀﾛｳ</v>
      </c>
      <c r="G26">
        <v>1</v>
      </c>
      <c r="H26">
        <v>28</v>
      </c>
      <c r="I26">
        <f t="shared" si="4"/>
        <v>284101</v>
      </c>
    </row>
    <row r="27" spans="1:9" x14ac:dyDescent="0.15">
      <c r="A27">
        <f>IFERROR(IF(男子登録!A27="",INDEX(男子追加!$L$2:$N$21,ROW()-1-COUNT(男子登録!$A$2:$A$1500),COLUMN()),男子登録!A27),"")</f>
        <v>199</v>
      </c>
      <c r="B27" t="str">
        <f>IFERROR(IF(男子登録!B27="",INDEX(男子追加!$L$2:$N$21,ROW()-1-COUNT(男子登録!$A$2:$A$1500),COLUMN()),男子登録!B27),"")</f>
        <v>濱田  颯太(2)</v>
      </c>
      <c r="C27" t="str">
        <f>IFERROR(IF(男子登録!C27="",INDEX(男子追加!$L$2:$N$21,ROW()-1-COUNT(男子登録!$A$2:$A$1500),COLUMN()),男子登録!C27),"")</f>
        <v>ﾊﾏﾀﾞ ｿｳﾀ</v>
      </c>
      <c r="D27">
        <f t="shared" si="1"/>
        <v>128410199</v>
      </c>
      <c r="E27" t="str">
        <f t="shared" si="2"/>
        <v>濱田  颯太(2)</v>
      </c>
      <c r="F27" t="str">
        <f t="shared" si="3"/>
        <v>ﾊﾏﾀﾞ ｿｳﾀ</v>
      </c>
      <c r="G27">
        <v>1</v>
      </c>
      <c r="H27">
        <v>28</v>
      </c>
      <c r="I27">
        <f t="shared" si="4"/>
        <v>284101</v>
      </c>
    </row>
    <row r="28" spans="1:9" x14ac:dyDescent="0.15">
      <c r="A28">
        <f>IFERROR(IF(男子登録!A28="",INDEX(男子追加!$L$2:$N$21,ROW()-1-COUNT(男子登録!$A$2:$A$1500),COLUMN()),男子登録!A28),"")</f>
        <v>201</v>
      </c>
      <c r="B28" t="str">
        <f>IFERROR(IF(男子登録!B28="",INDEX(男子追加!$L$2:$N$21,ROW()-1-COUNT(男子登録!$A$2:$A$1500),COLUMN()),男子登録!B28),"")</f>
        <v>竹内  湊真(2)</v>
      </c>
      <c r="C28" t="str">
        <f>IFERROR(IF(男子登録!C28="",INDEX(男子追加!$L$2:$N$21,ROW()-1-COUNT(男子登録!$A$2:$A$1500),COLUMN()),男子登録!C28),"")</f>
        <v>ﾀｹｳﾁ ｿｳﾏ</v>
      </c>
      <c r="D28">
        <f t="shared" si="1"/>
        <v>128410201</v>
      </c>
      <c r="E28" t="str">
        <f t="shared" si="2"/>
        <v>竹内  湊真(2)</v>
      </c>
      <c r="F28" t="str">
        <f t="shared" si="3"/>
        <v>ﾀｹｳﾁ ｿｳﾏ</v>
      </c>
      <c r="G28">
        <v>1</v>
      </c>
      <c r="H28">
        <v>28</v>
      </c>
      <c r="I28">
        <f t="shared" si="4"/>
        <v>284102</v>
      </c>
    </row>
    <row r="29" spans="1:9" x14ac:dyDescent="0.15">
      <c r="A29">
        <f>IFERROR(IF(男子登録!A29="",INDEX(男子追加!$L$2:$N$21,ROW()-1-COUNT(男子登録!$A$2:$A$1500),COLUMN()),男子登録!A29),"")</f>
        <v>202</v>
      </c>
      <c r="B29" t="str">
        <f>IFERROR(IF(男子登録!B29="",INDEX(男子追加!$L$2:$N$21,ROW()-1-COUNT(男子登録!$A$2:$A$1500),COLUMN()),男子登録!B29),"")</f>
        <v>中村  晏琉(2)</v>
      </c>
      <c r="C29" t="str">
        <f>IFERROR(IF(男子登録!C29="",INDEX(男子追加!$L$2:$N$21,ROW()-1-COUNT(男子登録!$A$2:$A$1500),COLUMN()),男子登録!C29),"")</f>
        <v>ﾅｶﾑﾗ ﾊﾙ</v>
      </c>
      <c r="D29">
        <f t="shared" si="1"/>
        <v>128410202</v>
      </c>
      <c r="E29" t="str">
        <f t="shared" si="2"/>
        <v>中村  晏琉(2)</v>
      </c>
      <c r="F29" t="str">
        <f t="shared" si="3"/>
        <v>ﾅｶﾑﾗ ﾊﾙ</v>
      </c>
      <c r="G29">
        <v>1</v>
      </c>
      <c r="H29">
        <v>28</v>
      </c>
      <c r="I29">
        <f t="shared" si="4"/>
        <v>284102</v>
      </c>
    </row>
    <row r="30" spans="1:9" x14ac:dyDescent="0.15">
      <c r="A30">
        <f>IFERROR(IF(男子登録!A30="",INDEX(男子追加!$L$2:$N$21,ROW()-1-COUNT(男子登録!$A$2:$A$1500),COLUMN()),男子登録!A30),"")</f>
        <v>203</v>
      </c>
      <c r="B30" t="str">
        <f>IFERROR(IF(男子登録!B30="",INDEX(男子追加!$L$2:$N$21,ROW()-1-COUNT(男子登録!$A$2:$A$1500),COLUMN()),男子登録!B30),"")</f>
        <v>岡田  悠介(2)</v>
      </c>
      <c r="C30" t="str">
        <f>IFERROR(IF(男子登録!C30="",INDEX(男子追加!$L$2:$N$21,ROW()-1-COUNT(男子登録!$A$2:$A$1500),COLUMN()),男子登録!C30),"")</f>
        <v>ｵｶﾀﾞ ﾕｳｽｹ</v>
      </c>
      <c r="D30">
        <f t="shared" si="1"/>
        <v>128410203</v>
      </c>
      <c r="E30" t="str">
        <f t="shared" si="2"/>
        <v>岡田  悠介(2)</v>
      </c>
      <c r="F30" t="str">
        <f t="shared" si="3"/>
        <v>ｵｶﾀﾞ ﾕｳｽｹ</v>
      </c>
      <c r="G30">
        <v>1</v>
      </c>
      <c r="H30">
        <v>28</v>
      </c>
      <c r="I30">
        <f t="shared" si="4"/>
        <v>284102</v>
      </c>
    </row>
    <row r="31" spans="1:9" x14ac:dyDescent="0.15">
      <c r="A31">
        <f>IFERROR(IF(男子登録!A31="",INDEX(男子追加!$L$2:$N$21,ROW()-1-COUNT(男子登録!$A$2:$A$1500),COLUMN()),男子登録!A31),"")</f>
        <v>204</v>
      </c>
      <c r="B31" t="str">
        <f>IFERROR(IF(男子登録!B31="",INDEX(男子追加!$L$2:$N$21,ROW()-1-COUNT(男子登録!$A$2:$A$1500),COLUMN()),男子登録!B31),"")</f>
        <v>宮尾龍ノ介(2)</v>
      </c>
      <c r="C31" t="str">
        <f>IFERROR(IF(男子登録!C31="",INDEX(男子追加!$L$2:$N$21,ROW()-1-COUNT(男子登録!$A$2:$A$1500),COLUMN()),男子登録!C31),"")</f>
        <v>ﾐﾔｵ ﾘｭｳﾉｽｹ</v>
      </c>
      <c r="D31">
        <f t="shared" si="1"/>
        <v>128410204</v>
      </c>
      <c r="E31" t="str">
        <f t="shared" si="2"/>
        <v>宮尾龍ノ介(2)</v>
      </c>
      <c r="F31" t="str">
        <f t="shared" si="3"/>
        <v>ﾐﾔｵ ﾘｭｳﾉｽｹ</v>
      </c>
      <c r="G31">
        <v>1</v>
      </c>
      <c r="H31">
        <v>28</v>
      </c>
      <c r="I31">
        <f t="shared" si="4"/>
        <v>284102</v>
      </c>
    </row>
    <row r="32" spans="1:9" x14ac:dyDescent="0.15">
      <c r="A32">
        <f>IFERROR(IF(男子登録!A32="",INDEX(男子追加!$L$2:$N$21,ROW()-1-COUNT(男子登録!$A$2:$A$1500),COLUMN()),男子登録!A32),"")</f>
        <v>205</v>
      </c>
      <c r="B32" t="str">
        <f>IFERROR(IF(男子登録!B32="",INDEX(男子追加!$L$2:$N$21,ROW()-1-COUNT(男子登録!$A$2:$A$1500),COLUMN()),男子登録!B32),"")</f>
        <v>広沢  悠橙(2)</v>
      </c>
      <c r="C32" t="str">
        <f>IFERROR(IF(男子登録!C32="",INDEX(男子追加!$L$2:$N$21,ROW()-1-COUNT(男子登録!$A$2:$A$1500),COLUMN()),男子登録!C32),"")</f>
        <v>ﾋﾛｻﾜ ﾕｳﾄ</v>
      </c>
      <c r="D32">
        <f t="shared" si="1"/>
        <v>128410205</v>
      </c>
      <c r="E32" t="str">
        <f t="shared" si="2"/>
        <v>広沢  悠橙(2)</v>
      </c>
      <c r="F32" t="str">
        <f t="shared" si="3"/>
        <v>ﾋﾛｻﾜ ﾕｳﾄ</v>
      </c>
      <c r="G32">
        <v>1</v>
      </c>
      <c r="H32">
        <v>28</v>
      </c>
      <c r="I32">
        <f t="shared" si="4"/>
        <v>284102</v>
      </c>
    </row>
    <row r="33" spans="1:9" x14ac:dyDescent="0.15">
      <c r="A33">
        <f>IFERROR(IF(男子登録!A33="",INDEX(男子追加!$L$2:$N$21,ROW()-1-COUNT(男子登録!$A$2:$A$1500),COLUMN()),男子登録!A33),"")</f>
        <v>206</v>
      </c>
      <c r="B33" t="str">
        <f>IFERROR(IF(男子登録!B33="",INDEX(男子追加!$L$2:$N$21,ROW()-1-COUNT(男子登録!$A$2:$A$1500),COLUMN()),男子登録!B33),"")</f>
        <v>石橋  優一(2)</v>
      </c>
      <c r="C33" t="str">
        <f>IFERROR(IF(男子登録!C33="",INDEX(男子追加!$L$2:$N$21,ROW()-1-COUNT(男子登録!$A$2:$A$1500),COLUMN()),男子登録!C33),"")</f>
        <v>ｲｼﾊﾞｼ ﾕｳｲﾁ</v>
      </c>
      <c r="D33">
        <f t="shared" si="1"/>
        <v>128410206</v>
      </c>
      <c r="E33" t="str">
        <f t="shared" si="2"/>
        <v>石橋  優一(2)</v>
      </c>
      <c r="F33" t="str">
        <f t="shared" si="3"/>
        <v>ｲｼﾊﾞｼ ﾕｳｲﾁ</v>
      </c>
      <c r="G33">
        <v>1</v>
      </c>
      <c r="H33">
        <v>28</v>
      </c>
      <c r="I33">
        <f t="shared" si="4"/>
        <v>284102</v>
      </c>
    </row>
    <row r="34" spans="1:9" x14ac:dyDescent="0.15">
      <c r="A34">
        <f>IFERROR(IF(男子登録!A34="",INDEX(男子追加!$L$2:$N$21,ROW()-1-COUNT(男子登録!$A$2:$A$1500),COLUMN()),男子登録!A34),"")</f>
        <v>208</v>
      </c>
      <c r="B34" t="str">
        <f>IFERROR(IF(男子登録!B34="",INDEX(男子追加!$L$2:$N$21,ROW()-1-COUNT(男子登録!$A$2:$A$1500),COLUMN()),男子登録!B34),"")</f>
        <v>塩見  玲雄(2)</v>
      </c>
      <c r="C34" t="str">
        <f>IFERROR(IF(男子登録!C34="",INDEX(男子追加!$L$2:$N$21,ROW()-1-COUNT(男子登録!$A$2:$A$1500),COLUMN()),男子登録!C34),"")</f>
        <v>ｼｵﾐ ﾚｵ</v>
      </c>
      <c r="D34">
        <f t="shared" si="1"/>
        <v>128410208</v>
      </c>
      <c r="E34" t="str">
        <f t="shared" si="2"/>
        <v>塩見  玲雄(2)</v>
      </c>
      <c r="F34" t="str">
        <f t="shared" si="3"/>
        <v>ｼｵﾐ ﾚｵ</v>
      </c>
      <c r="G34">
        <v>1</v>
      </c>
      <c r="H34">
        <v>28</v>
      </c>
      <c r="I34">
        <f t="shared" si="4"/>
        <v>284102</v>
      </c>
    </row>
    <row r="35" spans="1:9" x14ac:dyDescent="0.15">
      <c r="A35">
        <f>IFERROR(IF(男子登録!A35="",INDEX(男子追加!$L$2:$N$21,ROW()-1-COUNT(男子登録!$A$2:$A$1500),COLUMN()),男子登録!A35),"")</f>
        <v>209</v>
      </c>
      <c r="B35" t="str">
        <f>IFERROR(IF(男子登録!B35="",INDEX(男子追加!$L$2:$N$21,ROW()-1-COUNT(男子登録!$A$2:$A$1500),COLUMN()),男子登録!B35),"")</f>
        <v>加藤  雄貴(2)</v>
      </c>
      <c r="C35" t="str">
        <f>IFERROR(IF(男子登録!C35="",INDEX(男子追加!$L$2:$N$21,ROW()-1-COUNT(男子登録!$A$2:$A$1500),COLUMN()),男子登録!C35),"")</f>
        <v>ｶﾄｳ ﾕｳｷ</v>
      </c>
      <c r="D35">
        <f t="shared" si="1"/>
        <v>128410209</v>
      </c>
      <c r="E35" t="str">
        <f t="shared" si="2"/>
        <v>加藤  雄貴(2)</v>
      </c>
      <c r="F35" t="str">
        <f t="shared" si="3"/>
        <v>ｶﾄｳ ﾕｳｷ</v>
      </c>
      <c r="G35">
        <v>1</v>
      </c>
      <c r="H35">
        <v>28</v>
      </c>
      <c r="I35">
        <f t="shared" si="4"/>
        <v>284102</v>
      </c>
    </row>
    <row r="36" spans="1:9" x14ac:dyDescent="0.15">
      <c r="A36">
        <f>IFERROR(IF(男子登録!A36="",INDEX(男子追加!$L$2:$N$21,ROW()-1-COUNT(男子登録!$A$2:$A$1500),COLUMN()),男子登録!A36),"")</f>
        <v>210</v>
      </c>
      <c r="B36" t="str">
        <f>IFERROR(IF(男子登録!B36="",INDEX(男子追加!$L$2:$N$21,ROW()-1-COUNT(男子登録!$A$2:$A$1500),COLUMN()),男子登録!B36),"")</f>
        <v>森部  慶大(2)</v>
      </c>
      <c r="C36" t="str">
        <f>IFERROR(IF(男子登録!C36="",INDEX(男子追加!$L$2:$N$21,ROW()-1-COUNT(男子登録!$A$2:$A$1500),COLUMN()),男子登録!C36),"")</f>
        <v>ﾓﾘﾍﾞ ｹｲﾀﾞｲ</v>
      </c>
      <c r="D36">
        <f t="shared" si="1"/>
        <v>128410210</v>
      </c>
      <c r="E36" t="str">
        <f t="shared" si="2"/>
        <v>森部  慶大(2)</v>
      </c>
      <c r="F36" t="str">
        <f t="shared" si="3"/>
        <v>ﾓﾘﾍﾞ ｹｲﾀﾞｲ</v>
      </c>
      <c r="G36">
        <v>1</v>
      </c>
      <c r="H36">
        <v>28</v>
      </c>
      <c r="I36">
        <f t="shared" si="4"/>
        <v>284102</v>
      </c>
    </row>
    <row r="37" spans="1:9" x14ac:dyDescent="0.15">
      <c r="A37">
        <f>IFERROR(IF(男子登録!A37="",INDEX(男子追加!$L$2:$N$21,ROW()-1-COUNT(男子登録!$A$2:$A$1500),COLUMN()),男子登録!A37),"")</f>
        <v>211</v>
      </c>
      <c r="B37" t="str">
        <f>IFERROR(IF(男子登録!B37="",INDEX(男子追加!$L$2:$N$21,ROW()-1-COUNT(男子登録!$A$2:$A$1500),COLUMN()),男子登録!B37),"")</f>
        <v>植田  羚矢(2)</v>
      </c>
      <c r="C37" t="str">
        <f>IFERROR(IF(男子登録!C37="",INDEX(男子追加!$L$2:$N$21,ROW()-1-COUNT(男子登録!$A$2:$A$1500),COLUMN()),男子登録!C37),"")</f>
        <v>ｳｴﾀﾞ ﾚｲﾔ</v>
      </c>
      <c r="D37">
        <f t="shared" si="1"/>
        <v>128410211</v>
      </c>
      <c r="E37" t="str">
        <f t="shared" si="2"/>
        <v>植田  羚矢(2)</v>
      </c>
      <c r="F37" t="str">
        <f t="shared" si="3"/>
        <v>ｳｴﾀﾞ ﾚｲﾔ</v>
      </c>
      <c r="G37">
        <v>1</v>
      </c>
      <c r="H37">
        <v>28</v>
      </c>
      <c r="I37">
        <f t="shared" si="4"/>
        <v>284102</v>
      </c>
    </row>
    <row r="38" spans="1:9" x14ac:dyDescent="0.15">
      <c r="A38">
        <f>IFERROR(IF(男子登録!A38="",INDEX(男子追加!$L$2:$N$21,ROW()-1-COUNT(男子登録!$A$2:$A$1500),COLUMN()),男子登録!A38),"")</f>
        <v>212</v>
      </c>
      <c r="B38" t="str">
        <f>IFERROR(IF(男子登録!B38="",INDEX(男子追加!$L$2:$N$21,ROW()-1-COUNT(男子登録!$A$2:$A$1500),COLUMN()),男子登録!B38),"")</f>
        <v>河﨑    聖(2)</v>
      </c>
      <c r="C38" t="str">
        <f>IFERROR(IF(男子登録!C38="",INDEX(男子追加!$L$2:$N$21,ROW()-1-COUNT(男子登録!$A$2:$A$1500),COLUMN()),男子登録!C38),"")</f>
        <v>ｶﾜｻｷ ｼｮｳ</v>
      </c>
      <c r="D38">
        <f t="shared" si="1"/>
        <v>128410212</v>
      </c>
      <c r="E38" t="str">
        <f t="shared" si="2"/>
        <v>河﨑    聖(2)</v>
      </c>
      <c r="F38" t="str">
        <f t="shared" si="3"/>
        <v>ｶﾜｻｷ ｼｮｳ</v>
      </c>
      <c r="G38">
        <v>1</v>
      </c>
      <c r="H38">
        <v>28</v>
      </c>
      <c r="I38">
        <f t="shared" si="4"/>
        <v>284102</v>
      </c>
    </row>
    <row r="39" spans="1:9" x14ac:dyDescent="0.15">
      <c r="A39">
        <f>IFERROR(IF(男子登録!A39="",INDEX(男子追加!$L$2:$N$21,ROW()-1-COUNT(男子登録!$A$2:$A$1500),COLUMN()),男子登録!A39),"")</f>
        <v>213</v>
      </c>
      <c r="B39" t="str">
        <f>IFERROR(IF(男子登録!B39="",INDEX(男子追加!$L$2:$N$21,ROW()-1-COUNT(男子登録!$A$2:$A$1500),COLUMN()),男子登録!B39),"")</f>
        <v>峰元  謙志(2)</v>
      </c>
      <c r="C39" t="str">
        <f>IFERROR(IF(男子登録!C39="",INDEX(男子追加!$L$2:$N$21,ROW()-1-COUNT(男子登録!$A$2:$A$1500),COLUMN()),男子登録!C39),"")</f>
        <v>ﾐﾈﾓﾄ ｹﾝｼ</v>
      </c>
      <c r="D39">
        <f t="shared" si="1"/>
        <v>128410213</v>
      </c>
      <c r="E39" t="str">
        <f t="shared" si="2"/>
        <v>峰元  謙志(2)</v>
      </c>
      <c r="F39" t="str">
        <f t="shared" si="3"/>
        <v>ﾐﾈﾓﾄ ｹﾝｼ</v>
      </c>
      <c r="G39">
        <v>1</v>
      </c>
      <c r="H39">
        <v>28</v>
      </c>
      <c r="I39">
        <f t="shared" si="4"/>
        <v>284102</v>
      </c>
    </row>
    <row r="40" spans="1:9" x14ac:dyDescent="0.15">
      <c r="A40">
        <f>IFERROR(IF(男子登録!A40="",INDEX(男子追加!$L$2:$N$21,ROW()-1-COUNT(男子登録!$A$2:$A$1500),COLUMN()),男子登録!A40),"")</f>
        <v>214</v>
      </c>
      <c r="B40" t="str">
        <f>IFERROR(IF(男子登録!B40="",INDEX(男子追加!$L$2:$N$21,ROW()-1-COUNT(男子登録!$A$2:$A$1500),COLUMN()),男子登録!B40),"")</f>
        <v>入谷  元巳(2)</v>
      </c>
      <c r="C40" t="str">
        <f>IFERROR(IF(男子登録!C40="",INDEX(男子追加!$L$2:$N$21,ROW()-1-COUNT(男子登録!$A$2:$A$1500),COLUMN()),男子登録!C40),"")</f>
        <v>ｲﾘﾀﾆ ﾓﾄﾐ</v>
      </c>
      <c r="D40">
        <f t="shared" si="1"/>
        <v>128410214</v>
      </c>
      <c r="E40" t="str">
        <f t="shared" si="2"/>
        <v>入谷  元巳(2)</v>
      </c>
      <c r="F40" t="str">
        <f t="shared" si="3"/>
        <v>ｲﾘﾀﾆ ﾓﾄﾐ</v>
      </c>
      <c r="G40">
        <v>1</v>
      </c>
      <c r="H40">
        <v>28</v>
      </c>
      <c r="I40">
        <f t="shared" si="4"/>
        <v>284102</v>
      </c>
    </row>
    <row r="41" spans="1:9" x14ac:dyDescent="0.15">
      <c r="A41">
        <f>IFERROR(IF(男子登録!A41="",INDEX(男子追加!$L$2:$N$21,ROW()-1-COUNT(男子登録!$A$2:$A$1500),COLUMN()),男子登録!A41),"")</f>
        <v>215</v>
      </c>
      <c r="B41" t="str">
        <f>IFERROR(IF(男子登録!B41="",INDEX(男子追加!$L$2:$N$21,ROW()-1-COUNT(男子登録!$A$2:$A$1500),COLUMN()),男子登録!B41),"")</f>
        <v>松田  瑛希(2)</v>
      </c>
      <c r="C41" t="str">
        <f>IFERROR(IF(男子登録!C41="",INDEX(男子追加!$L$2:$N$21,ROW()-1-COUNT(男子登録!$A$2:$A$1500),COLUMN()),男子登録!C41),"")</f>
        <v>ﾏﾂﾀﾞ ｴｲｷ</v>
      </c>
      <c r="D41">
        <f t="shared" si="1"/>
        <v>128410215</v>
      </c>
      <c r="E41" t="str">
        <f t="shared" si="2"/>
        <v>松田  瑛希(2)</v>
      </c>
      <c r="F41" t="str">
        <f t="shared" si="3"/>
        <v>ﾏﾂﾀﾞ ｴｲｷ</v>
      </c>
      <c r="G41">
        <v>1</v>
      </c>
      <c r="H41">
        <v>28</v>
      </c>
      <c r="I41">
        <f t="shared" si="4"/>
        <v>284102</v>
      </c>
    </row>
    <row r="42" spans="1:9" x14ac:dyDescent="0.15">
      <c r="A42">
        <f>IFERROR(IF(男子登録!A42="",INDEX(男子追加!$L$2:$N$21,ROW()-1-COUNT(男子登録!$A$2:$A$1500),COLUMN()),男子登録!A42),"")</f>
        <v>216</v>
      </c>
      <c r="B42" t="str">
        <f>IFERROR(IF(男子登録!B42="",INDEX(男子追加!$L$2:$N$21,ROW()-1-COUNT(男子登録!$A$2:$A$1500),COLUMN()),男子登録!B42),"")</f>
        <v>森    健剛(2)</v>
      </c>
      <c r="C42" t="str">
        <f>IFERROR(IF(男子登録!C42="",INDEX(男子追加!$L$2:$N$21,ROW()-1-COUNT(男子登録!$A$2:$A$1500),COLUMN()),男子登録!C42),"")</f>
        <v>ﾓﾘ ｹﾝｺﾞｳ</v>
      </c>
      <c r="D42">
        <f t="shared" si="1"/>
        <v>128410216</v>
      </c>
      <c r="E42" t="str">
        <f t="shared" si="2"/>
        <v>森    健剛(2)</v>
      </c>
      <c r="F42" t="str">
        <f t="shared" si="3"/>
        <v>ﾓﾘ ｹﾝｺﾞｳ</v>
      </c>
      <c r="G42">
        <v>1</v>
      </c>
      <c r="H42">
        <v>28</v>
      </c>
      <c r="I42">
        <f t="shared" si="4"/>
        <v>284102</v>
      </c>
    </row>
    <row r="43" spans="1:9" x14ac:dyDescent="0.15">
      <c r="A43">
        <f>IFERROR(IF(男子登録!A43="",INDEX(男子追加!$L$2:$N$21,ROW()-1-COUNT(男子登録!$A$2:$A$1500),COLUMN()),男子登録!A43),"")</f>
        <v>217</v>
      </c>
      <c r="B43" t="str">
        <f>IFERROR(IF(男子登録!B43="",INDEX(男子追加!$L$2:$N$21,ROW()-1-COUNT(男子登録!$A$2:$A$1500),COLUMN()),男子登録!B43),"")</f>
        <v>石藏  優希(2)</v>
      </c>
      <c r="C43" t="str">
        <f>IFERROR(IF(男子登録!C43="",INDEX(男子追加!$L$2:$N$21,ROW()-1-COUNT(男子登録!$A$2:$A$1500),COLUMN()),男子登録!C43),"")</f>
        <v>ｲｼｸﾗ ﾕｳｷ</v>
      </c>
      <c r="D43">
        <f t="shared" si="1"/>
        <v>128410217</v>
      </c>
      <c r="E43" t="str">
        <f t="shared" si="2"/>
        <v>石藏  優希(2)</v>
      </c>
      <c r="F43" t="str">
        <f t="shared" si="3"/>
        <v>ｲｼｸﾗ ﾕｳｷ</v>
      </c>
      <c r="G43">
        <v>1</v>
      </c>
      <c r="H43">
        <v>28</v>
      </c>
      <c r="I43">
        <f t="shared" si="4"/>
        <v>284102</v>
      </c>
    </row>
    <row r="44" spans="1:9" x14ac:dyDescent="0.15">
      <c r="A44">
        <f>IFERROR(IF(男子登録!A44="",INDEX(男子追加!$L$2:$N$21,ROW()-1-COUNT(男子登録!$A$2:$A$1500),COLUMN()),男子登録!A44),"")</f>
        <v>218</v>
      </c>
      <c r="B44" t="str">
        <f>IFERROR(IF(男子登録!B44="",INDEX(男子追加!$L$2:$N$21,ROW()-1-COUNT(男子登録!$A$2:$A$1500),COLUMN()),男子登録!B44),"")</f>
        <v>森田  啓志(2)</v>
      </c>
      <c r="C44" t="str">
        <f>IFERROR(IF(男子登録!C44="",INDEX(男子追加!$L$2:$N$21,ROW()-1-COUNT(男子登録!$A$2:$A$1500),COLUMN()),男子登録!C44),"")</f>
        <v>ﾓﾘﾀ ｹｲｼ</v>
      </c>
      <c r="D44">
        <f t="shared" si="1"/>
        <v>128410218</v>
      </c>
      <c r="E44" t="str">
        <f t="shared" si="2"/>
        <v>森田  啓志(2)</v>
      </c>
      <c r="F44" t="str">
        <f t="shared" si="3"/>
        <v>ﾓﾘﾀ ｹｲｼ</v>
      </c>
      <c r="G44">
        <v>1</v>
      </c>
      <c r="H44">
        <v>28</v>
      </c>
      <c r="I44">
        <f t="shared" si="4"/>
        <v>284102</v>
      </c>
    </row>
    <row r="45" spans="1:9" x14ac:dyDescent="0.15">
      <c r="A45">
        <f>IFERROR(IF(男子登録!A45="",INDEX(男子追加!$L$2:$N$21,ROW()-1-COUNT(男子登録!$A$2:$A$1500),COLUMN()),男子登録!A45),"")</f>
        <v>219</v>
      </c>
      <c r="B45" t="str">
        <f>IFERROR(IF(男子登録!B45="",INDEX(男子追加!$L$2:$N$21,ROW()-1-COUNT(男子登録!$A$2:$A$1500),COLUMN()),男子登録!B45),"")</f>
        <v>徳永  拓己(1)</v>
      </c>
      <c r="C45" t="str">
        <f>IFERROR(IF(男子登録!C45="",INDEX(男子追加!$L$2:$N$21,ROW()-1-COUNT(男子登録!$A$2:$A$1500),COLUMN()),男子登録!C45),"")</f>
        <v>ﾄｸﾅｶﾞ ﾀｸﾐ</v>
      </c>
      <c r="D45">
        <f t="shared" si="1"/>
        <v>128410219</v>
      </c>
      <c r="E45" t="str">
        <f t="shared" si="2"/>
        <v>徳永  拓己(1)</v>
      </c>
      <c r="F45" t="str">
        <f t="shared" si="3"/>
        <v>ﾄｸﾅｶﾞ ﾀｸﾐ</v>
      </c>
      <c r="G45">
        <v>1</v>
      </c>
      <c r="H45">
        <v>28</v>
      </c>
      <c r="I45">
        <f t="shared" si="4"/>
        <v>284102</v>
      </c>
    </row>
    <row r="46" spans="1:9" x14ac:dyDescent="0.15">
      <c r="A46">
        <f>IFERROR(IF(男子登録!A46="",INDEX(男子追加!$L$2:$N$21,ROW()-1-COUNT(男子登録!$A$2:$A$1500),COLUMN()),男子登録!A46),"")</f>
        <v>220</v>
      </c>
      <c r="B46" t="str">
        <f>IFERROR(IF(男子登録!B46="",INDEX(男子追加!$L$2:$N$21,ROW()-1-COUNT(男子登録!$A$2:$A$1500),COLUMN()),男子登録!B46),"")</f>
        <v>泉井  朱門(1)</v>
      </c>
      <c r="C46" t="str">
        <f>IFERROR(IF(男子登録!C46="",INDEX(男子追加!$L$2:$N$21,ROW()-1-COUNT(男子登録!$A$2:$A$1500),COLUMN()),男子登録!C46),"")</f>
        <v>ｲｽﾞｲ ｼｭﾓﾝ</v>
      </c>
      <c r="D46">
        <f t="shared" si="1"/>
        <v>128410220</v>
      </c>
      <c r="E46" t="str">
        <f t="shared" si="2"/>
        <v>泉井  朱門(1)</v>
      </c>
      <c r="F46" t="str">
        <f t="shared" si="3"/>
        <v>ｲｽﾞｲ ｼｭﾓﾝ</v>
      </c>
      <c r="G46">
        <v>1</v>
      </c>
      <c r="H46">
        <v>28</v>
      </c>
      <c r="I46">
        <f t="shared" si="4"/>
        <v>284102</v>
      </c>
    </row>
    <row r="47" spans="1:9" x14ac:dyDescent="0.15">
      <c r="A47">
        <f>IFERROR(IF(男子登録!A47="",INDEX(男子追加!$L$2:$N$21,ROW()-1-COUNT(男子登録!$A$2:$A$1500),COLUMN()),男子登録!A47),"")</f>
        <v>221</v>
      </c>
      <c r="B47" t="str">
        <f>IFERROR(IF(男子登録!B47="",INDEX(男子追加!$L$2:$N$21,ROW()-1-COUNT(男子登録!$A$2:$A$1500),COLUMN()),男子登録!B47),"")</f>
        <v>池田  琉人(1)</v>
      </c>
      <c r="C47" t="str">
        <f>IFERROR(IF(男子登録!C47="",INDEX(男子追加!$L$2:$N$21,ROW()-1-COUNT(男子登録!$A$2:$A$1500),COLUMN()),男子登録!C47),"")</f>
        <v>ｲｹﾀﾞ ﾘｭｳﾄ</v>
      </c>
      <c r="D47">
        <f t="shared" si="1"/>
        <v>128410221</v>
      </c>
      <c r="E47" t="str">
        <f t="shared" si="2"/>
        <v>池田  琉人(1)</v>
      </c>
      <c r="F47" t="str">
        <f t="shared" si="3"/>
        <v>ｲｹﾀﾞ ﾘｭｳﾄ</v>
      </c>
      <c r="G47">
        <v>1</v>
      </c>
      <c r="H47">
        <v>28</v>
      </c>
      <c r="I47">
        <f t="shared" si="4"/>
        <v>284102</v>
      </c>
    </row>
    <row r="48" spans="1:9" x14ac:dyDescent="0.15">
      <c r="A48">
        <f>IFERROR(IF(男子登録!A48="",INDEX(男子追加!$L$2:$N$21,ROW()-1-COUNT(男子登録!$A$2:$A$1500),COLUMN()),男子登録!A48),"")</f>
        <v>222</v>
      </c>
      <c r="B48" t="str">
        <f>IFERROR(IF(男子登録!B48="",INDEX(男子追加!$L$2:$N$21,ROW()-1-COUNT(男子登録!$A$2:$A$1500),COLUMN()),男子登録!B48),"")</f>
        <v>西村  優汰(1)</v>
      </c>
      <c r="C48" t="str">
        <f>IFERROR(IF(男子登録!C48="",INDEX(男子追加!$L$2:$N$21,ROW()-1-COUNT(男子登録!$A$2:$A$1500),COLUMN()),男子登録!C48),"")</f>
        <v>ﾆｼﾑﾗ ﾕｳﾀ</v>
      </c>
      <c r="D48">
        <f t="shared" si="1"/>
        <v>128410222</v>
      </c>
      <c r="E48" t="str">
        <f t="shared" si="2"/>
        <v>西村  優汰(1)</v>
      </c>
      <c r="F48" t="str">
        <f t="shared" si="3"/>
        <v>ﾆｼﾑﾗ ﾕｳﾀ</v>
      </c>
      <c r="G48">
        <v>1</v>
      </c>
      <c r="H48">
        <v>28</v>
      </c>
      <c r="I48">
        <f t="shared" si="4"/>
        <v>284102</v>
      </c>
    </row>
    <row r="49" spans="1:9" x14ac:dyDescent="0.15">
      <c r="A49">
        <f>IFERROR(IF(男子登録!A49="",INDEX(男子追加!$L$2:$N$21,ROW()-1-COUNT(男子登録!$A$2:$A$1500),COLUMN()),男子登録!A49),"")</f>
        <v>223</v>
      </c>
      <c r="B49" t="str">
        <f>IFERROR(IF(男子登録!B49="",INDEX(男子追加!$L$2:$N$21,ROW()-1-COUNT(男子登録!$A$2:$A$1500),COLUMN()),男子登録!B49),"")</f>
        <v>宮内勝信グッドラック(1)</v>
      </c>
      <c r="C49" t="str">
        <f>IFERROR(IF(男子登録!C49="",INDEX(男子追加!$L$2:$N$21,ROW()-1-COUNT(男子登録!$A$2:$A$1500),COLUMN()),男子登録!C49),"")</f>
        <v>ﾐﾔｳﾁ ｶﾂﾉﾌﾞｸﾞｯﾄﾞﾗｯｸ</v>
      </c>
      <c r="D49">
        <f t="shared" si="1"/>
        <v>128410223</v>
      </c>
      <c r="E49" t="str">
        <f t="shared" si="2"/>
        <v>宮内勝信グッドラック(1)</v>
      </c>
      <c r="F49" t="str">
        <f t="shared" si="3"/>
        <v>ﾐﾔｳﾁ ｶﾂﾉﾌﾞｸﾞｯﾄﾞﾗｯｸ</v>
      </c>
      <c r="G49">
        <v>1</v>
      </c>
      <c r="H49">
        <v>28</v>
      </c>
      <c r="I49">
        <f t="shared" si="4"/>
        <v>284102</v>
      </c>
    </row>
    <row r="50" spans="1:9" x14ac:dyDescent="0.15">
      <c r="A50">
        <f>IFERROR(IF(男子登録!A50="",INDEX(男子追加!$L$2:$N$21,ROW()-1-COUNT(男子登録!$A$2:$A$1500),COLUMN()),男子登録!A50),"")</f>
        <v>224</v>
      </c>
      <c r="B50" t="str">
        <f>IFERROR(IF(男子登録!B50="",INDEX(男子追加!$L$2:$N$21,ROW()-1-COUNT(男子登録!$A$2:$A$1500),COLUMN()),男子登録!B50),"")</f>
        <v>田中  慧汰(1)</v>
      </c>
      <c r="C50" t="str">
        <f>IFERROR(IF(男子登録!C50="",INDEX(男子追加!$L$2:$N$21,ROW()-1-COUNT(男子登録!$A$2:$A$1500),COLUMN()),男子登録!C50),"")</f>
        <v>ﾀﾅｶ ｹｲﾀ</v>
      </c>
      <c r="D50">
        <f t="shared" si="1"/>
        <v>128410224</v>
      </c>
      <c r="E50" t="str">
        <f t="shared" si="2"/>
        <v>田中  慧汰(1)</v>
      </c>
      <c r="F50" t="str">
        <f t="shared" si="3"/>
        <v>ﾀﾅｶ ｹｲﾀ</v>
      </c>
      <c r="G50">
        <v>1</v>
      </c>
      <c r="H50">
        <v>28</v>
      </c>
      <c r="I50">
        <f t="shared" si="4"/>
        <v>284102</v>
      </c>
    </row>
    <row r="51" spans="1:9" x14ac:dyDescent="0.15">
      <c r="A51">
        <f>IFERROR(IF(男子登録!A51="",INDEX(男子追加!$L$2:$N$21,ROW()-1-COUNT(男子登録!$A$2:$A$1500),COLUMN()),男子登録!A51),"")</f>
        <v>225</v>
      </c>
      <c r="B51" t="str">
        <f>IFERROR(IF(男子登録!B51="",INDEX(男子追加!$L$2:$N$21,ROW()-1-COUNT(男子登録!$A$2:$A$1500),COLUMN()),男子登録!B51),"")</f>
        <v>柿原    蓮(1)</v>
      </c>
      <c r="C51" t="str">
        <f>IFERROR(IF(男子登録!C51="",INDEX(男子追加!$L$2:$N$21,ROW()-1-COUNT(男子登録!$A$2:$A$1500),COLUMN()),男子登録!C51),"")</f>
        <v>ｶｷﾊﾗ ﾚﾝ</v>
      </c>
      <c r="D51">
        <f t="shared" si="1"/>
        <v>128410225</v>
      </c>
      <c r="E51" t="str">
        <f t="shared" si="2"/>
        <v>柿原    蓮(1)</v>
      </c>
      <c r="F51" t="str">
        <f t="shared" si="3"/>
        <v>ｶｷﾊﾗ ﾚﾝ</v>
      </c>
      <c r="G51">
        <v>1</v>
      </c>
      <c r="H51">
        <v>28</v>
      </c>
      <c r="I51">
        <f t="shared" si="4"/>
        <v>284102</v>
      </c>
    </row>
    <row r="52" spans="1:9" x14ac:dyDescent="0.15">
      <c r="A52">
        <f>IFERROR(IF(男子登録!A52="",INDEX(男子追加!$L$2:$N$21,ROW()-1-COUNT(男子登録!$A$2:$A$1500),COLUMN()),男子登録!A52),"")</f>
        <v>226</v>
      </c>
      <c r="B52" t="str">
        <f>IFERROR(IF(男子登録!B52="",INDEX(男子追加!$L$2:$N$21,ROW()-1-COUNT(男子登録!$A$2:$A$1500),COLUMN()),男子登録!B52),"")</f>
        <v>馬場園侑生(1)</v>
      </c>
      <c r="C52" t="str">
        <f>IFERROR(IF(男子登録!C52="",INDEX(男子追加!$L$2:$N$21,ROW()-1-COUNT(男子登録!$A$2:$A$1500),COLUMN()),男子登録!C52),"")</f>
        <v>ﾊﾞﾊﾞｿﾞﾉ ﾕｳｷ</v>
      </c>
      <c r="D52">
        <f t="shared" si="1"/>
        <v>128410226</v>
      </c>
      <c r="E52" t="str">
        <f t="shared" si="2"/>
        <v>馬場園侑生(1)</v>
      </c>
      <c r="F52" t="str">
        <f t="shared" si="3"/>
        <v>ﾊﾞﾊﾞｿﾞﾉ ﾕｳｷ</v>
      </c>
      <c r="G52">
        <v>1</v>
      </c>
      <c r="H52">
        <v>28</v>
      </c>
      <c r="I52">
        <f t="shared" si="4"/>
        <v>284102</v>
      </c>
    </row>
    <row r="53" spans="1:9" x14ac:dyDescent="0.15">
      <c r="A53">
        <f>IFERROR(IF(男子登録!A53="",INDEX(男子追加!$L$2:$N$21,ROW()-1-COUNT(男子登録!$A$2:$A$1500),COLUMN()),男子登録!A53),"")</f>
        <v>227</v>
      </c>
      <c r="B53" t="str">
        <f>IFERROR(IF(男子登録!B53="",INDEX(男子追加!$L$2:$N$21,ROW()-1-COUNT(男子登録!$A$2:$A$1500),COLUMN()),男子登録!B53),"")</f>
        <v>大宮  佳輪(1)</v>
      </c>
      <c r="C53" t="str">
        <f>IFERROR(IF(男子登録!C53="",INDEX(男子追加!$L$2:$N$21,ROW()-1-COUNT(男子登録!$A$2:$A$1500),COLUMN()),男子登録!C53),"")</f>
        <v>ｵｵﾐﾔ ｶｲﾘ</v>
      </c>
      <c r="D53">
        <f t="shared" si="1"/>
        <v>128410227</v>
      </c>
      <c r="E53" t="str">
        <f t="shared" si="2"/>
        <v>大宮  佳輪(1)</v>
      </c>
      <c r="F53" t="str">
        <f t="shared" si="3"/>
        <v>ｵｵﾐﾔ ｶｲﾘ</v>
      </c>
      <c r="G53">
        <v>1</v>
      </c>
      <c r="H53">
        <v>28</v>
      </c>
      <c r="I53">
        <f t="shared" si="4"/>
        <v>284102</v>
      </c>
    </row>
    <row r="54" spans="1:9" x14ac:dyDescent="0.15">
      <c r="A54">
        <f>IFERROR(IF(男子登録!A54="",INDEX(男子追加!$L$2:$N$21,ROW()-1-COUNT(男子登録!$A$2:$A$1500),COLUMN()),男子登録!A54),"")</f>
        <v>228</v>
      </c>
      <c r="B54" t="str">
        <f>IFERROR(IF(男子登録!B54="",INDEX(男子追加!$L$2:$N$21,ROW()-1-COUNT(男子登録!$A$2:$A$1500),COLUMN()),男子登録!B54),"")</f>
        <v>髙橋  遼也(1)</v>
      </c>
      <c r="C54" t="str">
        <f>IFERROR(IF(男子登録!C54="",INDEX(男子追加!$L$2:$N$21,ROW()-1-COUNT(男子登録!$A$2:$A$1500),COLUMN()),男子登録!C54),"")</f>
        <v>ﾀｶﾊｼ ﾘｮｳﾔ</v>
      </c>
      <c r="D54">
        <f t="shared" si="1"/>
        <v>128410228</v>
      </c>
      <c r="E54" t="str">
        <f t="shared" si="2"/>
        <v>髙橋  遼也(1)</v>
      </c>
      <c r="F54" t="str">
        <f t="shared" si="3"/>
        <v>ﾀｶﾊｼ ﾘｮｳﾔ</v>
      </c>
      <c r="G54">
        <v>1</v>
      </c>
      <c r="H54">
        <v>28</v>
      </c>
      <c r="I54">
        <f t="shared" si="4"/>
        <v>284102</v>
      </c>
    </row>
    <row r="55" spans="1:9" x14ac:dyDescent="0.15">
      <c r="A55">
        <f>IFERROR(IF(男子登録!A55="",INDEX(男子追加!$L$2:$N$21,ROW()-1-COUNT(男子登録!$A$2:$A$1500),COLUMN()),男子登録!A55),"")</f>
        <v>229</v>
      </c>
      <c r="B55" t="str">
        <f>IFERROR(IF(男子登録!B55="",INDEX(男子追加!$L$2:$N$21,ROW()-1-COUNT(男子登録!$A$2:$A$1500),COLUMN()),男子登録!B55),"")</f>
        <v>松田  和士(1)</v>
      </c>
      <c r="C55" t="str">
        <f>IFERROR(IF(男子登録!C55="",INDEX(男子追加!$L$2:$N$21,ROW()-1-COUNT(男子登録!$A$2:$A$1500),COLUMN()),男子登録!C55),"")</f>
        <v>ﾏﾂﾀﾞ ﾔﾏﾄ</v>
      </c>
      <c r="D55">
        <f t="shared" si="1"/>
        <v>128410229</v>
      </c>
      <c r="E55" t="str">
        <f t="shared" si="2"/>
        <v>松田  和士(1)</v>
      </c>
      <c r="F55" t="str">
        <f t="shared" si="3"/>
        <v>ﾏﾂﾀﾞ ﾔﾏﾄ</v>
      </c>
      <c r="G55">
        <v>1</v>
      </c>
      <c r="H55">
        <v>28</v>
      </c>
      <c r="I55">
        <f t="shared" si="4"/>
        <v>284102</v>
      </c>
    </row>
    <row r="56" spans="1:9" x14ac:dyDescent="0.15">
      <c r="A56">
        <f>IFERROR(IF(男子登録!A56="",INDEX(男子追加!$L$2:$N$21,ROW()-1-COUNT(男子登録!$A$2:$A$1500),COLUMN()),男子登録!A56),"")</f>
        <v>230</v>
      </c>
      <c r="B56" t="str">
        <f>IFERROR(IF(男子登録!B56="",INDEX(男子追加!$L$2:$N$21,ROW()-1-COUNT(男子登録!$A$2:$A$1500),COLUMN()),男子登録!B56),"")</f>
        <v>永山  煌大(1)</v>
      </c>
      <c r="C56" t="str">
        <f>IFERROR(IF(男子登録!C56="",INDEX(男子追加!$L$2:$N$21,ROW()-1-COUNT(男子登録!$A$2:$A$1500),COLUMN()),男子登録!C56),"")</f>
        <v>ﾅｶﾞﾔﾏ ｺｳﾀ</v>
      </c>
      <c r="D56">
        <f t="shared" si="1"/>
        <v>128410230</v>
      </c>
      <c r="E56" t="str">
        <f t="shared" si="2"/>
        <v>永山  煌大(1)</v>
      </c>
      <c r="F56" t="str">
        <f t="shared" si="3"/>
        <v>ﾅｶﾞﾔﾏ ｺｳﾀ</v>
      </c>
      <c r="G56">
        <v>1</v>
      </c>
      <c r="H56">
        <v>28</v>
      </c>
      <c r="I56">
        <f t="shared" si="4"/>
        <v>284102</v>
      </c>
    </row>
    <row r="57" spans="1:9" x14ac:dyDescent="0.15">
      <c r="A57">
        <f>IFERROR(IF(男子登録!A57="",INDEX(男子追加!$L$2:$N$21,ROW()-1-COUNT(男子登録!$A$2:$A$1500),COLUMN()),男子登録!A57),"")</f>
        <v>231</v>
      </c>
      <c r="B57" t="str">
        <f>IFERROR(IF(男子登録!B57="",INDEX(男子追加!$L$2:$N$21,ROW()-1-COUNT(男子登録!$A$2:$A$1500),COLUMN()),男子登録!B57),"")</f>
        <v>藤井    隼(1)</v>
      </c>
      <c r="C57" t="str">
        <f>IFERROR(IF(男子登録!C57="",INDEX(男子追加!$L$2:$N$21,ROW()-1-COUNT(男子登録!$A$2:$A$1500),COLUMN()),男子登録!C57),"")</f>
        <v>ﾌｼﾞｲ ｼｭﾝ</v>
      </c>
      <c r="D57">
        <f t="shared" si="1"/>
        <v>128410231</v>
      </c>
      <c r="E57" t="str">
        <f t="shared" si="2"/>
        <v>藤井    隼(1)</v>
      </c>
      <c r="F57" t="str">
        <f t="shared" si="3"/>
        <v>ﾌｼﾞｲ ｼｭﾝ</v>
      </c>
      <c r="G57">
        <v>1</v>
      </c>
      <c r="H57">
        <v>28</v>
      </c>
      <c r="I57">
        <f t="shared" si="4"/>
        <v>284102</v>
      </c>
    </row>
    <row r="58" spans="1:9" x14ac:dyDescent="0.15">
      <c r="A58">
        <f>IFERROR(IF(男子登録!A58="",INDEX(男子追加!$L$2:$N$21,ROW()-1-COUNT(男子登録!$A$2:$A$1500),COLUMN()),男子登録!A58),"")</f>
        <v>232</v>
      </c>
      <c r="B58" t="str">
        <f>IFERROR(IF(男子登録!B58="",INDEX(男子追加!$L$2:$N$21,ROW()-1-COUNT(男子登録!$A$2:$A$1500),COLUMN()),男子登録!B58),"")</f>
        <v>山藤  楓太(1)</v>
      </c>
      <c r="C58" t="str">
        <f>IFERROR(IF(男子登録!C58="",INDEX(男子追加!$L$2:$N$21,ROW()-1-COUNT(男子登録!$A$2:$A$1500),COLUMN()),男子登録!C58),"")</f>
        <v>ﾔﾏﾄｳ ﾌｳﾀ</v>
      </c>
      <c r="D58">
        <f t="shared" si="1"/>
        <v>128410232</v>
      </c>
      <c r="E58" t="str">
        <f t="shared" si="2"/>
        <v>山藤  楓太(1)</v>
      </c>
      <c r="F58" t="str">
        <f t="shared" si="3"/>
        <v>ﾔﾏﾄｳ ﾌｳﾀ</v>
      </c>
      <c r="G58">
        <v>1</v>
      </c>
      <c r="H58">
        <v>28</v>
      </c>
      <c r="I58">
        <f t="shared" si="4"/>
        <v>284102</v>
      </c>
    </row>
    <row r="59" spans="1:9" x14ac:dyDescent="0.15">
      <c r="A59">
        <f>IFERROR(IF(男子登録!A59="",INDEX(男子追加!$L$2:$N$21,ROW()-1-COUNT(男子登録!$A$2:$A$1500),COLUMN()),男子登録!A59),"")</f>
        <v>233</v>
      </c>
      <c r="B59" t="str">
        <f>IFERROR(IF(男子登録!B59="",INDEX(男子追加!$L$2:$N$21,ROW()-1-COUNT(男子登録!$A$2:$A$1500),COLUMN()),男子登録!B59),"")</f>
        <v>髙本  悠琉(1)</v>
      </c>
      <c r="C59" t="str">
        <f>IFERROR(IF(男子登録!C59="",INDEX(男子追加!$L$2:$N$21,ROW()-1-COUNT(男子登録!$A$2:$A$1500),COLUMN()),男子登録!C59),"")</f>
        <v>ﾀｶﾓﾄ ﾊﾙ</v>
      </c>
      <c r="D59">
        <f t="shared" si="1"/>
        <v>128410233</v>
      </c>
      <c r="E59" t="str">
        <f t="shared" si="2"/>
        <v>髙本  悠琉(1)</v>
      </c>
      <c r="F59" t="str">
        <f t="shared" si="3"/>
        <v>ﾀｶﾓﾄ ﾊﾙ</v>
      </c>
      <c r="G59">
        <v>1</v>
      </c>
      <c r="H59">
        <v>28</v>
      </c>
      <c r="I59">
        <f t="shared" si="4"/>
        <v>284102</v>
      </c>
    </row>
    <row r="60" spans="1:9" x14ac:dyDescent="0.15">
      <c r="A60">
        <f>IFERROR(IF(男子登録!A60="",INDEX(男子追加!$L$2:$N$21,ROW()-1-COUNT(男子登録!$A$2:$A$1500),COLUMN()),男子登録!A60),"")</f>
        <v>234</v>
      </c>
      <c r="B60" t="str">
        <f>IFERROR(IF(男子登録!B60="",INDEX(男子追加!$L$2:$N$21,ROW()-1-COUNT(男子登録!$A$2:$A$1500),COLUMN()),男子登録!B60),"")</f>
        <v>西川  楓人(1)</v>
      </c>
      <c r="C60" t="str">
        <f>IFERROR(IF(男子登録!C60="",INDEX(男子追加!$L$2:$N$21,ROW()-1-COUNT(男子登録!$A$2:$A$1500),COLUMN()),男子登録!C60),"")</f>
        <v>ﾆｼｶﾜ ﾌｳﾄ</v>
      </c>
      <c r="D60">
        <f t="shared" si="1"/>
        <v>128410234</v>
      </c>
      <c r="E60" t="str">
        <f t="shared" si="2"/>
        <v>西川  楓人(1)</v>
      </c>
      <c r="F60" t="str">
        <f t="shared" si="3"/>
        <v>ﾆｼｶﾜ ﾌｳﾄ</v>
      </c>
      <c r="G60">
        <v>1</v>
      </c>
      <c r="H60">
        <v>28</v>
      </c>
      <c r="I60">
        <f t="shared" si="4"/>
        <v>284102</v>
      </c>
    </row>
    <row r="61" spans="1:9" x14ac:dyDescent="0.15">
      <c r="A61">
        <f>IFERROR(IF(男子登録!A61="",INDEX(男子追加!$L$2:$N$21,ROW()-1-COUNT(男子登録!$A$2:$A$1500),COLUMN()),男子登録!A61),"")</f>
        <v>235</v>
      </c>
      <c r="B61" t="str">
        <f>IFERROR(IF(男子登録!B61="",INDEX(男子追加!$L$2:$N$21,ROW()-1-COUNT(男子登録!$A$2:$A$1500),COLUMN()),男子登録!B61),"")</f>
        <v>有村  陽友(1)</v>
      </c>
      <c r="C61" t="str">
        <f>IFERROR(IF(男子登録!C61="",INDEX(男子追加!$L$2:$N$21,ROW()-1-COUNT(男子登録!$A$2:$A$1500),COLUMN()),男子登録!C61),"")</f>
        <v>ｱﾘﾑﾗ ﾊﾙﾄ</v>
      </c>
      <c r="D61">
        <f t="shared" si="1"/>
        <v>128410235</v>
      </c>
      <c r="E61" t="str">
        <f t="shared" si="2"/>
        <v>有村  陽友(1)</v>
      </c>
      <c r="F61" t="str">
        <f t="shared" si="3"/>
        <v>ｱﾘﾑﾗ ﾊﾙﾄ</v>
      </c>
      <c r="G61">
        <v>1</v>
      </c>
      <c r="H61">
        <v>28</v>
      </c>
      <c r="I61">
        <f t="shared" si="4"/>
        <v>284102</v>
      </c>
    </row>
    <row r="62" spans="1:9" x14ac:dyDescent="0.15">
      <c r="A62">
        <f>IFERROR(IF(男子登録!A62="",INDEX(男子追加!$L$2:$N$21,ROW()-1-COUNT(男子登録!$A$2:$A$1500),COLUMN()),男子登録!A62),"")</f>
        <v>236</v>
      </c>
      <c r="B62" t="str">
        <f>IFERROR(IF(男子登録!B62="",INDEX(男子追加!$L$2:$N$21,ROW()-1-COUNT(男子登録!$A$2:$A$1500),COLUMN()),男子登録!B62),"")</f>
        <v>長谷川颯真(1)</v>
      </c>
      <c r="C62" t="str">
        <f>IFERROR(IF(男子登録!C62="",INDEX(男子追加!$L$2:$N$21,ROW()-1-COUNT(男子登録!$A$2:$A$1500),COLUMN()),男子登録!C62),"")</f>
        <v>ﾊｾｶﾞﾜ ｿｳﾏ</v>
      </c>
      <c r="D62">
        <f t="shared" si="1"/>
        <v>128410236</v>
      </c>
      <c r="E62" t="str">
        <f t="shared" si="2"/>
        <v>長谷川颯真(1)</v>
      </c>
      <c r="F62" t="str">
        <f t="shared" si="3"/>
        <v>ﾊｾｶﾞﾜ ｿｳﾏ</v>
      </c>
      <c r="G62">
        <v>1</v>
      </c>
      <c r="H62">
        <v>28</v>
      </c>
      <c r="I62">
        <f t="shared" si="4"/>
        <v>284102</v>
      </c>
    </row>
    <row r="63" spans="1:9" x14ac:dyDescent="0.15">
      <c r="A63">
        <f>IFERROR(IF(男子登録!A63="",INDEX(男子追加!$L$2:$N$21,ROW()-1-COUNT(男子登録!$A$2:$A$1500),COLUMN()),男子登録!A63),"")</f>
        <v>280</v>
      </c>
      <c r="B63" t="str">
        <f>IFERROR(IF(男子登録!B63="",INDEX(男子追加!$L$2:$N$21,ROW()-1-COUNT(男子登録!$A$2:$A$1500),COLUMN()),男子登録!B63),"")</f>
        <v>有井  慈瑛(3)</v>
      </c>
      <c r="C63" t="str">
        <f>IFERROR(IF(男子登録!C63="",INDEX(男子追加!$L$2:$N$21,ROW()-1-COUNT(男子登録!$A$2:$A$1500),COLUMN()),男子登録!C63),"")</f>
        <v>ｱﾘｲ ｼﾞｴｲ</v>
      </c>
      <c r="D63">
        <f t="shared" si="1"/>
        <v>128410280</v>
      </c>
      <c r="E63" t="str">
        <f t="shared" si="2"/>
        <v>有井  慈瑛(3)</v>
      </c>
      <c r="F63" t="str">
        <f t="shared" si="3"/>
        <v>ｱﾘｲ ｼﾞｴｲ</v>
      </c>
      <c r="G63">
        <v>1</v>
      </c>
      <c r="H63">
        <v>28</v>
      </c>
      <c r="I63">
        <f t="shared" si="4"/>
        <v>284102</v>
      </c>
    </row>
    <row r="64" spans="1:9" x14ac:dyDescent="0.15">
      <c r="A64">
        <f>IFERROR(IF(男子登録!A64="",INDEX(男子追加!$L$2:$N$21,ROW()-1-COUNT(男子登録!$A$2:$A$1500),COLUMN()),男子登録!A64),"")</f>
        <v>281</v>
      </c>
      <c r="B64" t="str">
        <f>IFERROR(IF(男子登録!B64="",INDEX(男子追加!$L$2:$N$21,ROW()-1-COUNT(男子登録!$A$2:$A$1500),COLUMN()),男子登録!B64),"")</f>
        <v>上原  和希(3)</v>
      </c>
      <c r="C64" t="str">
        <f>IFERROR(IF(男子登録!C64="",INDEX(男子追加!$L$2:$N$21,ROW()-1-COUNT(男子登録!$A$2:$A$1500),COLUMN()),男子登録!C64),"")</f>
        <v>ｳｴﾊﾗ ｶｽﾞｷ</v>
      </c>
      <c r="D64">
        <f t="shared" si="1"/>
        <v>128410281</v>
      </c>
      <c r="E64" t="str">
        <f t="shared" si="2"/>
        <v>上原  和希(3)</v>
      </c>
      <c r="F64" t="str">
        <f t="shared" si="3"/>
        <v>ｳｴﾊﾗ ｶｽﾞｷ</v>
      </c>
      <c r="G64">
        <v>1</v>
      </c>
      <c r="H64">
        <v>28</v>
      </c>
      <c r="I64">
        <f t="shared" si="4"/>
        <v>284102</v>
      </c>
    </row>
    <row r="65" spans="1:9" x14ac:dyDescent="0.15">
      <c r="A65">
        <f>IFERROR(IF(男子登録!A65="",INDEX(男子追加!$L$2:$N$21,ROW()-1-COUNT(男子登録!$A$2:$A$1500),COLUMN()),男子登録!A65),"")</f>
        <v>282</v>
      </c>
      <c r="B65" t="str">
        <f>IFERROR(IF(男子登録!B65="",INDEX(男子追加!$L$2:$N$21,ROW()-1-COUNT(男子登録!$A$2:$A$1500),COLUMN()),男子登録!B65),"")</f>
        <v>奥田  春稀(3)</v>
      </c>
      <c r="C65" t="str">
        <f>IFERROR(IF(男子登録!C65="",INDEX(男子追加!$L$2:$N$21,ROW()-1-COUNT(男子登録!$A$2:$A$1500),COLUMN()),男子登録!C65),"")</f>
        <v>ｵｸﾀﾞ ﾊﾙｷ</v>
      </c>
      <c r="D65">
        <f t="shared" si="1"/>
        <v>128410282</v>
      </c>
      <c r="E65" t="str">
        <f t="shared" si="2"/>
        <v>奥田  春稀(3)</v>
      </c>
      <c r="F65" t="str">
        <f t="shared" si="3"/>
        <v>ｵｸﾀﾞ ﾊﾙｷ</v>
      </c>
      <c r="G65">
        <v>1</v>
      </c>
      <c r="H65">
        <v>28</v>
      </c>
      <c r="I65">
        <f t="shared" si="4"/>
        <v>284102</v>
      </c>
    </row>
    <row r="66" spans="1:9" x14ac:dyDescent="0.15">
      <c r="A66">
        <f>IFERROR(IF(男子登録!A66="",INDEX(男子追加!$L$2:$N$21,ROW()-1-COUNT(男子登録!$A$2:$A$1500),COLUMN()),男子登録!A66),"")</f>
        <v>283</v>
      </c>
      <c r="B66" t="str">
        <f>IFERROR(IF(男子登録!B66="",INDEX(男子追加!$L$2:$N$21,ROW()-1-COUNT(男子登録!$A$2:$A$1500),COLUMN()),男子登録!B66),"")</f>
        <v>駒井  響季(3)</v>
      </c>
      <c r="C66" t="str">
        <f>IFERROR(IF(男子登録!C66="",INDEX(男子追加!$L$2:$N$21,ROW()-1-COUNT(男子登録!$A$2:$A$1500),COLUMN()),男子登録!C66),"")</f>
        <v>ｺﾏｲ ﾋﾋﾞｷ</v>
      </c>
      <c r="D66">
        <f t="shared" si="1"/>
        <v>128410283</v>
      </c>
      <c r="E66" t="str">
        <f t="shared" si="2"/>
        <v>駒井  響季(3)</v>
      </c>
      <c r="F66" t="str">
        <f t="shared" si="3"/>
        <v>ｺﾏｲ ﾋﾋﾞｷ</v>
      </c>
      <c r="G66">
        <v>1</v>
      </c>
      <c r="H66">
        <v>28</v>
      </c>
      <c r="I66">
        <f t="shared" si="4"/>
        <v>284102</v>
      </c>
    </row>
    <row r="67" spans="1:9" x14ac:dyDescent="0.15">
      <c r="A67">
        <f>IFERROR(IF(男子登録!A67="",INDEX(男子追加!$L$2:$N$21,ROW()-1-COUNT(男子登録!$A$2:$A$1500),COLUMN()),男子登録!A67),"")</f>
        <v>285</v>
      </c>
      <c r="B67" t="str">
        <f>IFERROR(IF(男子登録!B67="",INDEX(男子追加!$L$2:$N$21,ROW()-1-COUNT(男子登録!$A$2:$A$1500),COLUMN()),男子登録!B67),"")</f>
        <v>古田  紀貴(3)</v>
      </c>
      <c r="C67" t="str">
        <f>IFERROR(IF(男子登録!C67="",INDEX(男子追加!$L$2:$N$21,ROW()-1-COUNT(男子登録!$A$2:$A$1500),COLUMN()),男子登録!C67),"")</f>
        <v>ﾌﾙﾀ ｶｽﾞｷ</v>
      </c>
      <c r="D67">
        <f t="shared" ref="D67:D130" si="5">IF(OR($A67=0,$A67=""),"",A67+128410000)</f>
        <v>128410285</v>
      </c>
      <c r="E67" t="str">
        <f t="shared" ref="E67:E130" si="6">IF(OR($A67=0,$A67=""),"",B67)</f>
        <v>古田  紀貴(3)</v>
      </c>
      <c r="F67" t="str">
        <f t="shared" ref="F67:F130" si="7">IF(OR($A67=0,$A67=""),"",C67)</f>
        <v>ﾌﾙﾀ ｶｽﾞｷ</v>
      </c>
      <c r="G67">
        <v>1</v>
      </c>
      <c r="H67">
        <v>28</v>
      </c>
      <c r="I67">
        <f t="shared" ref="I67:I130" si="8">H67*10000+4100+INT(A67/100)</f>
        <v>284102</v>
      </c>
    </row>
    <row r="68" spans="1:9" x14ac:dyDescent="0.15">
      <c r="A68">
        <f>IFERROR(IF(男子登録!A68="",INDEX(男子追加!$L$2:$N$21,ROW()-1-COUNT(男子登録!$A$2:$A$1500),COLUMN()),男子登録!A68),"")</f>
        <v>286</v>
      </c>
      <c r="B68" t="str">
        <f>IFERROR(IF(男子登録!B68="",INDEX(男子追加!$L$2:$N$21,ROW()-1-COUNT(男子登録!$A$2:$A$1500),COLUMN()),男子登録!B68),"")</f>
        <v>今屋  瑛都(3)</v>
      </c>
      <c r="C68" t="str">
        <f>IFERROR(IF(男子登録!C68="",INDEX(男子追加!$L$2:$N$21,ROW()-1-COUNT(男子登録!$A$2:$A$1500),COLUMN()),男子登録!C68),"")</f>
        <v>ｲﾏﾔ ｴｲﾄ</v>
      </c>
      <c r="D68">
        <f t="shared" si="5"/>
        <v>128410286</v>
      </c>
      <c r="E68" t="str">
        <f t="shared" si="6"/>
        <v>今屋  瑛都(3)</v>
      </c>
      <c r="F68" t="str">
        <f t="shared" si="7"/>
        <v>ｲﾏﾔ ｴｲﾄ</v>
      </c>
      <c r="G68">
        <v>1</v>
      </c>
      <c r="H68">
        <v>28</v>
      </c>
      <c r="I68">
        <f t="shared" si="8"/>
        <v>284102</v>
      </c>
    </row>
    <row r="69" spans="1:9" x14ac:dyDescent="0.15">
      <c r="A69">
        <f>IFERROR(IF(男子登録!A69="",INDEX(男子追加!$L$2:$N$21,ROW()-1-COUNT(男子登録!$A$2:$A$1500),COLUMN()),男子登録!A69),"")</f>
        <v>287</v>
      </c>
      <c r="B69" t="str">
        <f>IFERROR(IF(男子登録!B69="",INDEX(男子追加!$L$2:$N$21,ROW()-1-COUNT(男子登録!$A$2:$A$1500),COLUMN()),男子登録!B69),"")</f>
        <v>壽﨑  大学(3)</v>
      </c>
      <c r="C69" t="str">
        <f>IFERROR(IF(男子登録!C69="",INDEX(男子追加!$L$2:$N$21,ROW()-1-COUNT(男子登録!$A$2:$A$1500),COLUMN()),男子登録!C69),"")</f>
        <v>ｽｻﾞｷ ﾀﾞｲｶﾞｸ</v>
      </c>
      <c r="D69">
        <f t="shared" si="5"/>
        <v>128410287</v>
      </c>
      <c r="E69" t="str">
        <f t="shared" si="6"/>
        <v>壽﨑  大学(3)</v>
      </c>
      <c r="F69" t="str">
        <f t="shared" si="7"/>
        <v>ｽｻﾞｷ ﾀﾞｲｶﾞｸ</v>
      </c>
      <c r="G69">
        <v>1</v>
      </c>
      <c r="H69">
        <v>28</v>
      </c>
      <c r="I69">
        <f t="shared" si="8"/>
        <v>284102</v>
      </c>
    </row>
    <row r="70" spans="1:9" x14ac:dyDescent="0.15">
      <c r="A70">
        <f>IFERROR(IF(男子登録!A70="",INDEX(男子追加!$L$2:$N$21,ROW()-1-COUNT(男子登録!$A$2:$A$1500),COLUMN()),男子登録!A70),"")</f>
        <v>288</v>
      </c>
      <c r="B70" t="str">
        <f>IFERROR(IF(男子登録!B70="",INDEX(男子追加!$L$2:$N$21,ROW()-1-COUNT(男子登録!$A$2:$A$1500),COLUMN()),男子登録!B70),"")</f>
        <v>原田  惇輝(3)</v>
      </c>
      <c r="C70" t="str">
        <f>IFERROR(IF(男子登録!C70="",INDEX(男子追加!$L$2:$N$21,ROW()-1-COUNT(男子登録!$A$2:$A$1500),COLUMN()),男子登録!C70),"")</f>
        <v>ﾊﾗﾀﾞ ｱﾂｷ</v>
      </c>
      <c r="D70">
        <f t="shared" si="5"/>
        <v>128410288</v>
      </c>
      <c r="E70" t="str">
        <f t="shared" si="6"/>
        <v>原田  惇輝(3)</v>
      </c>
      <c r="F70" t="str">
        <f t="shared" si="7"/>
        <v>ﾊﾗﾀﾞ ｱﾂｷ</v>
      </c>
      <c r="G70">
        <v>1</v>
      </c>
      <c r="H70">
        <v>28</v>
      </c>
      <c r="I70">
        <f t="shared" si="8"/>
        <v>284102</v>
      </c>
    </row>
    <row r="71" spans="1:9" x14ac:dyDescent="0.15">
      <c r="A71">
        <f>IFERROR(IF(男子登録!A71="",INDEX(男子追加!$L$2:$N$21,ROW()-1-COUNT(男子登録!$A$2:$A$1500),COLUMN()),男子登録!A71),"")</f>
        <v>290</v>
      </c>
      <c r="B71" t="str">
        <f>IFERROR(IF(男子登録!B71="",INDEX(男子追加!$L$2:$N$21,ROW()-1-COUNT(男子登録!$A$2:$A$1500),COLUMN()),男子登録!B71),"")</f>
        <v>宮垣    湊(3)</v>
      </c>
      <c r="C71" t="str">
        <f>IFERROR(IF(男子登録!C71="",INDEX(男子追加!$L$2:$N$21,ROW()-1-COUNT(男子登録!$A$2:$A$1500),COLUMN()),男子登録!C71),"")</f>
        <v>ﾐﾔｶﾞｷ ﾐﾅﾄ</v>
      </c>
      <c r="D71">
        <f t="shared" si="5"/>
        <v>128410290</v>
      </c>
      <c r="E71" t="str">
        <f t="shared" si="6"/>
        <v>宮垣    湊(3)</v>
      </c>
      <c r="F71" t="str">
        <f t="shared" si="7"/>
        <v>ﾐﾔｶﾞｷ ﾐﾅﾄ</v>
      </c>
      <c r="G71">
        <v>1</v>
      </c>
      <c r="H71">
        <v>28</v>
      </c>
      <c r="I71">
        <f t="shared" si="8"/>
        <v>284102</v>
      </c>
    </row>
    <row r="72" spans="1:9" x14ac:dyDescent="0.15">
      <c r="A72">
        <f>IFERROR(IF(男子登録!A72="",INDEX(男子追加!$L$2:$N$21,ROW()-1-COUNT(男子登録!$A$2:$A$1500),COLUMN()),男子登録!A72),"")</f>
        <v>291</v>
      </c>
      <c r="B72" t="str">
        <f>IFERROR(IF(男子登録!B72="",INDEX(男子追加!$L$2:$N$21,ROW()-1-COUNT(男子登録!$A$2:$A$1500),COLUMN()),男子登録!B72),"")</f>
        <v>竹内  勇人(3)</v>
      </c>
      <c r="C72" t="str">
        <f>IFERROR(IF(男子登録!C72="",INDEX(男子追加!$L$2:$N$21,ROW()-1-COUNT(男子登録!$A$2:$A$1500),COLUMN()),男子登録!C72),"")</f>
        <v>ﾀｹｳﾁ ﾊﾔﾄ</v>
      </c>
      <c r="D72">
        <f t="shared" si="5"/>
        <v>128410291</v>
      </c>
      <c r="E72" t="str">
        <f t="shared" si="6"/>
        <v>竹内  勇人(3)</v>
      </c>
      <c r="F72" t="str">
        <f t="shared" si="7"/>
        <v>ﾀｹｳﾁ ﾊﾔﾄ</v>
      </c>
      <c r="G72">
        <v>1</v>
      </c>
      <c r="H72">
        <v>28</v>
      </c>
      <c r="I72">
        <f t="shared" si="8"/>
        <v>284102</v>
      </c>
    </row>
    <row r="73" spans="1:9" x14ac:dyDescent="0.15">
      <c r="A73">
        <f>IFERROR(IF(男子登録!A73="",INDEX(男子追加!$L$2:$N$21,ROW()-1-COUNT(男子登録!$A$2:$A$1500),COLUMN()),男子登録!A73),"")</f>
        <v>292</v>
      </c>
      <c r="B73" t="str">
        <f>IFERROR(IF(男子登録!B73="",INDEX(男子追加!$L$2:$N$21,ROW()-1-COUNT(男子登録!$A$2:$A$1500),COLUMN()),男子登録!B73),"")</f>
        <v>森    亮輔(3)</v>
      </c>
      <c r="C73" t="str">
        <f>IFERROR(IF(男子登録!C73="",INDEX(男子追加!$L$2:$N$21,ROW()-1-COUNT(男子登録!$A$2:$A$1500),COLUMN()),男子登録!C73),"")</f>
        <v>ﾓﾘ ﾘｮｳｽｹ</v>
      </c>
      <c r="D73">
        <f t="shared" si="5"/>
        <v>128410292</v>
      </c>
      <c r="E73" t="str">
        <f t="shared" si="6"/>
        <v>森    亮輔(3)</v>
      </c>
      <c r="F73" t="str">
        <f t="shared" si="7"/>
        <v>ﾓﾘ ﾘｮｳｽｹ</v>
      </c>
      <c r="G73">
        <v>1</v>
      </c>
      <c r="H73">
        <v>28</v>
      </c>
      <c r="I73">
        <f t="shared" si="8"/>
        <v>284102</v>
      </c>
    </row>
    <row r="74" spans="1:9" x14ac:dyDescent="0.15">
      <c r="A74">
        <f>IFERROR(IF(男子登録!A74="",INDEX(男子追加!$L$2:$N$21,ROW()-1-COUNT(男子登録!$A$2:$A$1500),COLUMN()),男子登録!A74),"")</f>
        <v>293</v>
      </c>
      <c r="B74" t="str">
        <f>IFERROR(IF(男子登録!B74="",INDEX(男子追加!$L$2:$N$21,ROW()-1-COUNT(男子登録!$A$2:$A$1500),COLUMN()),男子登録!B74),"")</f>
        <v>脇    祥太(3)</v>
      </c>
      <c r="C74" t="str">
        <f>IFERROR(IF(男子登録!C74="",INDEX(男子追加!$L$2:$N$21,ROW()-1-COUNT(男子登録!$A$2:$A$1500),COLUMN()),男子登録!C74),"")</f>
        <v>ﾜｷ ｼｮｳﾀ</v>
      </c>
      <c r="D74">
        <f t="shared" si="5"/>
        <v>128410293</v>
      </c>
      <c r="E74" t="str">
        <f t="shared" si="6"/>
        <v>脇    祥太(3)</v>
      </c>
      <c r="F74" t="str">
        <f t="shared" si="7"/>
        <v>ﾜｷ ｼｮｳﾀ</v>
      </c>
      <c r="G74">
        <v>1</v>
      </c>
      <c r="H74">
        <v>28</v>
      </c>
      <c r="I74">
        <f t="shared" si="8"/>
        <v>284102</v>
      </c>
    </row>
    <row r="75" spans="1:9" x14ac:dyDescent="0.15">
      <c r="A75">
        <f>IFERROR(IF(男子登録!A75="",INDEX(男子追加!$L$2:$N$21,ROW()-1-COUNT(男子登録!$A$2:$A$1500),COLUMN()),男子登録!A75),"")</f>
        <v>294</v>
      </c>
      <c r="B75" t="str">
        <f>IFERROR(IF(男子登録!B75="",INDEX(男子追加!$L$2:$N$21,ROW()-1-COUNT(男子登録!$A$2:$A$1500),COLUMN()),男子登録!B75),"")</f>
        <v>佐藤  壮真(3)</v>
      </c>
      <c r="C75" t="str">
        <f>IFERROR(IF(男子登録!C75="",INDEX(男子追加!$L$2:$N$21,ROW()-1-COUNT(男子登録!$A$2:$A$1500),COLUMN()),男子登録!C75),"")</f>
        <v>ｻﾄｳ ｿｳﾏ</v>
      </c>
      <c r="D75">
        <f t="shared" si="5"/>
        <v>128410294</v>
      </c>
      <c r="E75" t="str">
        <f t="shared" si="6"/>
        <v>佐藤  壮真(3)</v>
      </c>
      <c r="F75" t="str">
        <f t="shared" si="7"/>
        <v>ｻﾄｳ ｿｳﾏ</v>
      </c>
      <c r="G75">
        <v>1</v>
      </c>
      <c r="H75">
        <v>28</v>
      </c>
      <c r="I75">
        <f t="shared" si="8"/>
        <v>284102</v>
      </c>
    </row>
    <row r="76" spans="1:9" x14ac:dyDescent="0.15">
      <c r="A76">
        <f>IFERROR(IF(男子登録!A76="",INDEX(男子追加!$L$2:$N$21,ROW()-1-COUNT(男子登録!$A$2:$A$1500),COLUMN()),男子登録!A76),"")</f>
        <v>295</v>
      </c>
      <c r="B76" t="str">
        <f>IFERROR(IF(男子登録!B76="",INDEX(男子追加!$L$2:$N$21,ROW()-1-COUNT(男子登録!$A$2:$A$1500),COLUMN()),男子登録!B76),"")</f>
        <v>森本  颯翔(3)</v>
      </c>
      <c r="C76" t="str">
        <f>IFERROR(IF(男子登録!C76="",INDEX(男子追加!$L$2:$N$21,ROW()-1-COUNT(男子登録!$A$2:$A$1500),COLUMN()),男子登録!C76),"")</f>
        <v>ﾓﾘﾓﾄ ﾊﾔﾄ</v>
      </c>
      <c r="D76">
        <f t="shared" si="5"/>
        <v>128410295</v>
      </c>
      <c r="E76" t="str">
        <f t="shared" si="6"/>
        <v>森本  颯翔(3)</v>
      </c>
      <c r="F76" t="str">
        <f t="shared" si="7"/>
        <v>ﾓﾘﾓﾄ ﾊﾔﾄ</v>
      </c>
      <c r="G76">
        <v>1</v>
      </c>
      <c r="H76">
        <v>28</v>
      </c>
      <c r="I76">
        <f t="shared" si="8"/>
        <v>284102</v>
      </c>
    </row>
    <row r="77" spans="1:9" x14ac:dyDescent="0.15">
      <c r="A77">
        <f>IFERROR(IF(男子登録!A77="",INDEX(男子追加!$L$2:$N$21,ROW()-1-COUNT(男子登録!$A$2:$A$1500),COLUMN()),男子登録!A77),"")</f>
        <v>296</v>
      </c>
      <c r="B77" t="str">
        <f>IFERROR(IF(男子登録!B77="",INDEX(男子追加!$L$2:$N$21,ROW()-1-COUNT(男子登録!$A$2:$A$1500),COLUMN()),男子登録!B77),"")</f>
        <v>辰巳  昊晴(3)</v>
      </c>
      <c r="C77" t="str">
        <f>IFERROR(IF(男子登録!C77="",INDEX(男子追加!$L$2:$N$21,ROW()-1-COUNT(男子登録!$A$2:$A$1500),COLUMN()),男子登録!C77),"")</f>
        <v>ﾀﾂﾐ ｺｳｾｲ</v>
      </c>
      <c r="D77">
        <f t="shared" si="5"/>
        <v>128410296</v>
      </c>
      <c r="E77" t="str">
        <f t="shared" si="6"/>
        <v>辰巳  昊晴(3)</v>
      </c>
      <c r="F77" t="str">
        <f t="shared" si="7"/>
        <v>ﾀﾂﾐ ｺｳｾｲ</v>
      </c>
      <c r="G77">
        <v>1</v>
      </c>
      <c r="H77">
        <v>28</v>
      </c>
      <c r="I77">
        <f t="shared" si="8"/>
        <v>284102</v>
      </c>
    </row>
    <row r="78" spans="1:9" x14ac:dyDescent="0.15">
      <c r="A78">
        <f>IFERROR(IF(男子登録!A78="",INDEX(男子追加!$L$2:$N$21,ROW()-1-COUNT(男子登録!$A$2:$A$1500),COLUMN()),男子登録!A78),"")</f>
        <v>297</v>
      </c>
      <c r="B78" t="str">
        <f>IFERROR(IF(男子登録!B78="",INDEX(男子追加!$L$2:$N$21,ROW()-1-COUNT(男子登録!$A$2:$A$1500),COLUMN()),男子登録!B78),"")</f>
        <v>石井  理久(3)</v>
      </c>
      <c r="C78" t="str">
        <f>IFERROR(IF(男子登録!C78="",INDEX(男子追加!$L$2:$N$21,ROW()-1-COUNT(男子登録!$A$2:$A$1500),COLUMN()),男子登録!C78),"")</f>
        <v>ｲｼｲ ﾘｸ</v>
      </c>
      <c r="D78">
        <f t="shared" si="5"/>
        <v>128410297</v>
      </c>
      <c r="E78" t="str">
        <f t="shared" si="6"/>
        <v>石井  理久(3)</v>
      </c>
      <c r="F78" t="str">
        <f t="shared" si="7"/>
        <v>ｲｼｲ ﾘｸ</v>
      </c>
      <c r="G78">
        <v>1</v>
      </c>
      <c r="H78">
        <v>28</v>
      </c>
      <c r="I78">
        <f t="shared" si="8"/>
        <v>284102</v>
      </c>
    </row>
    <row r="79" spans="1:9" x14ac:dyDescent="0.15">
      <c r="A79">
        <f>IFERROR(IF(男子登録!A79="",INDEX(男子追加!$L$2:$N$21,ROW()-1-COUNT(男子登録!$A$2:$A$1500),COLUMN()),男子登録!A79),"")</f>
        <v>298</v>
      </c>
      <c r="B79" t="str">
        <f>IFERROR(IF(男子登録!B79="",INDEX(男子追加!$L$2:$N$21,ROW()-1-COUNT(男子登録!$A$2:$A$1500),COLUMN()),男子登録!B79),"")</f>
        <v>榎本壮一郎(3)</v>
      </c>
      <c r="C79" t="str">
        <f>IFERROR(IF(男子登録!C79="",INDEX(男子追加!$L$2:$N$21,ROW()-1-COUNT(男子登録!$A$2:$A$1500),COLUMN()),男子登録!C79),"")</f>
        <v>ｴﾉﾓﾄ ｿｳｲﾁﾛｳ</v>
      </c>
      <c r="D79">
        <f t="shared" si="5"/>
        <v>128410298</v>
      </c>
      <c r="E79" t="str">
        <f t="shared" si="6"/>
        <v>榎本壮一郎(3)</v>
      </c>
      <c r="F79" t="str">
        <f t="shared" si="7"/>
        <v>ｴﾉﾓﾄ ｿｳｲﾁﾛｳ</v>
      </c>
      <c r="G79">
        <v>1</v>
      </c>
      <c r="H79">
        <v>28</v>
      </c>
      <c r="I79">
        <f t="shared" si="8"/>
        <v>284102</v>
      </c>
    </row>
    <row r="80" spans="1:9" x14ac:dyDescent="0.15">
      <c r="A80">
        <f>IFERROR(IF(男子登録!A80="",INDEX(男子追加!$L$2:$N$21,ROW()-1-COUNT(男子登録!$A$2:$A$1500),COLUMN()),男子登録!A80),"")</f>
        <v>299</v>
      </c>
      <c r="B80" t="str">
        <f>IFERROR(IF(男子登録!B80="",INDEX(男子追加!$L$2:$N$21,ROW()-1-COUNT(男子登録!$A$2:$A$1500),COLUMN()),男子登録!B80),"")</f>
        <v>赤瀬    奨(3)</v>
      </c>
      <c r="C80" t="str">
        <f>IFERROR(IF(男子登録!C80="",INDEX(男子追加!$L$2:$N$21,ROW()-1-COUNT(男子登録!$A$2:$A$1500),COLUMN()),男子登録!C80),"")</f>
        <v>ｱｶｾ ｼｮｳ</v>
      </c>
      <c r="D80">
        <f t="shared" si="5"/>
        <v>128410299</v>
      </c>
      <c r="E80" t="str">
        <f t="shared" si="6"/>
        <v>赤瀬    奨(3)</v>
      </c>
      <c r="F80" t="str">
        <f t="shared" si="7"/>
        <v>ｱｶｾ ｼｮｳ</v>
      </c>
      <c r="G80">
        <v>1</v>
      </c>
      <c r="H80">
        <v>28</v>
      </c>
      <c r="I80">
        <f t="shared" si="8"/>
        <v>284102</v>
      </c>
    </row>
    <row r="81" spans="1:9" x14ac:dyDescent="0.15">
      <c r="A81">
        <f>IFERROR(IF(男子登録!A81="",INDEX(男子追加!$L$2:$N$21,ROW()-1-COUNT(男子登録!$A$2:$A$1500),COLUMN()),男子登録!A81),"")</f>
        <v>329</v>
      </c>
      <c r="B81" t="str">
        <f>IFERROR(IF(男子登録!B81="",INDEX(男子追加!$L$2:$N$21,ROW()-1-COUNT(男子登録!$A$2:$A$1500),COLUMN()),男子登録!B81),"")</f>
        <v>杉野  陽一(3)</v>
      </c>
      <c r="C81" t="str">
        <f>IFERROR(IF(男子登録!C81="",INDEX(男子追加!$L$2:$N$21,ROW()-1-COUNT(男子登録!$A$2:$A$1500),COLUMN()),男子登録!C81),"")</f>
        <v>ｽｷﾞﾉ ﾖｳｲﾁ</v>
      </c>
      <c r="D81">
        <f t="shared" si="5"/>
        <v>128410329</v>
      </c>
      <c r="E81" t="str">
        <f t="shared" si="6"/>
        <v>杉野  陽一(3)</v>
      </c>
      <c r="F81" t="str">
        <f t="shared" si="7"/>
        <v>ｽｷﾞﾉ ﾖｳｲﾁ</v>
      </c>
      <c r="G81">
        <v>1</v>
      </c>
      <c r="H81">
        <v>28</v>
      </c>
      <c r="I81">
        <f t="shared" si="8"/>
        <v>284103</v>
      </c>
    </row>
    <row r="82" spans="1:9" x14ac:dyDescent="0.15">
      <c r="A82">
        <f>IFERROR(IF(男子登録!A82="",INDEX(男子追加!$L$2:$N$21,ROW()-1-COUNT(男子登録!$A$2:$A$1500),COLUMN()),男子登録!A82),"")</f>
        <v>330</v>
      </c>
      <c r="B82" t="str">
        <f>IFERROR(IF(男子登録!B82="",INDEX(男子追加!$L$2:$N$21,ROW()-1-COUNT(男子登録!$A$2:$A$1500),COLUMN()),男子登録!B82),"")</f>
        <v>池内  琉奏(3)</v>
      </c>
      <c r="C82" t="str">
        <f>IFERROR(IF(男子登録!C82="",INDEX(男子追加!$L$2:$N$21,ROW()-1-COUNT(男子登録!$A$2:$A$1500),COLUMN()),男子登録!C82),"")</f>
        <v>ｲｹｳﾁ ﾙｶﾅ</v>
      </c>
      <c r="D82">
        <f t="shared" si="5"/>
        <v>128410330</v>
      </c>
      <c r="E82" t="str">
        <f t="shared" si="6"/>
        <v>池内  琉奏(3)</v>
      </c>
      <c r="F82" t="str">
        <f t="shared" si="7"/>
        <v>ｲｹｳﾁ ﾙｶﾅ</v>
      </c>
      <c r="G82">
        <v>1</v>
      </c>
      <c r="H82">
        <v>28</v>
      </c>
      <c r="I82">
        <f t="shared" si="8"/>
        <v>284103</v>
      </c>
    </row>
    <row r="83" spans="1:9" x14ac:dyDescent="0.15">
      <c r="A83">
        <f>IFERROR(IF(男子登録!A83="",INDEX(男子追加!$L$2:$N$21,ROW()-1-COUNT(男子登録!$A$2:$A$1500),COLUMN()),男子登録!A83),"")</f>
        <v>331</v>
      </c>
      <c r="B83" t="str">
        <f>IFERROR(IF(男子登録!B83="",INDEX(男子追加!$L$2:$N$21,ROW()-1-COUNT(男子登録!$A$2:$A$1500),COLUMN()),男子登録!B83),"")</f>
        <v>大﨑  一輝(3)</v>
      </c>
      <c r="C83" t="str">
        <f>IFERROR(IF(男子登録!C83="",INDEX(男子追加!$L$2:$N$21,ROW()-1-COUNT(男子登録!$A$2:$A$1500),COLUMN()),男子登録!C83),"")</f>
        <v>ｵｵｻｷ ｶｽﾞｷ</v>
      </c>
      <c r="D83">
        <f t="shared" si="5"/>
        <v>128410331</v>
      </c>
      <c r="E83" t="str">
        <f t="shared" si="6"/>
        <v>大﨑  一輝(3)</v>
      </c>
      <c r="F83" t="str">
        <f t="shared" si="7"/>
        <v>ｵｵｻｷ ｶｽﾞｷ</v>
      </c>
      <c r="G83">
        <v>1</v>
      </c>
      <c r="H83">
        <v>28</v>
      </c>
      <c r="I83">
        <f t="shared" si="8"/>
        <v>284103</v>
      </c>
    </row>
    <row r="84" spans="1:9" x14ac:dyDescent="0.15">
      <c r="A84">
        <f>IFERROR(IF(男子登録!A84="",INDEX(男子追加!$L$2:$N$21,ROW()-1-COUNT(男子登録!$A$2:$A$1500),COLUMN()),男子登録!A84),"")</f>
        <v>332</v>
      </c>
      <c r="B84" t="str">
        <f>IFERROR(IF(男子登録!B84="",INDEX(男子追加!$L$2:$N$21,ROW()-1-COUNT(男子登録!$A$2:$A$1500),COLUMN()),男子登録!B84),"")</f>
        <v>小川  大貴(3)</v>
      </c>
      <c r="C84" t="str">
        <f>IFERROR(IF(男子登録!C84="",INDEX(男子追加!$L$2:$N$21,ROW()-1-COUNT(男子登録!$A$2:$A$1500),COLUMN()),男子登録!C84),"")</f>
        <v>ｵｶﾞﾜ ﾀﾞｲｷ</v>
      </c>
      <c r="D84">
        <f t="shared" si="5"/>
        <v>128410332</v>
      </c>
      <c r="E84" t="str">
        <f t="shared" si="6"/>
        <v>小川  大貴(3)</v>
      </c>
      <c r="F84" t="str">
        <f t="shared" si="7"/>
        <v>ｵｶﾞﾜ ﾀﾞｲｷ</v>
      </c>
      <c r="G84">
        <v>1</v>
      </c>
      <c r="H84">
        <v>28</v>
      </c>
      <c r="I84">
        <f t="shared" si="8"/>
        <v>284103</v>
      </c>
    </row>
    <row r="85" spans="1:9" x14ac:dyDescent="0.15">
      <c r="A85">
        <f>IFERROR(IF(男子登録!A85="",INDEX(男子追加!$L$2:$N$21,ROW()-1-COUNT(男子登録!$A$2:$A$1500),COLUMN()),男子登録!A85),"")</f>
        <v>333</v>
      </c>
      <c r="B85" t="str">
        <f>IFERROR(IF(男子登録!B85="",INDEX(男子追加!$L$2:$N$21,ROW()-1-COUNT(男子登録!$A$2:$A$1500),COLUMN()),男子登録!B85),"")</f>
        <v>角谷  凪冴(3)</v>
      </c>
      <c r="C85" t="str">
        <f>IFERROR(IF(男子登録!C85="",INDEX(男子追加!$L$2:$N$21,ROW()-1-COUNT(男子登録!$A$2:$A$1500),COLUMN()),男子登録!C85),"")</f>
        <v>ｶｸﾀﾆ ﾅｷﾞｻ</v>
      </c>
      <c r="D85">
        <f t="shared" si="5"/>
        <v>128410333</v>
      </c>
      <c r="E85" t="str">
        <f t="shared" si="6"/>
        <v>角谷  凪冴(3)</v>
      </c>
      <c r="F85" t="str">
        <f t="shared" si="7"/>
        <v>ｶｸﾀﾆ ﾅｷﾞｻ</v>
      </c>
      <c r="G85">
        <v>1</v>
      </c>
      <c r="H85">
        <v>28</v>
      </c>
      <c r="I85">
        <f t="shared" si="8"/>
        <v>284103</v>
      </c>
    </row>
    <row r="86" spans="1:9" x14ac:dyDescent="0.15">
      <c r="A86">
        <f>IFERROR(IF(男子登録!A86="",INDEX(男子追加!$L$2:$N$21,ROW()-1-COUNT(男子登録!$A$2:$A$1500),COLUMN()),男子登録!A86),"")</f>
        <v>334</v>
      </c>
      <c r="B86" t="str">
        <f>IFERROR(IF(男子登録!B86="",INDEX(男子追加!$L$2:$N$21,ROW()-1-COUNT(男子登録!$A$2:$A$1500),COLUMN()),男子登録!B86),"")</f>
        <v>兼原  昌宏(3)</v>
      </c>
      <c r="C86" t="str">
        <f>IFERROR(IF(男子登録!C86="",INDEX(男子追加!$L$2:$N$21,ROW()-1-COUNT(男子登録!$A$2:$A$1500),COLUMN()),男子登録!C86),"")</f>
        <v>ｶﾈﾊﾗ ﾏｻﾋﾛ</v>
      </c>
      <c r="D86">
        <f t="shared" si="5"/>
        <v>128410334</v>
      </c>
      <c r="E86" t="str">
        <f t="shared" si="6"/>
        <v>兼原  昌宏(3)</v>
      </c>
      <c r="F86" t="str">
        <f t="shared" si="7"/>
        <v>ｶﾈﾊﾗ ﾏｻﾋﾛ</v>
      </c>
      <c r="G86">
        <v>1</v>
      </c>
      <c r="H86">
        <v>28</v>
      </c>
      <c r="I86">
        <f t="shared" si="8"/>
        <v>284103</v>
      </c>
    </row>
    <row r="87" spans="1:9" x14ac:dyDescent="0.15">
      <c r="A87">
        <f>IFERROR(IF(男子登録!A87="",INDEX(男子追加!$L$2:$N$21,ROW()-1-COUNT(男子登録!$A$2:$A$1500),COLUMN()),男子登録!A87),"")</f>
        <v>338</v>
      </c>
      <c r="B87" t="str">
        <f>IFERROR(IF(男子登録!B87="",INDEX(男子追加!$L$2:$N$21,ROW()-1-COUNT(男子登録!$A$2:$A$1500),COLUMN()),男子登録!B87),"")</f>
        <v>本道  樟磨(3)</v>
      </c>
      <c r="C87" t="str">
        <f>IFERROR(IF(男子登録!C87="",INDEX(男子追加!$L$2:$N$21,ROW()-1-COUNT(男子登録!$A$2:$A$1500),COLUMN()),男子登録!C87),"")</f>
        <v>ﾎﾝﾄﾞｳ ｼｮｳﾏ</v>
      </c>
      <c r="D87">
        <f t="shared" si="5"/>
        <v>128410338</v>
      </c>
      <c r="E87" t="str">
        <f t="shared" si="6"/>
        <v>本道  樟磨(3)</v>
      </c>
      <c r="F87" t="str">
        <f t="shared" si="7"/>
        <v>ﾎﾝﾄﾞｳ ｼｮｳﾏ</v>
      </c>
      <c r="G87">
        <v>1</v>
      </c>
      <c r="H87">
        <v>28</v>
      </c>
      <c r="I87">
        <f t="shared" si="8"/>
        <v>284103</v>
      </c>
    </row>
    <row r="88" spans="1:9" x14ac:dyDescent="0.15">
      <c r="A88">
        <f>IFERROR(IF(男子登録!A88="",INDEX(男子追加!$L$2:$N$21,ROW()-1-COUNT(男子登録!$A$2:$A$1500),COLUMN()),男子登録!A88),"")</f>
        <v>339</v>
      </c>
      <c r="B88" t="str">
        <f>IFERROR(IF(男子登録!B88="",INDEX(男子追加!$L$2:$N$21,ROW()-1-COUNT(男子登録!$A$2:$A$1500),COLUMN()),男子登録!B88),"")</f>
        <v>矢橋  大樹(3)</v>
      </c>
      <c r="C88" t="str">
        <f>IFERROR(IF(男子登録!C88="",INDEX(男子追加!$L$2:$N$21,ROW()-1-COUNT(男子登録!$A$2:$A$1500),COLUMN()),男子登録!C88),"")</f>
        <v>ﾔﾊｼ ﾀｲｼﾞｭ</v>
      </c>
      <c r="D88">
        <f t="shared" si="5"/>
        <v>128410339</v>
      </c>
      <c r="E88" t="str">
        <f t="shared" si="6"/>
        <v>矢橋  大樹(3)</v>
      </c>
      <c r="F88" t="str">
        <f t="shared" si="7"/>
        <v>ﾔﾊｼ ﾀｲｼﾞｭ</v>
      </c>
      <c r="G88">
        <v>1</v>
      </c>
      <c r="H88">
        <v>28</v>
      </c>
      <c r="I88">
        <f t="shared" si="8"/>
        <v>284103</v>
      </c>
    </row>
    <row r="89" spans="1:9" x14ac:dyDescent="0.15">
      <c r="A89">
        <f>IFERROR(IF(男子登録!A89="",INDEX(男子追加!$L$2:$N$21,ROW()-1-COUNT(男子登録!$A$2:$A$1500),COLUMN()),男子登録!A89),"")</f>
        <v>340</v>
      </c>
      <c r="B89" t="str">
        <f>IFERROR(IF(男子登録!B89="",INDEX(男子追加!$L$2:$N$21,ROW()-1-COUNT(男子登録!$A$2:$A$1500),COLUMN()),男子登録!B89),"")</f>
        <v>梅島悠一郎(3)</v>
      </c>
      <c r="C89" t="str">
        <f>IFERROR(IF(男子登録!C89="",INDEX(男子追加!$L$2:$N$21,ROW()-1-COUNT(男子登録!$A$2:$A$1500),COLUMN()),男子登録!C89),"")</f>
        <v>ｳﾒｼﾞﾏ ﾕｳｲﾁﾛｳ</v>
      </c>
      <c r="D89">
        <f t="shared" si="5"/>
        <v>128410340</v>
      </c>
      <c r="E89" t="str">
        <f t="shared" si="6"/>
        <v>梅島悠一郎(3)</v>
      </c>
      <c r="F89" t="str">
        <f t="shared" si="7"/>
        <v>ｳﾒｼﾞﾏ ﾕｳｲﾁﾛｳ</v>
      </c>
      <c r="G89">
        <v>1</v>
      </c>
      <c r="H89">
        <v>28</v>
      </c>
      <c r="I89">
        <f t="shared" si="8"/>
        <v>284103</v>
      </c>
    </row>
    <row r="90" spans="1:9" x14ac:dyDescent="0.15">
      <c r="A90">
        <f>IFERROR(IF(男子登録!A90="",INDEX(男子追加!$L$2:$N$21,ROW()-1-COUNT(男子登録!$A$2:$A$1500),COLUMN()),男子登録!A90),"")</f>
        <v>341</v>
      </c>
      <c r="B90" t="str">
        <f>IFERROR(IF(男子登録!B90="",INDEX(男子追加!$L$2:$N$21,ROW()-1-COUNT(男子登録!$A$2:$A$1500),COLUMN()),男子登録!B90),"")</f>
        <v>吉川  颯人(2)</v>
      </c>
      <c r="C90" t="str">
        <f>IFERROR(IF(男子登録!C90="",INDEX(男子追加!$L$2:$N$21,ROW()-1-COUNT(男子登録!$A$2:$A$1500),COLUMN()),男子登録!C90),"")</f>
        <v>ﾖｼｶﾜ ﾊﾔﾄ</v>
      </c>
      <c r="D90">
        <f t="shared" si="5"/>
        <v>128410341</v>
      </c>
      <c r="E90" t="str">
        <f t="shared" si="6"/>
        <v>吉川  颯人(2)</v>
      </c>
      <c r="F90" t="str">
        <f t="shared" si="7"/>
        <v>ﾖｼｶﾜ ﾊﾔﾄ</v>
      </c>
      <c r="G90">
        <v>1</v>
      </c>
      <c r="H90">
        <v>28</v>
      </c>
      <c r="I90">
        <f t="shared" si="8"/>
        <v>284103</v>
      </c>
    </row>
    <row r="91" spans="1:9" x14ac:dyDescent="0.15">
      <c r="A91">
        <f>IFERROR(IF(男子登録!A91="",INDEX(男子追加!$L$2:$N$21,ROW()-1-COUNT(男子登録!$A$2:$A$1500),COLUMN()),男子登録!A91),"")</f>
        <v>342</v>
      </c>
      <c r="B91" t="str">
        <f>IFERROR(IF(男子登録!B91="",INDEX(男子追加!$L$2:$N$21,ROW()-1-COUNT(男子登録!$A$2:$A$1500),COLUMN()),男子登録!B91),"")</f>
        <v>藤田  琉心(2)</v>
      </c>
      <c r="C91" t="str">
        <f>IFERROR(IF(男子登録!C91="",INDEX(男子追加!$L$2:$N$21,ROW()-1-COUNT(男子登録!$A$2:$A$1500),COLUMN()),男子登録!C91),"")</f>
        <v>ﾌｼﾞﾀ ﾘｭｳｼﾝ</v>
      </c>
      <c r="D91">
        <f t="shared" si="5"/>
        <v>128410342</v>
      </c>
      <c r="E91" t="str">
        <f t="shared" si="6"/>
        <v>藤田  琉心(2)</v>
      </c>
      <c r="F91" t="str">
        <f t="shared" si="7"/>
        <v>ﾌｼﾞﾀ ﾘｭｳｼﾝ</v>
      </c>
      <c r="G91">
        <v>1</v>
      </c>
      <c r="H91">
        <v>28</v>
      </c>
      <c r="I91">
        <f t="shared" si="8"/>
        <v>284103</v>
      </c>
    </row>
    <row r="92" spans="1:9" x14ac:dyDescent="0.15">
      <c r="A92">
        <f>IFERROR(IF(男子登録!A92="",INDEX(男子追加!$L$2:$N$21,ROW()-1-COUNT(男子登録!$A$2:$A$1500),COLUMN()),男子登録!A92),"")</f>
        <v>344</v>
      </c>
      <c r="B92" t="str">
        <f>IFERROR(IF(男子登録!B92="",INDEX(男子追加!$L$2:$N$21,ROW()-1-COUNT(男子登録!$A$2:$A$1500),COLUMN()),男子登録!B92),"")</f>
        <v>足立    光(2)</v>
      </c>
      <c r="C92" t="str">
        <f>IFERROR(IF(男子登録!C92="",INDEX(男子追加!$L$2:$N$21,ROW()-1-COUNT(男子登録!$A$2:$A$1500),COLUMN()),男子登録!C92),"")</f>
        <v>ｱﾀﾞﾁ ﾋｶﾙ</v>
      </c>
      <c r="D92">
        <f t="shared" si="5"/>
        <v>128410344</v>
      </c>
      <c r="E92" t="str">
        <f t="shared" si="6"/>
        <v>足立    光(2)</v>
      </c>
      <c r="F92" t="str">
        <f t="shared" si="7"/>
        <v>ｱﾀﾞﾁ ﾋｶﾙ</v>
      </c>
      <c r="G92">
        <v>1</v>
      </c>
      <c r="H92">
        <v>28</v>
      </c>
      <c r="I92">
        <f t="shared" si="8"/>
        <v>284103</v>
      </c>
    </row>
    <row r="93" spans="1:9" x14ac:dyDescent="0.15">
      <c r="A93">
        <f>IFERROR(IF(男子登録!A93="",INDEX(男子追加!$L$2:$N$21,ROW()-1-COUNT(男子登録!$A$2:$A$1500),COLUMN()),男子登録!A93),"")</f>
        <v>345</v>
      </c>
      <c r="B93" t="str">
        <f>IFERROR(IF(男子登録!B93="",INDEX(男子追加!$L$2:$N$21,ROW()-1-COUNT(男子登録!$A$2:$A$1500),COLUMN()),男子登録!B93),"")</f>
        <v>桝田  悠斗(2)</v>
      </c>
      <c r="C93" t="str">
        <f>IFERROR(IF(男子登録!C93="",INDEX(男子追加!$L$2:$N$21,ROW()-1-COUNT(男子登録!$A$2:$A$1500),COLUMN()),男子登録!C93),"")</f>
        <v>ﾏｽﾀﾞ ﾊﾙﾄ</v>
      </c>
      <c r="D93">
        <f t="shared" si="5"/>
        <v>128410345</v>
      </c>
      <c r="E93" t="str">
        <f t="shared" si="6"/>
        <v>桝田  悠斗(2)</v>
      </c>
      <c r="F93" t="str">
        <f t="shared" si="7"/>
        <v>ﾏｽﾀﾞ ﾊﾙﾄ</v>
      </c>
      <c r="G93">
        <v>1</v>
      </c>
      <c r="H93">
        <v>28</v>
      </c>
      <c r="I93">
        <f t="shared" si="8"/>
        <v>284103</v>
      </c>
    </row>
    <row r="94" spans="1:9" x14ac:dyDescent="0.15">
      <c r="A94">
        <f>IFERROR(IF(男子登録!A94="",INDEX(男子追加!$L$2:$N$21,ROW()-1-COUNT(男子登録!$A$2:$A$1500),COLUMN()),男子登録!A94),"")</f>
        <v>346</v>
      </c>
      <c r="B94" t="str">
        <f>IFERROR(IF(男子登録!B94="",INDEX(男子追加!$L$2:$N$21,ROW()-1-COUNT(男子登録!$A$2:$A$1500),COLUMN()),男子登録!B94),"")</f>
        <v>仲川  颯真(1)</v>
      </c>
      <c r="C94" t="str">
        <f>IFERROR(IF(男子登録!C94="",INDEX(男子追加!$L$2:$N$21,ROW()-1-COUNT(男子登録!$A$2:$A$1500),COLUMN()),男子登録!C94),"")</f>
        <v>ﾅｶｶﾞﾜ ｿｳﾏ</v>
      </c>
      <c r="D94">
        <f t="shared" si="5"/>
        <v>128410346</v>
      </c>
      <c r="E94" t="str">
        <f t="shared" si="6"/>
        <v>仲川  颯真(1)</v>
      </c>
      <c r="F94" t="str">
        <f t="shared" si="7"/>
        <v>ﾅｶｶﾞﾜ ｿｳﾏ</v>
      </c>
      <c r="G94">
        <v>1</v>
      </c>
      <c r="H94">
        <v>28</v>
      </c>
      <c r="I94">
        <f t="shared" si="8"/>
        <v>284103</v>
      </c>
    </row>
    <row r="95" spans="1:9" x14ac:dyDescent="0.15">
      <c r="A95">
        <f>IFERROR(IF(男子登録!A95="",INDEX(男子追加!$L$2:$N$21,ROW()-1-COUNT(男子登録!$A$2:$A$1500),COLUMN()),男子登録!A95),"")</f>
        <v>347</v>
      </c>
      <c r="B95" t="str">
        <f>IFERROR(IF(男子登録!B95="",INDEX(男子追加!$L$2:$N$21,ROW()-1-COUNT(男子登録!$A$2:$A$1500),COLUMN()),男子登録!B95),"")</f>
        <v>髙木  陽太(1)</v>
      </c>
      <c r="C95" t="str">
        <f>IFERROR(IF(男子登録!C95="",INDEX(男子追加!$L$2:$N$21,ROW()-1-COUNT(男子登録!$A$2:$A$1500),COLUMN()),男子登録!C95),"")</f>
        <v>ﾀｶｷﾞ ﾋﾅﾀ</v>
      </c>
      <c r="D95">
        <f t="shared" si="5"/>
        <v>128410347</v>
      </c>
      <c r="E95" t="str">
        <f t="shared" si="6"/>
        <v>髙木  陽太(1)</v>
      </c>
      <c r="F95" t="str">
        <f t="shared" si="7"/>
        <v>ﾀｶｷﾞ ﾋﾅﾀ</v>
      </c>
      <c r="G95">
        <v>1</v>
      </c>
      <c r="H95">
        <v>28</v>
      </c>
      <c r="I95">
        <f t="shared" si="8"/>
        <v>284103</v>
      </c>
    </row>
    <row r="96" spans="1:9" x14ac:dyDescent="0.15">
      <c r="A96">
        <f>IFERROR(IF(男子登録!A96="",INDEX(男子追加!$L$2:$N$21,ROW()-1-COUNT(男子登録!$A$2:$A$1500),COLUMN()),男子登録!A96),"")</f>
        <v>348</v>
      </c>
      <c r="B96" t="str">
        <f>IFERROR(IF(男子登録!B96="",INDEX(男子追加!$L$2:$N$21,ROW()-1-COUNT(男子登録!$A$2:$A$1500),COLUMN()),男子登録!B96),"")</f>
        <v>陳    浩威(1)</v>
      </c>
      <c r="C96" t="str">
        <f>IFERROR(IF(男子登録!C96="",INDEX(男子追加!$L$2:$N$21,ROW()-1-COUNT(男子登録!$A$2:$A$1500),COLUMN()),男子登録!C96),"")</f>
        <v>ﾁﾝ ﾊｵｳｲ</v>
      </c>
      <c r="D96">
        <f t="shared" si="5"/>
        <v>128410348</v>
      </c>
      <c r="E96" t="str">
        <f t="shared" si="6"/>
        <v>陳    浩威(1)</v>
      </c>
      <c r="F96" t="str">
        <f t="shared" si="7"/>
        <v>ﾁﾝ ﾊｵｳｲ</v>
      </c>
      <c r="G96">
        <v>1</v>
      </c>
      <c r="H96">
        <v>28</v>
      </c>
      <c r="I96">
        <f t="shared" si="8"/>
        <v>284103</v>
      </c>
    </row>
    <row r="97" spans="1:9" x14ac:dyDescent="0.15">
      <c r="A97">
        <f>IFERROR(IF(男子登録!A97="",INDEX(男子追加!$L$2:$N$21,ROW()-1-COUNT(男子登録!$A$2:$A$1500),COLUMN()),男子登録!A97),"")</f>
        <v>349</v>
      </c>
      <c r="B97" t="str">
        <f>IFERROR(IF(男子登録!B97="",INDEX(男子追加!$L$2:$N$21,ROW()-1-COUNT(男子登録!$A$2:$A$1500),COLUMN()),男子登録!B97),"")</f>
        <v>光武  凌汰(1)</v>
      </c>
      <c r="C97" t="str">
        <f>IFERROR(IF(男子登録!C97="",INDEX(男子追加!$L$2:$N$21,ROW()-1-COUNT(男子登録!$A$2:$A$1500),COLUMN()),男子登録!C97),"")</f>
        <v>ﾐﾂﾀｹ ﾘｮｳﾀ</v>
      </c>
      <c r="D97">
        <f t="shared" si="5"/>
        <v>128410349</v>
      </c>
      <c r="E97" t="str">
        <f t="shared" si="6"/>
        <v>光武  凌汰(1)</v>
      </c>
      <c r="F97" t="str">
        <f t="shared" si="7"/>
        <v>ﾐﾂﾀｹ ﾘｮｳﾀ</v>
      </c>
      <c r="G97">
        <v>1</v>
      </c>
      <c r="H97">
        <v>28</v>
      </c>
      <c r="I97">
        <f t="shared" si="8"/>
        <v>284103</v>
      </c>
    </row>
    <row r="98" spans="1:9" x14ac:dyDescent="0.15">
      <c r="A98">
        <f>IFERROR(IF(男子登録!A98="",INDEX(男子追加!$L$2:$N$21,ROW()-1-COUNT(男子登録!$A$2:$A$1500),COLUMN()),男子登録!A98),"")</f>
        <v>350</v>
      </c>
      <c r="B98" t="str">
        <f>IFERROR(IF(男子登録!B98="",INDEX(男子追加!$L$2:$N$21,ROW()-1-COUNT(男子登録!$A$2:$A$1500),COLUMN()),男子登録!B98),"")</f>
        <v>久川  翔遠(1)</v>
      </c>
      <c r="C98" t="str">
        <f>IFERROR(IF(男子登録!C98="",INDEX(男子追加!$L$2:$N$21,ROW()-1-COUNT(男子登録!$A$2:$A$1500),COLUMN()),男子登録!C98),"")</f>
        <v>ﾋｻｶﾜ ｼｵﾝ</v>
      </c>
      <c r="D98">
        <f t="shared" si="5"/>
        <v>128410350</v>
      </c>
      <c r="E98" t="str">
        <f t="shared" si="6"/>
        <v>久川  翔遠(1)</v>
      </c>
      <c r="F98" t="str">
        <f t="shared" si="7"/>
        <v>ﾋｻｶﾜ ｼｵﾝ</v>
      </c>
      <c r="G98">
        <v>1</v>
      </c>
      <c r="H98">
        <v>28</v>
      </c>
      <c r="I98">
        <f t="shared" si="8"/>
        <v>284103</v>
      </c>
    </row>
    <row r="99" spans="1:9" x14ac:dyDescent="0.15">
      <c r="A99">
        <f>IFERROR(IF(男子登録!A99="",INDEX(男子追加!$L$2:$N$21,ROW()-1-COUNT(男子登録!$A$2:$A$1500),COLUMN()),男子登録!A99),"")</f>
        <v>351</v>
      </c>
      <c r="B99" t="str">
        <f>IFERROR(IF(男子登録!B99="",INDEX(男子追加!$L$2:$N$21,ROW()-1-COUNT(男子登録!$A$2:$A$1500),COLUMN()),男子登録!B99),"")</f>
        <v>井上  駿哉(1)</v>
      </c>
      <c r="C99" t="str">
        <f>IFERROR(IF(男子登録!C99="",INDEX(男子追加!$L$2:$N$21,ROW()-1-COUNT(男子登録!$A$2:$A$1500),COLUMN()),男子登録!C99),"")</f>
        <v>ｲﾉｳｴ ｼｭﾝﾔ</v>
      </c>
      <c r="D99">
        <f t="shared" si="5"/>
        <v>128410351</v>
      </c>
      <c r="E99" t="str">
        <f t="shared" si="6"/>
        <v>井上  駿哉(1)</v>
      </c>
      <c r="F99" t="str">
        <f t="shared" si="7"/>
        <v>ｲﾉｳｴ ｼｭﾝﾔ</v>
      </c>
      <c r="G99">
        <v>1</v>
      </c>
      <c r="H99">
        <v>28</v>
      </c>
      <c r="I99">
        <f t="shared" si="8"/>
        <v>284103</v>
      </c>
    </row>
    <row r="100" spans="1:9" x14ac:dyDescent="0.15">
      <c r="A100">
        <f>IFERROR(IF(男子登録!A100="",INDEX(男子追加!$L$2:$N$21,ROW()-1-COUNT(男子登録!$A$2:$A$1500),COLUMN()),男子登録!A100),"")</f>
        <v>352</v>
      </c>
      <c r="B100" t="str">
        <f>IFERROR(IF(男子登録!B100="",INDEX(男子追加!$L$2:$N$21,ROW()-1-COUNT(男子登録!$A$2:$A$1500),COLUMN()),男子登録!B100),"")</f>
        <v>真鍋    健(1)</v>
      </c>
      <c r="C100" t="str">
        <f>IFERROR(IF(男子登録!C100="",INDEX(男子追加!$L$2:$N$21,ROW()-1-COUNT(男子登録!$A$2:$A$1500),COLUMN()),男子登録!C100),"")</f>
        <v>ﾏﾅﾍﾞ ﾀｹｼ</v>
      </c>
      <c r="D100">
        <f t="shared" si="5"/>
        <v>128410352</v>
      </c>
      <c r="E100" t="str">
        <f t="shared" si="6"/>
        <v>真鍋    健(1)</v>
      </c>
      <c r="F100" t="str">
        <f t="shared" si="7"/>
        <v>ﾏﾅﾍﾞ ﾀｹｼ</v>
      </c>
      <c r="G100">
        <v>1</v>
      </c>
      <c r="H100">
        <v>28</v>
      </c>
      <c r="I100">
        <f t="shared" si="8"/>
        <v>284103</v>
      </c>
    </row>
    <row r="101" spans="1:9" x14ac:dyDescent="0.15">
      <c r="A101">
        <f>IFERROR(IF(男子登録!A101="",INDEX(男子追加!$L$2:$N$21,ROW()-1-COUNT(男子登録!$A$2:$A$1500),COLUMN()),男子登録!A101),"")</f>
        <v>353</v>
      </c>
      <c r="B101" t="str">
        <f>IFERROR(IF(男子登録!B101="",INDEX(男子追加!$L$2:$N$21,ROW()-1-COUNT(男子登録!$A$2:$A$1500),COLUMN()),男子登録!B101),"")</f>
        <v>馬場  月冴(1)</v>
      </c>
      <c r="C101" t="str">
        <f>IFERROR(IF(男子登録!C101="",INDEX(男子追加!$L$2:$N$21,ROW()-1-COUNT(男子登録!$A$2:$A$1500),COLUMN()),男子登録!C101),"")</f>
        <v>ﾊﾞﾊﾞ ﾂｷﾊ</v>
      </c>
      <c r="D101">
        <f t="shared" si="5"/>
        <v>128410353</v>
      </c>
      <c r="E101" t="str">
        <f t="shared" si="6"/>
        <v>馬場  月冴(1)</v>
      </c>
      <c r="F101" t="str">
        <f t="shared" si="7"/>
        <v>ﾊﾞﾊﾞ ﾂｷﾊ</v>
      </c>
      <c r="G101">
        <v>1</v>
      </c>
      <c r="H101">
        <v>28</v>
      </c>
      <c r="I101">
        <f t="shared" si="8"/>
        <v>284103</v>
      </c>
    </row>
    <row r="102" spans="1:9" x14ac:dyDescent="0.15">
      <c r="A102">
        <f>IFERROR(IF(男子登録!A102="",INDEX(男子追加!$L$2:$N$21,ROW()-1-COUNT(男子登録!$A$2:$A$1500),COLUMN()),男子登録!A102),"")</f>
        <v>354</v>
      </c>
      <c r="B102" t="str">
        <f>IFERROR(IF(男子登録!B102="",INDEX(男子追加!$L$2:$N$21,ROW()-1-COUNT(男子登録!$A$2:$A$1500),COLUMN()),男子登録!B102),"")</f>
        <v>上田  隼豊(1)</v>
      </c>
      <c r="C102" t="str">
        <f>IFERROR(IF(男子登録!C102="",INDEX(男子追加!$L$2:$N$21,ROW()-1-COUNT(男子登録!$A$2:$A$1500),COLUMN()),男子登録!C102),"")</f>
        <v>ｳｴﾀﾞ ﾊﾔﾄ</v>
      </c>
      <c r="D102">
        <f t="shared" si="5"/>
        <v>128410354</v>
      </c>
      <c r="E102" t="str">
        <f t="shared" si="6"/>
        <v>上田  隼豊(1)</v>
      </c>
      <c r="F102" t="str">
        <f t="shared" si="7"/>
        <v>ｳｴﾀﾞ ﾊﾔﾄ</v>
      </c>
      <c r="G102">
        <v>1</v>
      </c>
      <c r="H102">
        <v>28</v>
      </c>
      <c r="I102">
        <f t="shared" si="8"/>
        <v>284103</v>
      </c>
    </row>
    <row r="103" spans="1:9" x14ac:dyDescent="0.15">
      <c r="A103">
        <f>IFERROR(IF(男子登録!A103="",INDEX(男子追加!$L$2:$N$21,ROW()-1-COUNT(男子登録!$A$2:$A$1500),COLUMN()),男子登録!A103),"")</f>
        <v>355</v>
      </c>
      <c r="B103" t="str">
        <f>IFERROR(IF(男子登録!B103="",INDEX(男子追加!$L$2:$N$21,ROW()-1-COUNT(男子登録!$A$2:$A$1500),COLUMN()),男子登録!B103),"")</f>
        <v>泊  琥太朗(1)</v>
      </c>
      <c r="C103" t="str">
        <f>IFERROR(IF(男子登録!C103="",INDEX(男子追加!$L$2:$N$21,ROW()-1-COUNT(男子登録!$A$2:$A$1500),COLUMN()),男子登録!C103),"")</f>
        <v>ﾄﾏﾘ ｺﾀﾛｳ</v>
      </c>
      <c r="D103">
        <f t="shared" si="5"/>
        <v>128410355</v>
      </c>
      <c r="E103" t="str">
        <f t="shared" si="6"/>
        <v>泊  琥太朗(1)</v>
      </c>
      <c r="F103" t="str">
        <f t="shared" si="7"/>
        <v>ﾄﾏﾘ ｺﾀﾛｳ</v>
      </c>
      <c r="G103">
        <v>1</v>
      </c>
      <c r="H103">
        <v>28</v>
      </c>
      <c r="I103">
        <f t="shared" si="8"/>
        <v>284103</v>
      </c>
    </row>
    <row r="104" spans="1:9" x14ac:dyDescent="0.15">
      <c r="A104">
        <f>IFERROR(IF(男子登録!A104="",INDEX(男子追加!$L$2:$N$21,ROW()-1-COUNT(男子登録!$A$2:$A$1500),COLUMN()),男子登録!A104),"")</f>
        <v>356</v>
      </c>
      <c r="B104" t="str">
        <f>IFERROR(IF(男子登録!B104="",INDEX(男子追加!$L$2:$N$21,ROW()-1-COUNT(男子登録!$A$2:$A$1500),COLUMN()),男子登録!B104),"")</f>
        <v>津倉  風慎(1)</v>
      </c>
      <c r="C104" t="str">
        <f>IFERROR(IF(男子登録!C104="",INDEX(男子追加!$L$2:$N$21,ROW()-1-COUNT(男子登録!$A$2:$A$1500),COLUMN()),男子登録!C104),"")</f>
        <v>ﾂｸﾗ ﾌｳﾏ</v>
      </c>
      <c r="D104">
        <f t="shared" si="5"/>
        <v>128410356</v>
      </c>
      <c r="E104" t="str">
        <f t="shared" si="6"/>
        <v>津倉  風慎(1)</v>
      </c>
      <c r="F104" t="str">
        <f t="shared" si="7"/>
        <v>ﾂｸﾗ ﾌｳﾏ</v>
      </c>
      <c r="G104">
        <v>1</v>
      </c>
      <c r="H104">
        <v>28</v>
      </c>
      <c r="I104">
        <f t="shared" si="8"/>
        <v>284103</v>
      </c>
    </row>
    <row r="105" spans="1:9" x14ac:dyDescent="0.15">
      <c r="A105">
        <f>IFERROR(IF(男子登録!A105="",INDEX(男子追加!$L$2:$N$21,ROW()-1-COUNT(男子登録!$A$2:$A$1500),COLUMN()),男子登録!A105),"")</f>
        <v>469</v>
      </c>
      <c r="B105" t="str">
        <f>IFERROR(IF(男子登録!B105="",INDEX(男子追加!$L$2:$N$21,ROW()-1-COUNT(男子登録!$A$2:$A$1500),COLUMN()),男子登録!B105),"")</f>
        <v>政木  元汰(3)</v>
      </c>
      <c r="C105" t="str">
        <f>IFERROR(IF(男子登録!C105="",INDEX(男子追加!$L$2:$N$21,ROW()-1-COUNT(男子登録!$A$2:$A$1500),COLUMN()),男子登録!C105),"")</f>
        <v>ﾏｻｷ ｹﾞﾝﾀ</v>
      </c>
      <c r="D105">
        <f t="shared" si="5"/>
        <v>128410469</v>
      </c>
      <c r="E105" t="str">
        <f t="shared" si="6"/>
        <v>政木  元汰(3)</v>
      </c>
      <c r="F105" t="str">
        <f t="shared" si="7"/>
        <v>ﾏｻｷ ｹﾞﾝﾀ</v>
      </c>
      <c r="G105">
        <v>1</v>
      </c>
      <c r="H105">
        <v>28</v>
      </c>
      <c r="I105">
        <f t="shared" si="8"/>
        <v>284104</v>
      </c>
    </row>
    <row r="106" spans="1:9" x14ac:dyDescent="0.15">
      <c r="A106">
        <f>IFERROR(IF(男子登録!A106="",INDEX(男子追加!$L$2:$N$21,ROW()-1-COUNT(男子登録!$A$2:$A$1500),COLUMN()),男子登録!A106),"")</f>
        <v>470</v>
      </c>
      <c r="B106" t="str">
        <f>IFERROR(IF(男子登録!B106="",INDEX(男子追加!$L$2:$N$21,ROW()-1-COUNT(男子登録!$A$2:$A$1500),COLUMN()),男子登録!B106),"")</f>
        <v>宮本  琉誠(3)</v>
      </c>
      <c r="C106" t="str">
        <f>IFERROR(IF(男子登録!C106="",INDEX(男子追加!$L$2:$N$21,ROW()-1-COUNT(男子登録!$A$2:$A$1500),COLUMN()),男子登録!C106),"")</f>
        <v>ﾐﾔﾓﾄ ﾘｭｳｾｲ</v>
      </c>
      <c r="D106">
        <f t="shared" si="5"/>
        <v>128410470</v>
      </c>
      <c r="E106" t="str">
        <f t="shared" si="6"/>
        <v>宮本  琉誠(3)</v>
      </c>
      <c r="F106" t="str">
        <f t="shared" si="7"/>
        <v>ﾐﾔﾓﾄ ﾘｭｳｾｲ</v>
      </c>
      <c r="G106">
        <v>1</v>
      </c>
      <c r="H106">
        <v>28</v>
      </c>
      <c r="I106">
        <f t="shared" si="8"/>
        <v>284104</v>
      </c>
    </row>
    <row r="107" spans="1:9" x14ac:dyDescent="0.15">
      <c r="A107">
        <f>IFERROR(IF(男子登録!A107="",INDEX(男子追加!$L$2:$N$21,ROW()-1-COUNT(男子登録!$A$2:$A$1500),COLUMN()),男子登録!A107),"")</f>
        <v>472</v>
      </c>
      <c r="B107" t="str">
        <f>IFERROR(IF(男子登録!B107="",INDEX(男子追加!$L$2:$N$21,ROW()-1-COUNT(男子登録!$A$2:$A$1500),COLUMN()),男子登録!B107),"")</f>
        <v>本村  優斗(3)</v>
      </c>
      <c r="C107" t="str">
        <f>IFERROR(IF(男子登録!C107="",INDEX(男子追加!$L$2:$N$21,ROW()-1-COUNT(男子登録!$A$2:$A$1500),COLUMN()),男子登録!C107),"")</f>
        <v>ﾓﾄﾑﾗ ﾏｻﾄ</v>
      </c>
      <c r="D107">
        <f t="shared" si="5"/>
        <v>128410472</v>
      </c>
      <c r="E107" t="str">
        <f t="shared" si="6"/>
        <v>本村  優斗(3)</v>
      </c>
      <c r="F107" t="str">
        <f t="shared" si="7"/>
        <v>ﾓﾄﾑﾗ ﾏｻﾄ</v>
      </c>
      <c r="G107">
        <v>1</v>
      </c>
      <c r="H107">
        <v>28</v>
      </c>
      <c r="I107">
        <f t="shared" si="8"/>
        <v>284104</v>
      </c>
    </row>
    <row r="108" spans="1:9" x14ac:dyDescent="0.15">
      <c r="A108">
        <f>IFERROR(IF(男子登録!A108="",INDEX(男子追加!$L$2:$N$21,ROW()-1-COUNT(男子登録!$A$2:$A$1500),COLUMN()),男子登録!A108),"")</f>
        <v>473</v>
      </c>
      <c r="B108" t="str">
        <f>IFERROR(IF(男子登録!B108="",INDEX(男子追加!$L$2:$N$21,ROW()-1-COUNT(男子登録!$A$2:$A$1500),COLUMN()),男子登録!B108),"")</f>
        <v>生駒  叶翔(2)</v>
      </c>
      <c r="C108" t="str">
        <f>IFERROR(IF(男子登録!C108="",INDEX(男子追加!$L$2:$N$21,ROW()-1-COUNT(男子登録!$A$2:$A$1500),COLUMN()),男子登録!C108),"")</f>
        <v>ｲｺﾏ ｶﾅﾄ</v>
      </c>
      <c r="D108">
        <f t="shared" si="5"/>
        <v>128410473</v>
      </c>
      <c r="E108" t="str">
        <f t="shared" si="6"/>
        <v>生駒  叶翔(2)</v>
      </c>
      <c r="F108" t="str">
        <f t="shared" si="7"/>
        <v>ｲｺﾏ ｶﾅﾄ</v>
      </c>
      <c r="G108">
        <v>1</v>
      </c>
      <c r="H108">
        <v>28</v>
      </c>
      <c r="I108">
        <f t="shared" si="8"/>
        <v>284104</v>
      </c>
    </row>
    <row r="109" spans="1:9" x14ac:dyDescent="0.15">
      <c r="A109">
        <f>IFERROR(IF(男子登録!A109="",INDEX(男子追加!$L$2:$N$21,ROW()-1-COUNT(男子登録!$A$2:$A$1500),COLUMN()),男子登録!A109),"")</f>
        <v>474</v>
      </c>
      <c r="B109" t="str">
        <f>IFERROR(IF(男子登録!B109="",INDEX(男子追加!$L$2:$N$21,ROW()-1-COUNT(男子登録!$A$2:$A$1500),COLUMN()),男子登録!B109),"")</f>
        <v>市橋  克考(2)</v>
      </c>
      <c r="C109" t="str">
        <f>IFERROR(IF(男子登録!C109="",INDEX(男子追加!$L$2:$N$21,ROW()-1-COUNT(男子登録!$A$2:$A$1500),COLUMN()),男子登録!C109),"")</f>
        <v>ｲﾁﾊｼ ｶﾂﾀｶ</v>
      </c>
      <c r="D109">
        <f t="shared" si="5"/>
        <v>128410474</v>
      </c>
      <c r="E109" t="str">
        <f t="shared" si="6"/>
        <v>市橋  克考(2)</v>
      </c>
      <c r="F109" t="str">
        <f t="shared" si="7"/>
        <v>ｲﾁﾊｼ ｶﾂﾀｶ</v>
      </c>
      <c r="G109">
        <v>1</v>
      </c>
      <c r="H109">
        <v>28</v>
      </c>
      <c r="I109">
        <f t="shared" si="8"/>
        <v>284104</v>
      </c>
    </row>
    <row r="110" spans="1:9" x14ac:dyDescent="0.15">
      <c r="A110">
        <f>IFERROR(IF(男子登録!A110="",INDEX(男子追加!$L$2:$N$21,ROW()-1-COUNT(男子登録!$A$2:$A$1500),COLUMN()),男子登録!A110),"")</f>
        <v>476</v>
      </c>
      <c r="B110" t="str">
        <f>IFERROR(IF(男子登録!B110="",INDEX(男子追加!$L$2:$N$21,ROW()-1-COUNT(男子登録!$A$2:$A$1500),COLUMN()),男子登録!B110),"")</f>
        <v>富谷  葵也(2)</v>
      </c>
      <c r="C110" t="str">
        <f>IFERROR(IF(男子登録!C110="",INDEX(男子追加!$L$2:$N$21,ROW()-1-COUNT(男子登録!$A$2:$A$1500),COLUMN()),男子登録!C110),"")</f>
        <v>ﾄﾐﾀﾆ ｷｲﾔ</v>
      </c>
      <c r="D110">
        <f t="shared" si="5"/>
        <v>128410476</v>
      </c>
      <c r="E110" t="str">
        <f t="shared" si="6"/>
        <v>富谷  葵也(2)</v>
      </c>
      <c r="F110" t="str">
        <f t="shared" si="7"/>
        <v>ﾄﾐﾀﾆ ｷｲﾔ</v>
      </c>
      <c r="G110">
        <v>1</v>
      </c>
      <c r="H110">
        <v>28</v>
      </c>
      <c r="I110">
        <f t="shared" si="8"/>
        <v>284104</v>
      </c>
    </row>
    <row r="111" spans="1:9" x14ac:dyDescent="0.15">
      <c r="A111">
        <f>IFERROR(IF(男子登録!A111="",INDEX(男子追加!$L$2:$N$21,ROW()-1-COUNT(男子登録!$A$2:$A$1500),COLUMN()),男子登録!A111),"")</f>
        <v>477</v>
      </c>
      <c r="B111" t="str">
        <f>IFERROR(IF(男子登録!B111="",INDEX(男子追加!$L$2:$N$21,ROW()-1-COUNT(男子登録!$A$2:$A$1500),COLUMN()),男子登録!B111),"")</f>
        <v>畠    優心(2)</v>
      </c>
      <c r="C111" t="str">
        <f>IFERROR(IF(男子登録!C111="",INDEX(男子追加!$L$2:$N$21,ROW()-1-COUNT(男子登録!$A$2:$A$1500),COLUMN()),男子登録!C111),"")</f>
        <v>ﾊﾀｹ ﾕｳｼﾝ</v>
      </c>
      <c r="D111">
        <f t="shared" si="5"/>
        <v>128410477</v>
      </c>
      <c r="E111" t="str">
        <f t="shared" si="6"/>
        <v>畠    優心(2)</v>
      </c>
      <c r="F111" t="str">
        <f t="shared" si="7"/>
        <v>ﾊﾀｹ ﾕｳｼﾝ</v>
      </c>
      <c r="G111">
        <v>1</v>
      </c>
      <c r="H111">
        <v>28</v>
      </c>
      <c r="I111">
        <f t="shared" si="8"/>
        <v>284104</v>
      </c>
    </row>
    <row r="112" spans="1:9" x14ac:dyDescent="0.15">
      <c r="A112">
        <f>IFERROR(IF(男子登録!A112="",INDEX(男子追加!$L$2:$N$21,ROW()-1-COUNT(男子登録!$A$2:$A$1500),COLUMN()),男子登録!A112),"")</f>
        <v>479</v>
      </c>
      <c r="B112" t="str">
        <f>IFERROR(IF(男子登録!B112="",INDEX(男子追加!$L$2:$N$21,ROW()-1-COUNT(男子登録!$A$2:$A$1500),COLUMN()),男子登録!B112),"")</f>
        <v>前田  陽和(2)</v>
      </c>
      <c r="C112" t="str">
        <f>IFERROR(IF(男子登録!C112="",INDEX(男子追加!$L$2:$N$21,ROW()-1-COUNT(男子登録!$A$2:$A$1500),COLUMN()),男子登録!C112),"")</f>
        <v>ﾏｴﾀﾞ ﾋﾖﾘ</v>
      </c>
      <c r="D112">
        <f t="shared" si="5"/>
        <v>128410479</v>
      </c>
      <c r="E112" t="str">
        <f t="shared" si="6"/>
        <v>前田  陽和(2)</v>
      </c>
      <c r="F112" t="str">
        <f t="shared" si="7"/>
        <v>ﾏｴﾀﾞ ﾋﾖﾘ</v>
      </c>
      <c r="G112">
        <v>1</v>
      </c>
      <c r="H112">
        <v>28</v>
      </c>
      <c r="I112">
        <f t="shared" si="8"/>
        <v>284104</v>
      </c>
    </row>
    <row r="113" spans="1:9" x14ac:dyDescent="0.15">
      <c r="A113">
        <f>IFERROR(IF(男子登録!A113="",INDEX(男子追加!$L$2:$N$21,ROW()-1-COUNT(男子登録!$A$2:$A$1500),COLUMN()),男子登録!A113),"")</f>
        <v>480</v>
      </c>
      <c r="B113" t="str">
        <f>IFERROR(IF(男子登録!B113="",INDEX(男子追加!$L$2:$N$21,ROW()-1-COUNT(男子登録!$A$2:$A$1500),COLUMN()),男子登録!B113),"")</f>
        <v>松本  空大(1)</v>
      </c>
      <c r="C113" t="str">
        <f>IFERROR(IF(男子登録!C113="",INDEX(男子追加!$L$2:$N$21,ROW()-1-COUNT(男子登録!$A$2:$A$1500),COLUMN()),男子登録!C113),"")</f>
        <v>ﾏﾂﾓﾄ ｺｳﾀ</v>
      </c>
      <c r="D113">
        <f t="shared" si="5"/>
        <v>128410480</v>
      </c>
      <c r="E113" t="str">
        <f t="shared" si="6"/>
        <v>松本  空大(1)</v>
      </c>
      <c r="F113" t="str">
        <f t="shared" si="7"/>
        <v>ﾏﾂﾓﾄ ｺｳﾀ</v>
      </c>
      <c r="G113">
        <v>1</v>
      </c>
      <c r="H113">
        <v>28</v>
      </c>
      <c r="I113">
        <f t="shared" si="8"/>
        <v>284104</v>
      </c>
    </row>
    <row r="114" spans="1:9" x14ac:dyDescent="0.15">
      <c r="A114">
        <f>IFERROR(IF(男子登録!A114="",INDEX(男子追加!$L$2:$N$21,ROW()-1-COUNT(男子登録!$A$2:$A$1500),COLUMN()),男子登録!A114),"")</f>
        <v>481</v>
      </c>
      <c r="B114" t="str">
        <f>IFERROR(IF(男子登録!B114="",INDEX(男子追加!$L$2:$N$21,ROW()-1-COUNT(男子登録!$A$2:$A$1500),COLUMN()),男子登録!B114),"")</f>
        <v>岸    柊輔(1)</v>
      </c>
      <c r="C114" t="str">
        <f>IFERROR(IF(男子登録!C114="",INDEX(男子追加!$L$2:$N$21,ROW()-1-COUNT(男子登録!$A$2:$A$1500),COLUMN()),男子登録!C114),"")</f>
        <v>ｷｼ ｼｭｳｽｹ</v>
      </c>
      <c r="D114">
        <f t="shared" si="5"/>
        <v>128410481</v>
      </c>
      <c r="E114" t="str">
        <f t="shared" si="6"/>
        <v>岸    柊輔(1)</v>
      </c>
      <c r="F114" t="str">
        <f t="shared" si="7"/>
        <v>ｷｼ ｼｭｳｽｹ</v>
      </c>
      <c r="G114">
        <v>1</v>
      </c>
      <c r="H114">
        <v>28</v>
      </c>
      <c r="I114">
        <f t="shared" si="8"/>
        <v>284104</v>
      </c>
    </row>
    <row r="115" spans="1:9" x14ac:dyDescent="0.15">
      <c r="A115">
        <f>IFERROR(IF(男子登録!A115="",INDEX(男子追加!$L$2:$N$21,ROW()-1-COUNT(男子登録!$A$2:$A$1500),COLUMN()),男子登録!A115),"")</f>
        <v>482</v>
      </c>
      <c r="B115" t="str">
        <f>IFERROR(IF(男子登録!B115="",INDEX(男子追加!$L$2:$N$21,ROW()-1-COUNT(男子登録!$A$2:$A$1500),COLUMN()),男子登録!B115),"")</f>
        <v>石﨑  睦人(1)</v>
      </c>
      <c r="C115" t="str">
        <f>IFERROR(IF(男子登録!C115="",INDEX(男子追加!$L$2:$N$21,ROW()-1-COUNT(男子登録!$A$2:$A$1500),COLUMN()),男子登録!C115),"")</f>
        <v>ｲｼｻﾞｷ ﾘｸﾄ</v>
      </c>
      <c r="D115">
        <f t="shared" si="5"/>
        <v>128410482</v>
      </c>
      <c r="E115" t="str">
        <f t="shared" si="6"/>
        <v>石﨑  睦人(1)</v>
      </c>
      <c r="F115" t="str">
        <f t="shared" si="7"/>
        <v>ｲｼｻﾞｷ ﾘｸﾄ</v>
      </c>
      <c r="G115">
        <v>1</v>
      </c>
      <c r="H115">
        <v>28</v>
      </c>
      <c r="I115">
        <f t="shared" si="8"/>
        <v>284104</v>
      </c>
    </row>
    <row r="116" spans="1:9" x14ac:dyDescent="0.15">
      <c r="A116">
        <f>IFERROR(IF(男子登録!A116="",INDEX(男子追加!$L$2:$N$21,ROW()-1-COUNT(男子登録!$A$2:$A$1500),COLUMN()),男子登録!A116),"")</f>
        <v>483</v>
      </c>
      <c r="B116" t="str">
        <f>IFERROR(IF(男子登録!B116="",INDEX(男子追加!$L$2:$N$21,ROW()-1-COUNT(男子登録!$A$2:$A$1500),COLUMN()),男子登録!B116),"")</f>
        <v>守先  陸翔(1)</v>
      </c>
      <c r="C116" t="str">
        <f>IFERROR(IF(男子登録!C116="",INDEX(男子追加!$L$2:$N$21,ROW()-1-COUNT(男子登録!$A$2:$A$1500),COLUMN()),男子登録!C116),"")</f>
        <v>ﾓﾘｻｷ ﾘｸﾄ</v>
      </c>
      <c r="D116">
        <f t="shared" si="5"/>
        <v>128410483</v>
      </c>
      <c r="E116" t="str">
        <f t="shared" si="6"/>
        <v>守先  陸翔(1)</v>
      </c>
      <c r="F116" t="str">
        <f t="shared" si="7"/>
        <v>ﾓﾘｻｷ ﾘｸﾄ</v>
      </c>
      <c r="G116">
        <v>1</v>
      </c>
      <c r="H116">
        <v>28</v>
      </c>
      <c r="I116">
        <f t="shared" si="8"/>
        <v>284104</v>
      </c>
    </row>
    <row r="117" spans="1:9" x14ac:dyDescent="0.15">
      <c r="A117">
        <f>IFERROR(IF(男子登録!A117="",INDEX(男子追加!$L$2:$N$21,ROW()-1-COUNT(男子登録!$A$2:$A$1500),COLUMN()),男子登録!A117),"")</f>
        <v>484</v>
      </c>
      <c r="B117" t="str">
        <f>IFERROR(IF(男子登録!B117="",INDEX(男子追加!$L$2:$N$21,ROW()-1-COUNT(男子登録!$A$2:$A$1500),COLUMN()),男子登録!B117),"")</f>
        <v>篠田  慶人(1)</v>
      </c>
      <c r="C117" t="str">
        <f>IFERROR(IF(男子登録!C117="",INDEX(男子追加!$L$2:$N$21,ROW()-1-COUNT(男子登録!$A$2:$A$1500),COLUMN()),男子登録!C117),"")</f>
        <v>ｼﾉﾀﾞ ｹｲﾄ</v>
      </c>
      <c r="D117">
        <f t="shared" si="5"/>
        <v>128410484</v>
      </c>
      <c r="E117" t="str">
        <f t="shared" si="6"/>
        <v>篠田  慶人(1)</v>
      </c>
      <c r="F117" t="str">
        <f t="shared" si="7"/>
        <v>ｼﾉﾀﾞ ｹｲﾄ</v>
      </c>
      <c r="G117">
        <v>1</v>
      </c>
      <c r="H117">
        <v>28</v>
      </c>
      <c r="I117">
        <f t="shared" si="8"/>
        <v>284104</v>
      </c>
    </row>
    <row r="118" spans="1:9" x14ac:dyDescent="0.15">
      <c r="A118">
        <f>IFERROR(IF(男子登録!A118="",INDEX(男子追加!$L$2:$N$21,ROW()-1-COUNT(男子登録!$A$2:$A$1500),COLUMN()),男子登録!A118),"")</f>
        <v>485</v>
      </c>
      <c r="B118" t="str">
        <f>IFERROR(IF(男子登録!B118="",INDEX(男子追加!$L$2:$N$21,ROW()-1-COUNT(男子登録!$A$2:$A$1500),COLUMN()),男子登録!B118),"")</f>
        <v>中村  慶斗(1)</v>
      </c>
      <c r="C118" t="str">
        <f>IFERROR(IF(男子登録!C118="",INDEX(男子追加!$L$2:$N$21,ROW()-1-COUNT(男子登録!$A$2:$A$1500),COLUMN()),男子登録!C118),"")</f>
        <v>ﾅｶﾑﾗ ｹｲﾄ</v>
      </c>
      <c r="D118">
        <f t="shared" si="5"/>
        <v>128410485</v>
      </c>
      <c r="E118" t="str">
        <f t="shared" si="6"/>
        <v>中村  慶斗(1)</v>
      </c>
      <c r="F118" t="str">
        <f t="shared" si="7"/>
        <v>ﾅｶﾑﾗ ｹｲﾄ</v>
      </c>
      <c r="G118">
        <v>1</v>
      </c>
      <c r="H118">
        <v>28</v>
      </c>
      <c r="I118">
        <f t="shared" si="8"/>
        <v>284104</v>
      </c>
    </row>
    <row r="119" spans="1:9" x14ac:dyDescent="0.15">
      <c r="A119">
        <f>IFERROR(IF(男子登録!A119="",INDEX(男子追加!$L$2:$N$21,ROW()-1-COUNT(男子登録!$A$2:$A$1500),COLUMN()),男子登録!A119),"")</f>
        <v>486</v>
      </c>
      <c r="B119" t="str">
        <f>IFERROR(IF(男子登録!B119="",INDEX(男子追加!$L$2:$N$21,ROW()-1-COUNT(男子登録!$A$2:$A$1500),COLUMN()),男子登録!B119),"")</f>
        <v>太田    壮(1)</v>
      </c>
      <c r="C119" t="str">
        <f>IFERROR(IF(男子登録!C119="",INDEX(男子追加!$L$2:$N$21,ROW()-1-COUNT(男子登録!$A$2:$A$1500),COLUMN()),男子登録!C119),"")</f>
        <v>ｵｵﾀ ｿｳ</v>
      </c>
      <c r="D119">
        <f t="shared" si="5"/>
        <v>128410486</v>
      </c>
      <c r="E119" t="str">
        <f t="shared" si="6"/>
        <v>太田    壮(1)</v>
      </c>
      <c r="F119" t="str">
        <f t="shared" si="7"/>
        <v>ｵｵﾀ ｿｳ</v>
      </c>
      <c r="G119">
        <v>1</v>
      </c>
      <c r="H119">
        <v>28</v>
      </c>
      <c r="I119">
        <f t="shared" si="8"/>
        <v>284104</v>
      </c>
    </row>
    <row r="120" spans="1:9" x14ac:dyDescent="0.15">
      <c r="A120">
        <f>IFERROR(IF(男子登録!A120="",INDEX(男子追加!$L$2:$N$21,ROW()-1-COUNT(男子登録!$A$2:$A$1500),COLUMN()),男子登録!A120),"")</f>
        <v>487</v>
      </c>
      <c r="B120" t="str">
        <f>IFERROR(IF(男子登録!B120="",INDEX(男子追加!$L$2:$N$21,ROW()-1-COUNT(男子登録!$A$2:$A$1500),COLUMN()),男子登録!B120),"")</f>
        <v>平尾  昊誠(1)</v>
      </c>
      <c r="C120" t="str">
        <f>IFERROR(IF(男子登録!C120="",INDEX(男子追加!$L$2:$N$21,ROW()-1-COUNT(男子登録!$A$2:$A$1500),COLUMN()),男子登録!C120),"")</f>
        <v>ﾋﾗｵ ｺｳｾｲ</v>
      </c>
      <c r="D120">
        <f t="shared" si="5"/>
        <v>128410487</v>
      </c>
      <c r="E120" t="str">
        <f t="shared" si="6"/>
        <v>平尾  昊誠(1)</v>
      </c>
      <c r="F120" t="str">
        <f t="shared" si="7"/>
        <v>ﾋﾗｵ ｺｳｾｲ</v>
      </c>
      <c r="G120">
        <v>1</v>
      </c>
      <c r="H120">
        <v>28</v>
      </c>
      <c r="I120">
        <f t="shared" si="8"/>
        <v>284104</v>
      </c>
    </row>
    <row r="121" spans="1:9" x14ac:dyDescent="0.15">
      <c r="A121">
        <f>IFERROR(IF(男子登録!A121="",INDEX(男子追加!$L$2:$N$21,ROW()-1-COUNT(男子登録!$A$2:$A$1500),COLUMN()),男子登録!A121),"")</f>
        <v>488</v>
      </c>
      <c r="B121" t="str">
        <f>IFERROR(IF(男子登録!B121="",INDEX(男子追加!$L$2:$N$21,ROW()-1-COUNT(男子登録!$A$2:$A$1500),COLUMN()),男子登録!B121),"")</f>
        <v>鴇田  誇歩(2)</v>
      </c>
      <c r="C121" t="str">
        <f>IFERROR(IF(男子登録!C121="",INDEX(男子追加!$L$2:$N$21,ROW()-1-COUNT(男子登録!$A$2:$A$1500),COLUMN()),男子登録!C121),"")</f>
        <v>ﾄｷﾀ ｺｱ</v>
      </c>
      <c r="D121">
        <f t="shared" si="5"/>
        <v>128410488</v>
      </c>
      <c r="E121" t="str">
        <f t="shared" si="6"/>
        <v>鴇田  誇歩(2)</v>
      </c>
      <c r="F121" t="str">
        <f t="shared" si="7"/>
        <v>ﾄｷﾀ ｺｱ</v>
      </c>
      <c r="G121">
        <v>1</v>
      </c>
      <c r="H121">
        <v>28</v>
      </c>
      <c r="I121">
        <f t="shared" si="8"/>
        <v>284104</v>
      </c>
    </row>
    <row r="122" spans="1:9" x14ac:dyDescent="0.15">
      <c r="A122">
        <f>IFERROR(IF(男子登録!A122="",INDEX(男子追加!$L$2:$N$21,ROW()-1-COUNT(男子登録!$A$2:$A$1500),COLUMN()),男子登録!A122),"")</f>
        <v>489</v>
      </c>
      <c r="B122" t="str">
        <f>IFERROR(IF(男子登録!B122="",INDEX(男子追加!$L$2:$N$21,ROW()-1-COUNT(男子登録!$A$2:$A$1500),COLUMN()),男子登録!B122),"")</f>
        <v>川渕  琥晟(1)</v>
      </c>
      <c r="C122" t="str">
        <f>IFERROR(IF(男子登録!C122="",INDEX(男子追加!$L$2:$N$21,ROW()-1-COUNT(男子登録!$A$2:$A$1500),COLUMN()),男子登録!C122),"")</f>
        <v>ｶﾜﾌﾞﾁ ｺｳｾｲ</v>
      </c>
      <c r="D122">
        <f t="shared" si="5"/>
        <v>128410489</v>
      </c>
      <c r="E122" t="str">
        <f t="shared" si="6"/>
        <v>川渕  琥晟(1)</v>
      </c>
      <c r="F122" t="str">
        <f t="shared" si="7"/>
        <v>ｶﾜﾌﾞﾁ ｺｳｾｲ</v>
      </c>
      <c r="G122">
        <v>1</v>
      </c>
      <c r="H122">
        <v>28</v>
      </c>
      <c r="I122">
        <f t="shared" si="8"/>
        <v>284104</v>
      </c>
    </row>
    <row r="123" spans="1:9" x14ac:dyDescent="0.15">
      <c r="A123">
        <f>IFERROR(IF(男子登録!A123="",INDEX(男子追加!$L$2:$N$21,ROW()-1-COUNT(男子登録!$A$2:$A$1500),COLUMN()),男子登録!A123),"")</f>
        <v>507</v>
      </c>
      <c r="B123" t="str">
        <f>IFERROR(IF(男子登録!B123="",INDEX(男子追加!$L$2:$N$21,ROW()-1-COUNT(男子登録!$A$2:$A$1500),COLUMN()),男子登録!B123),"")</f>
        <v>北野  景大(3)</v>
      </c>
      <c r="C123" t="str">
        <f>IFERROR(IF(男子登録!C123="",INDEX(男子追加!$L$2:$N$21,ROW()-1-COUNT(男子登録!$A$2:$A$1500),COLUMN()),男子登録!C123),"")</f>
        <v>ｷﾀﾉ ｹｲﾀ</v>
      </c>
      <c r="D123">
        <f t="shared" si="5"/>
        <v>128410507</v>
      </c>
      <c r="E123" t="str">
        <f t="shared" si="6"/>
        <v>北野  景大(3)</v>
      </c>
      <c r="F123" t="str">
        <f t="shared" si="7"/>
        <v>ｷﾀﾉ ｹｲﾀ</v>
      </c>
      <c r="G123">
        <v>1</v>
      </c>
      <c r="H123">
        <v>28</v>
      </c>
      <c r="I123">
        <f t="shared" si="8"/>
        <v>284105</v>
      </c>
    </row>
    <row r="124" spans="1:9" x14ac:dyDescent="0.15">
      <c r="A124">
        <f>IFERROR(IF(男子登録!A124="",INDEX(男子追加!$L$2:$N$21,ROW()-1-COUNT(男子登録!$A$2:$A$1500),COLUMN()),男子登録!A124),"")</f>
        <v>508</v>
      </c>
      <c r="B124" t="str">
        <f>IFERROR(IF(男子登録!B124="",INDEX(男子追加!$L$2:$N$21,ROW()-1-COUNT(男子登録!$A$2:$A$1500),COLUMN()),男子登録!B124),"")</f>
        <v>田中  大輔(3)</v>
      </c>
      <c r="C124" t="str">
        <f>IFERROR(IF(男子登録!C124="",INDEX(男子追加!$L$2:$N$21,ROW()-1-COUNT(男子登録!$A$2:$A$1500),COLUMN()),男子登録!C124),"")</f>
        <v>ﾀﾅｶ ﾀﾞｲｽｹ</v>
      </c>
      <c r="D124">
        <f t="shared" si="5"/>
        <v>128410508</v>
      </c>
      <c r="E124" t="str">
        <f t="shared" si="6"/>
        <v>田中  大輔(3)</v>
      </c>
      <c r="F124" t="str">
        <f t="shared" si="7"/>
        <v>ﾀﾅｶ ﾀﾞｲｽｹ</v>
      </c>
      <c r="G124">
        <v>1</v>
      </c>
      <c r="H124">
        <v>28</v>
      </c>
      <c r="I124">
        <f t="shared" si="8"/>
        <v>284105</v>
      </c>
    </row>
    <row r="125" spans="1:9" x14ac:dyDescent="0.15">
      <c r="A125">
        <f>IFERROR(IF(男子登録!A125="",INDEX(男子追加!$L$2:$N$21,ROW()-1-COUNT(男子登録!$A$2:$A$1500),COLUMN()),男子登録!A125),"")</f>
        <v>509</v>
      </c>
      <c r="B125" t="str">
        <f>IFERROR(IF(男子登録!B125="",INDEX(男子追加!$L$2:$N$21,ROW()-1-COUNT(男子登録!$A$2:$A$1500),COLUMN()),男子登録!B125),"")</f>
        <v>中島  瞭佑(3)</v>
      </c>
      <c r="C125" t="str">
        <f>IFERROR(IF(男子登録!C125="",INDEX(男子追加!$L$2:$N$21,ROW()-1-COUNT(男子登録!$A$2:$A$1500),COLUMN()),男子登録!C125),"")</f>
        <v>ﾅｶｼﾏ ﾘｮｳｽｹ</v>
      </c>
      <c r="D125">
        <f t="shared" si="5"/>
        <v>128410509</v>
      </c>
      <c r="E125" t="str">
        <f t="shared" si="6"/>
        <v>中島  瞭佑(3)</v>
      </c>
      <c r="F125" t="str">
        <f t="shared" si="7"/>
        <v>ﾅｶｼﾏ ﾘｮｳｽｹ</v>
      </c>
      <c r="G125">
        <v>1</v>
      </c>
      <c r="H125">
        <v>28</v>
      </c>
      <c r="I125">
        <f t="shared" si="8"/>
        <v>284105</v>
      </c>
    </row>
    <row r="126" spans="1:9" x14ac:dyDescent="0.15">
      <c r="A126">
        <f>IFERROR(IF(男子登録!A126="",INDEX(男子追加!$L$2:$N$21,ROW()-1-COUNT(男子登録!$A$2:$A$1500),COLUMN()),男子登録!A126),"")</f>
        <v>510</v>
      </c>
      <c r="B126" t="str">
        <f>IFERROR(IF(男子登録!B126="",INDEX(男子追加!$L$2:$N$21,ROW()-1-COUNT(男子登録!$A$2:$A$1500),COLUMN()),男子登録!B126),"")</f>
        <v>武雄  悠人(3)</v>
      </c>
      <c r="C126" t="str">
        <f>IFERROR(IF(男子登録!C126="",INDEX(男子追加!$L$2:$N$21,ROW()-1-COUNT(男子登録!$A$2:$A$1500),COLUMN()),男子登録!C126),"")</f>
        <v>ﾀｹｵ ﾊﾙﾄ</v>
      </c>
      <c r="D126">
        <f t="shared" si="5"/>
        <v>128410510</v>
      </c>
      <c r="E126" t="str">
        <f t="shared" si="6"/>
        <v>武雄  悠人(3)</v>
      </c>
      <c r="F126" t="str">
        <f t="shared" si="7"/>
        <v>ﾀｹｵ ﾊﾙﾄ</v>
      </c>
      <c r="G126">
        <v>1</v>
      </c>
      <c r="H126">
        <v>28</v>
      </c>
      <c r="I126">
        <f t="shared" si="8"/>
        <v>284105</v>
      </c>
    </row>
    <row r="127" spans="1:9" x14ac:dyDescent="0.15">
      <c r="A127">
        <f>IFERROR(IF(男子登録!A127="",INDEX(男子追加!$L$2:$N$21,ROW()-1-COUNT(男子登録!$A$2:$A$1500),COLUMN()),男子登録!A127),"")</f>
        <v>511</v>
      </c>
      <c r="B127" t="str">
        <f>IFERROR(IF(男子登録!B127="",INDEX(男子追加!$L$2:$N$21,ROW()-1-COUNT(男子登録!$A$2:$A$1500),COLUMN()),男子登録!B127),"")</f>
        <v>杉山晟一朗(3)</v>
      </c>
      <c r="C127" t="str">
        <f>IFERROR(IF(男子登録!C127="",INDEX(男子追加!$L$2:$N$21,ROW()-1-COUNT(男子登録!$A$2:$A$1500),COLUMN()),男子登録!C127),"")</f>
        <v>ｽｷﾞﾔﾏ ｾｲｲﾁﾛｳ</v>
      </c>
      <c r="D127">
        <f t="shared" si="5"/>
        <v>128410511</v>
      </c>
      <c r="E127" t="str">
        <f t="shared" si="6"/>
        <v>杉山晟一朗(3)</v>
      </c>
      <c r="F127" t="str">
        <f t="shared" si="7"/>
        <v>ｽｷﾞﾔﾏ ｾｲｲﾁﾛｳ</v>
      </c>
      <c r="G127">
        <v>1</v>
      </c>
      <c r="H127">
        <v>28</v>
      </c>
      <c r="I127">
        <f t="shared" si="8"/>
        <v>284105</v>
      </c>
    </row>
    <row r="128" spans="1:9" x14ac:dyDescent="0.15">
      <c r="A128">
        <f>IFERROR(IF(男子登録!A128="",INDEX(男子追加!$L$2:$N$21,ROW()-1-COUNT(男子登録!$A$2:$A$1500),COLUMN()),男子登録!A128),"")</f>
        <v>512</v>
      </c>
      <c r="B128" t="str">
        <f>IFERROR(IF(男子登録!B128="",INDEX(男子追加!$L$2:$N$21,ROW()-1-COUNT(男子登録!$A$2:$A$1500),COLUMN()),男子登録!B128),"")</f>
        <v>吉田  伊吹(3)</v>
      </c>
      <c r="C128" t="str">
        <f>IFERROR(IF(男子登録!C128="",INDEX(男子追加!$L$2:$N$21,ROW()-1-COUNT(男子登録!$A$2:$A$1500),COLUMN()),男子登録!C128),"")</f>
        <v>ﾖｼﾀﾞ ｲﾌﾞｷ</v>
      </c>
      <c r="D128">
        <f t="shared" si="5"/>
        <v>128410512</v>
      </c>
      <c r="E128" t="str">
        <f t="shared" si="6"/>
        <v>吉田  伊吹(3)</v>
      </c>
      <c r="F128" t="str">
        <f t="shared" si="7"/>
        <v>ﾖｼﾀﾞ ｲﾌﾞｷ</v>
      </c>
      <c r="G128">
        <v>1</v>
      </c>
      <c r="H128">
        <v>28</v>
      </c>
      <c r="I128">
        <f t="shared" si="8"/>
        <v>284105</v>
      </c>
    </row>
    <row r="129" spans="1:9" x14ac:dyDescent="0.15">
      <c r="A129">
        <f>IFERROR(IF(男子登録!A129="",INDEX(男子追加!$L$2:$N$21,ROW()-1-COUNT(男子登録!$A$2:$A$1500),COLUMN()),男子登録!A129),"")</f>
        <v>513</v>
      </c>
      <c r="B129" t="str">
        <f>IFERROR(IF(男子登録!B129="",INDEX(男子追加!$L$2:$N$21,ROW()-1-COUNT(男子登録!$A$2:$A$1500),COLUMN()),男子登録!B129),"")</f>
        <v>山本  佳知(3)</v>
      </c>
      <c r="C129" t="str">
        <f>IFERROR(IF(男子登録!C129="",INDEX(男子追加!$L$2:$N$21,ROW()-1-COUNT(男子登録!$A$2:$A$1500),COLUMN()),男子登録!C129),"")</f>
        <v>ﾔﾏﾓﾄ ｶｲﾁ</v>
      </c>
      <c r="D129">
        <f t="shared" si="5"/>
        <v>128410513</v>
      </c>
      <c r="E129" t="str">
        <f t="shared" si="6"/>
        <v>山本  佳知(3)</v>
      </c>
      <c r="F129" t="str">
        <f t="shared" si="7"/>
        <v>ﾔﾏﾓﾄ ｶｲﾁ</v>
      </c>
      <c r="G129">
        <v>1</v>
      </c>
      <c r="H129">
        <v>28</v>
      </c>
      <c r="I129">
        <f t="shared" si="8"/>
        <v>284105</v>
      </c>
    </row>
    <row r="130" spans="1:9" x14ac:dyDescent="0.15">
      <c r="A130">
        <f>IFERROR(IF(男子登録!A130="",INDEX(男子追加!$L$2:$N$21,ROW()-1-COUNT(男子登録!$A$2:$A$1500),COLUMN()),男子登録!A130),"")</f>
        <v>514</v>
      </c>
      <c r="B130" t="str">
        <f>IFERROR(IF(男子登録!B130="",INDEX(男子追加!$L$2:$N$21,ROW()-1-COUNT(男子登録!$A$2:$A$1500),COLUMN()),男子登録!B130),"")</f>
        <v>本田  琉徠(3)</v>
      </c>
      <c r="C130" t="str">
        <f>IFERROR(IF(男子登録!C130="",INDEX(男子追加!$L$2:$N$21,ROW()-1-COUNT(男子登録!$A$2:$A$1500),COLUMN()),男子登録!C130),"")</f>
        <v>ﾎﾝﾀﾞ ﾘｷ</v>
      </c>
      <c r="D130">
        <f t="shared" si="5"/>
        <v>128410514</v>
      </c>
      <c r="E130" t="str">
        <f t="shared" si="6"/>
        <v>本田  琉徠(3)</v>
      </c>
      <c r="F130" t="str">
        <f t="shared" si="7"/>
        <v>ﾎﾝﾀﾞ ﾘｷ</v>
      </c>
      <c r="G130">
        <v>1</v>
      </c>
      <c r="H130">
        <v>28</v>
      </c>
      <c r="I130">
        <f t="shared" si="8"/>
        <v>284105</v>
      </c>
    </row>
    <row r="131" spans="1:9" x14ac:dyDescent="0.15">
      <c r="A131">
        <f>IFERROR(IF(男子登録!A131="",INDEX(男子追加!$L$2:$N$21,ROW()-1-COUNT(男子登録!$A$2:$A$1500),COLUMN()),男子登録!A131),"")</f>
        <v>516</v>
      </c>
      <c r="B131" t="str">
        <f>IFERROR(IF(男子登録!B131="",INDEX(男子追加!$L$2:$N$21,ROW()-1-COUNT(男子登録!$A$2:$A$1500),COLUMN()),男子登録!B131),"")</f>
        <v>宇野  陽登(3)</v>
      </c>
      <c r="C131" t="str">
        <f>IFERROR(IF(男子登録!C131="",INDEX(男子追加!$L$2:$N$21,ROW()-1-COUNT(男子登録!$A$2:$A$1500),COLUMN()),男子登録!C131),"")</f>
        <v>ｳﾉ ﾊﾙﾄ</v>
      </c>
      <c r="D131">
        <f t="shared" ref="D131:D194" si="9">IF(OR($A131=0,$A131=""),"",A131+128410000)</f>
        <v>128410516</v>
      </c>
      <c r="E131" t="str">
        <f t="shared" ref="E131:E194" si="10">IF(OR($A131=0,$A131=""),"",B131)</f>
        <v>宇野  陽登(3)</v>
      </c>
      <c r="F131" t="str">
        <f t="shared" ref="F131:F194" si="11">IF(OR($A131=0,$A131=""),"",C131)</f>
        <v>ｳﾉ ﾊﾙﾄ</v>
      </c>
      <c r="G131">
        <v>1</v>
      </c>
      <c r="H131">
        <v>28</v>
      </c>
      <c r="I131">
        <f t="shared" ref="I131:I194" si="12">H131*10000+4100+INT(A131/100)</f>
        <v>284105</v>
      </c>
    </row>
    <row r="132" spans="1:9" x14ac:dyDescent="0.15">
      <c r="A132">
        <f>IFERROR(IF(男子登録!A132="",INDEX(男子追加!$L$2:$N$21,ROW()-1-COUNT(男子登録!$A$2:$A$1500),COLUMN()),男子登録!A132),"")</f>
        <v>518</v>
      </c>
      <c r="B132" t="str">
        <f>IFERROR(IF(男子登録!B132="",INDEX(男子追加!$L$2:$N$21,ROW()-1-COUNT(男子登録!$A$2:$A$1500),COLUMN()),男子登録!B132),"")</f>
        <v>小山  拓紀(3)</v>
      </c>
      <c r="C132" t="str">
        <f>IFERROR(IF(男子登録!C132="",INDEX(男子追加!$L$2:$N$21,ROW()-1-COUNT(男子登録!$A$2:$A$1500),COLUMN()),男子登録!C132),"")</f>
        <v>ｺﾔﾏ ﾀｸｷ</v>
      </c>
      <c r="D132">
        <f t="shared" si="9"/>
        <v>128410518</v>
      </c>
      <c r="E132" t="str">
        <f t="shared" si="10"/>
        <v>小山  拓紀(3)</v>
      </c>
      <c r="F132" t="str">
        <f t="shared" si="11"/>
        <v>ｺﾔﾏ ﾀｸｷ</v>
      </c>
      <c r="G132">
        <v>1</v>
      </c>
      <c r="H132">
        <v>28</v>
      </c>
      <c r="I132">
        <f t="shared" si="12"/>
        <v>284105</v>
      </c>
    </row>
    <row r="133" spans="1:9" x14ac:dyDescent="0.15">
      <c r="A133">
        <f>IFERROR(IF(男子登録!A133="",INDEX(男子追加!$L$2:$N$21,ROW()-1-COUNT(男子登録!$A$2:$A$1500),COLUMN()),男子登録!A133),"")</f>
        <v>520</v>
      </c>
      <c r="B133" t="str">
        <f>IFERROR(IF(男子登録!B133="",INDEX(男子追加!$L$2:$N$21,ROW()-1-COUNT(男子登録!$A$2:$A$1500),COLUMN()),男子登録!B133),"")</f>
        <v>藤川  隼世(2)</v>
      </c>
      <c r="C133" t="str">
        <f>IFERROR(IF(男子登録!C133="",INDEX(男子追加!$L$2:$N$21,ROW()-1-COUNT(男子登録!$A$2:$A$1500),COLUMN()),男子登録!C133),"")</f>
        <v>ﾌｼﾞｶﾜ ﾊﾔｾ</v>
      </c>
      <c r="D133">
        <f t="shared" si="9"/>
        <v>128410520</v>
      </c>
      <c r="E133" t="str">
        <f t="shared" si="10"/>
        <v>藤川  隼世(2)</v>
      </c>
      <c r="F133" t="str">
        <f t="shared" si="11"/>
        <v>ﾌｼﾞｶﾜ ﾊﾔｾ</v>
      </c>
      <c r="G133">
        <v>1</v>
      </c>
      <c r="H133">
        <v>28</v>
      </c>
      <c r="I133">
        <f t="shared" si="12"/>
        <v>284105</v>
      </c>
    </row>
    <row r="134" spans="1:9" x14ac:dyDescent="0.15">
      <c r="A134">
        <f>IFERROR(IF(男子登録!A134="",INDEX(男子追加!$L$2:$N$21,ROW()-1-COUNT(男子登録!$A$2:$A$1500),COLUMN()),男子登録!A134),"")</f>
        <v>521</v>
      </c>
      <c r="B134" t="str">
        <f>IFERROR(IF(男子登録!B134="",INDEX(男子追加!$L$2:$N$21,ROW()-1-COUNT(男子登録!$A$2:$A$1500),COLUMN()),男子登録!B134),"")</f>
        <v>前田  啓太(2)</v>
      </c>
      <c r="C134" t="str">
        <f>IFERROR(IF(男子登録!C134="",INDEX(男子追加!$L$2:$N$21,ROW()-1-COUNT(男子登録!$A$2:$A$1500),COLUMN()),男子登録!C134),"")</f>
        <v>ﾏｴﾀﾞ ｹｲﾀ</v>
      </c>
      <c r="D134">
        <f t="shared" si="9"/>
        <v>128410521</v>
      </c>
      <c r="E134" t="str">
        <f t="shared" si="10"/>
        <v>前田  啓太(2)</v>
      </c>
      <c r="F134" t="str">
        <f t="shared" si="11"/>
        <v>ﾏｴﾀﾞ ｹｲﾀ</v>
      </c>
      <c r="G134">
        <v>1</v>
      </c>
      <c r="H134">
        <v>28</v>
      </c>
      <c r="I134">
        <f t="shared" si="12"/>
        <v>284105</v>
      </c>
    </row>
    <row r="135" spans="1:9" x14ac:dyDescent="0.15">
      <c r="A135">
        <f>IFERROR(IF(男子登録!A135="",INDEX(男子追加!$L$2:$N$21,ROW()-1-COUNT(男子登録!$A$2:$A$1500),COLUMN()),男子登録!A135),"")</f>
        <v>522</v>
      </c>
      <c r="B135" t="str">
        <f>IFERROR(IF(男子登録!B135="",INDEX(男子追加!$L$2:$N$21,ROW()-1-COUNT(男子登録!$A$2:$A$1500),COLUMN()),男子登録!B135),"")</f>
        <v>村上  大翔(2)</v>
      </c>
      <c r="C135" t="str">
        <f>IFERROR(IF(男子登録!C135="",INDEX(男子追加!$L$2:$N$21,ROW()-1-COUNT(男子登録!$A$2:$A$1500),COLUMN()),男子登録!C135),"")</f>
        <v>ﾑﾗｶﾐ ﾋﾛﾄ</v>
      </c>
      <c r="D135">
        <f t="shared" si="9"/>
        <v>128410522</v>
      </c>
      <c r="E135" t="str">
        <f t="shared" si="10"/>
        <v>村上  大翔(2)</v>
      </c>
      <c r="F135" t="str">
        <f t="shared" si="11"/>
        <v>ﾑﾗｶﾐ ﾋﾛﾄ</v>
      </c>
      <c r="G135">
        <v>1</v>
      </c>
      <c r="H135">
        <v>28</v>
      </c>
      <c r="I135">
        <f t="shared" si="12"/>
        <v>284105</v>
      </c>
    </row>
    <row r="136" spans="1:9" x14ac:dyDescent="0.15">
      <c r="A136">
        <f>IFERROR(IF(男子登録!A136="",INDEX(男子追加!$L$2:$N$21,ROW()-1-COUNT(男子登録!$A$2:$A$1500),COLUMN()),男子登録!A136),"")</f>
        <v>523</v>
      </c>
      <c r="B136" t="str">
        <f>IFERROR(IF(男子登録!B136="",INDEX(男子追加!$L$2:$N$21,ROW()-1-COUNT(男子登録!$A$2:$A$1500),COLUMN()),男子登録!B136),"")</f>
        <v>城田  晃佑(2)</v>
      </c>
      <c r="C136" t="str">
        <f>IFERROR(IF(男子登録!C136="",INDEX(男子追加!$L$2:$N$21,ROW()-1-COUNT(男子登録!$A$2:$A$1500),COLUMN()),男子登録!C136),"")</f>
        <v>ｼﾛﾀ ｺｳｽｹ</v>
      </c>
      <c r="D136">
        <f t="shared" si="9"/>
        <v>128410523</v>
      </c>
      <c r="E136" t="str">
        <f t="shared" si="10"/>
        <v>城田  晃佑(2)</v>
      </c>
      <c r="F136" t="str">
        <f t="shared" si="11"/>
        <v>ｼﾛﾀ ｺｳｽｹ</v>
      </c>
      <c r="G136">
        <v>1</v>
      </c>
      <c r="H136">
        <v>28</v>
      </c>
      <c r="I136">
        <f t="shared" si="12"/>
        <v>284105</v>
      </c>
    </row>
    <row r="137" spans="1:9" x14ac:dyDescent="0.15">
      <c r="A137">
        <f>IFERROR(IF(男子登録!A137="",INDEX(男子追加!$L$2:$N$21,ROW()-1-COUNT(男子登録!$A$2:$A$1500),COLUMN()),男子登録!A137),"")</f>
        <v>524</v>
      </c>
      <c r="B137" t="str">
        <f>IFERROR(IF(男子登録!B137="",INDEX(男子追加!$L$2:$N$21,ROW()-1-COUNT(男子登録!$A$2:$A$1500),COLUMN()),男子登録!B137),"")</f>
        <v>丹羽  亮太(2)</v>
      </c>
      <c r="C137" t="str">
        <f>IFERROR(IF(男子登録!C137="",INDEX(男子追加!$L$2:$N$21,ROW()-1-COUNT(男子登録!$A$2:$A$1500),COLUMN()),男子登録!C137),"")</f>
        <v>ﾆﾜ ﾘｮｳﾀ</v>
      </c>
      <c r="D137">
        <f t="shared" si="9"/>
        <v>128410524</v>
      </c>
      <c r="E137" t="str">
        <f t="shared" si="10"/>
        <v>丹羽  亮太(2)</v>
      </c>
      <c r="F137" t="str">
        <f t="shared" si="11"/>
        <v>ﾆﾜ ﾘｮｳﾀ</v>
      </c>
      <c r="G137">
        <v>1</v>
      </c>
      <c r="H137">
        <v>28</v>
      </c>
      <c r="I137">
        <f t="shared" si="12"/>
        <v>284105</v>
      </c>
    </row>
    <row r="138" spans="1:9" x14ac:dyDescent="0.15">
      <c r="A138">
        <f>IFERROR(IF(男子登録!A138="",INDEX(男子追加!$L$2:$N$21,ROW()-1-COUNT(男子登録!$A$2:$A$1500),COLUMN()),男子登録!A138),"")</f>
        <v>525</v>
      </c>
      <c r="B138" t="str">
        <f>IFERROR(IF(男子登録!B138="",INDEX(男子追加!$L$2:$N$21,ROW()-1-COUNT(男子登録!$A$2:$A$1500),COLUMN()),男子登録!B138),"")</f>
        <v>前田  遼太(2)</v>
      </c>
      <c r="C138" t="str">
        <f>IFERROR(IF(男子登録!C138="",INDEX(男子追加!$L$2:$N$21,ROW()-1-COUNT(男子登録!$A$2:$A$1500),COLUMN()),男子登録!C138),"")</f>
        <v>ﾏｴﾀﾞ ﾘｮｳﾀ</v>
      </c>
      <c r="D138">
        <f t="shared" si="9"/>
        <v>128410525</v>
      </c>
      <c r="E138" t="str">
        <f t="shared" si="10"/>
        <v>前田  遼太(2)</v>
      </c>
      <c r="F138" t="str">
        <f t="shared" si="11"/>
        <v>ﾏｴﾀﾞ ﾘｮｳﾀ</v>
      </c>
      <c r="G138">
        <v>1</v>
      </c>
      <c r="H138">
        <v>28</v>
      </c>
      <c r="I138">
        <f t="shared" si="12"/>
        <v>284105</v>
      </c>
    </row>
    <row r="139" spans="1:9" x14ac:dyDescent="0.15">
      <c r="A139">
        <f>IFERROR(IF(男子登録!A139="",INDEX(男子追加!$L$2:$N$21,ROW()-1-COUNT(男子登録!$A$2:$A$1500),COLUMN()),男子登録!A139),"")</f>
        <v>526</v>
      </c>
      <c r="B139" t="str">
        <f>IFERROR(IF(男子登録!B139="",INDEX(男子追加!$L$2:$N$21,ROW()-1-COUNT(男子登録!$A$2:$A$1500),COLUMN()),男子登録!B139),"")</f>
        <v>山本  太一(2)</v>
      </c>
      <c r="C139" t="str">
        <f>IFERROR(IF(男子登録!C139="",INDEX(男子追加!$L$2:$N$21,ROW()-1-COUNT(男子登録!$A$2:$A$1500),COLUMN()),男子登録!C139),"")</f>
        <v>ﾔﾏﾓﾄ ﾀｲﾁ</v>
      </c>
      <c r="D139">
        <f t="shared" si="9"/>
        <v>128410526</v>
      </c>
      <c r="E139" t="str">
        <f t="shared" si="10"/>
        <v>山本  太一(2)</v>
      </c>
      <c r="F139" t="str">
        <f t="shared" si="11"/>
        <v>ﾔﾏﾓﾄ ﾀｲﾁ</v>
      </c>
      <c r="G139">
        <v>1</v>
      </c>
      <c r="H139">
        <v>28</v>
      </c>
      <c r="I139">
        <f t="shared" si="12"/>
        <v>284105</v>
      </c>
    </row>
    <row r="140" spans="1:9" x14ac:dyDescent="0.15">
      <c r="A140">
        <f>IFERROR(IF(男子登録!A140="",INDEX(男子追加!$L$2:$N$21,ROW()-1-COUNT(男子登録!$A$2:$A$1500),COLUMN()),男子登録!A140),"")</f>
        <v>527</v>
      </c>
      <c r="B140" t="str">
        <f>IFERROR(IF(男子登録!B140="",INDEX(男子追加!$L$2:$N$21,ROW()-1-COUNT(男子登録!$A$2:$A$1500),COLUMN()),男子登録!B140),"")</f>
        <v>酒井    優(2)</v>
      </c>
      <c r="C140" t="str">
        <f>IFERROR(IF(男子登録!C140="",INDEX(男子追加!$L$2:$N$21,ROW()-1-COUNT(男子登録!$A$2:$A$1500),COLUMN()),男子登録!C140),"")</f>
        <v>ｻｶｲ ﾕｳ</v>
      </c>
      <c r="D140">
        <f t="shared" si="9"/>
        <v>128410527</v>
      </c>
      <c r="E140" t="str">
        <f t="shared" si="10"/>
        <v>酒井    優(2)</v>
      </c>
      <c r="F140" t="str">
        <f t="shared" si="11"/>
        <v>ｻｶｲ ﾕｳ</v>
      </c>
      <c r="G140">
        <v>1</v>
      </c>
      <c r="H140">
        <v>28</v>
      </c>
      <c r="I140">
        <f t="shared" si="12"/>
        <v>284105</v>
      </c>
    </row>
    <row r="141" spans="1:9" x14ac:dyDescent="0.15">
      <c r="A141">
        <f>IFERROR(IF(男子登録!A141="",INDEX(男子追加!$L$2:$N$21,ROW()-1-COUNT(男子登録!$A$2:$A$1500),COLUMN()),男子登録!A141),"")</f>
        <v>528</v>
      </c>
      <c r="B141" t="str">
        <f>IFERROR(IF(男子登録!B141="",INDEX(男子追加!$L$2:$N$21,ROW()-1-COUNT(男子登録!$A$2:$A$1500),COLUMN()),男子登録!B141),"")</f>
        <v>伏井    翠(2)</v>
      </c>
      <c r="C141" t="str">
        <f>IFERROR(IF(男子登録!C141="",INDEX(男子追加!$L$2:$N$21,ROW()-1-COUNT(男子登録!$A$2:$A$1500),COLUMN()),男子登録!C141),"")</f>
        <v>ﾌｼｲ ｽｲ</v>
      </c>
      <c r="D141">
        <f t="shared" si="9"/>
        <v>128410528</v>
      </c>
      <c r="E141" t="str">
        <f t="shared" si="10"/>
        <v>伏井    翠(2)</v>
      </c>
      <c r="F141" t="str">
        <f t="shared" si="11"/>
        <v>ﾌｼｲ ｽｲ</v>
      </c>
      <c r="G141">
        <v>1</v>
      </c>
      <c r="H141">
        <v>28</v>
      </c>
      <c r="I141">
        <f t="shared" si="12"/>
        <v>284105</v>
      </c>
    </row>
    <row r="142" spans="1:9" x14ac:dyDescent="0.15">
      <c r="A142">
        <f>IFERROR(IF(男子登録!A142="",INDEX(男子追加!$L$2:$N$21,ROW()-1-COUNT(男子登録!$A$2:$A$1500),COLUMN()),男子登録!A142),"")</f>
        <v>529</v>
      </c>
      <c r="B142" t="str">
        <f>IFERROR(IF(男子登録!B142="",INDEX(男子追加!$L$2:$N$21,ROW()-1-COUNT(男子登録!$A$2:$A$1500),COLUMN()),男子登録!B142),"")</f>
        <v>宮城    翔(1)</v>
      </c>
      <c r="C142" t="str">
        <f>IFERROR(IF(男子登録!C142="",INDEX(男子追加!$L$2:$N$21,ROW()-1-COUNT(男子登録!$A$2:$A$1500),COLUMN()),男子登録!C142),"")</f>
        <v>ﾐﾔｷﾞ ｼｮｳ</v>
      </c>
      <c r="D142">
        <f t="shared" si="9"/>
        <v>128410529</v>
      </c>
      <c r="E142" t="str">
        <f t="shared" si="10"/>
        <v>宮城    翔(1)</v>
      </c>
      <c r="F142" t="str">
        <f t="shared" si="11"/>
        <v>ﾐﾔｷﾞ ｼｮｳ</v>
      </c>
      <c r="G142">
        <v>1</v>
      </c>
      <c r="H142">
        <v>28</v>
      </c>
      <c r="I142">
        <f t="shared" si="12"/>
        <v>284105</v>
      </c>
    </row>
    <row r="143" spans="1:9" x14ac:dyDescent="0.15">
      <c r="A143">
        <f>IFERROR(IF(男子登録!A143="",INDEX(男子追加!$L$2:$N$21,ROW()-1-COUNT(男子登録!$A$2:$A$1500),COLUMN()),男子登録!A143),"")</f>
        <v>530</v>
      </c>
      <c r="B143" t="str">
        <f>IFERROR(IF(男子登録!B143="",INDEX(男子追加!$L$2:$N$21,ROW()-1-COUNT(男子登録!$A$2:$A$1500),COLUMN()),男子登録!B143),"")</f>
        <v>吉田    響(1)</v>
      </c>
      <c r="C143" t="str">
        <f>IFERROR(IF(男子登録!C143="",INDEX(男子追加!$L$2:$N$21,ROW()-1-COUNT(男子登録!$A$2:$A$1500),COLUMN()),男子登録!C143),"")</f>
        <v>ﾖｼﾀﾞ ﾋﾋﾞｷ</v>
      </c>
      <c r="D143">
        <f t="shared" si="9"/>
        <v>128410530</v>
      </c>
      <c r="E143" t="str">
        <f t="shared" si="10"/>
        <v>吉田    響(1)</v>
      </c>
      <c r="F143" t="str">
        <f t="shared" si="11"/>
        <v>ﾖｼﾀﾞ ﾋﾋﾞｷ</v>
      </c>
      <c r="G143">
        <v>1</v>
      </c>
      <c r="H143">
        <v>28</v>
      </c>
      <c r="I143">
        <f t="shared" si="12"/>
        <v>284105</v>
      </c>
    </row>
    <row r="144" spans="1:9" x14ac:dyDescent="0.15">
      <c r="A144">
        <f>IFERROR(IF(男子登録!A144="",INDEX(男子追加!$L$2:$N$21,ROW()-1-COUNT(男子登録!$A$2:$A$1500),COLUMN()),男子登録!A144),"")</f>
        <v>531</v>
      </c>
      <c r="B144" t="str">
        <f>IFERROR(IF(男子登録!B144="",INDEX(男子追加!$L$2:$N$21,ROW()-1-COUNT(男子登録!$A$2:$A$1500),COLUMN()),男子登録!B144),"")</f>
        <v>吉岡  夏陽(1)</v>
      </c>
      <c r="C144" t="str">
        <f>IFERROR(IF(男子登録!C144="",INDEX(男子追加!$L$2:$N$21,ROW()-1-COUNT(男子登録!$A$2:$A$1500),COLUMN()),男子登録!C144),"")</f>
        <v>ﾖｼｵｶ ﾅﾂﾖｳ</v>
      </c>
      <c r="D144">
        <f t="shared" si="9"/>
        <v>128410531</v>
      </c>
      <c r="E144" t="str">
        <f t="shared" si="10"/>
        <v>吉岡  夏陽(1)</v>
      </c>
      <c r="F144" t="str">
        <f t="shared" si="11"/>
        <v>ﾖｼｵｶ ﾅﾂﾖｳ</v>
      </c>
      <c r="G144">
        <v>1</v>
      </c>
      <c r="H144">
        <v>28</v>
      </c>
      <c r="I144">
        <f t="shared" si="12"/>
        <v>284105</v>
      </c>
    </row>
    <row r="145" spans="1:9" x14ac:dyDescent="0.15">
      <c r="A145">
        <f>IFERROR(IF(男子登録!A145="",INDEX(男子追加!$L$2:$N$21,ROW()-1-COUNT(男子登録!$A$2:$A$1500),COLUMN()),男子登録!A145),"")</f>
        <v>532</v>
      </c>
      <c r="B145" t="str">
        <f>IFERROR(IF(男子登録!B145="",INDEX(男子追加!$L$2:$N$21,ROW()-1-COUNT(男子登録!$A$2:$A$1500),COLUMN()),男子登録!B145),"")</f>
        <v>吉田  湊宥(1)</v>
      </c>
      <c r="C145" t="str">
        <f>IFERROR(IF(男子登録!C145="",INDEX(男子追加!$L$2:$N$21,ROW()-1-COUNT(男子登録!$A$2:$A$1500),COLUMN()),男子登録!C145),"")</f>
        <v>ﾖｼﾀﾞ ｿｳｽｹ</v>
      </c>
      <c r="D145">
        <f t="shared" si="9"/>
        <v>128410532</v>
      </c>
      <c r="E145" t="str">
        <f t="shared" si="10"/>
        <v>吉田  湊宥(1)</v>
      </c>
      <c r="F145" t="str">
        <f t="shared" si="11"/>
        <v>ﾖｼﾀﾞ ｿｳｽｹ</v>
      </c>
      <c r="G145">
        <v>1</v>
      </c>
      <c r="H145">
        <v>28</v>
      </c>
      <c r="I145">
        <f t="shared" si="12"/>
        <v>284105</v>
      </c>
    </row>
    <row r="146" spans="1:9" x14ac:dyDescent="0.15">
      <c r="A146">
        <f>IFERROR(IF(男子登録!A146="",INDEX(男子追加!$L$2:$N$21,ROW()-1-COUNT(男子登録!$A$2:$A$1500),COLUMN()),男子登録!A146),"")</f>
        <v>533</v>
      </c>
      <c r="B146" t="str">
        <f>IFERROR(IF(男子登録!B146="",INDEX(男子追加!$L$2:$N$21,ROW()-1-COUNT(男子登録!$A$2:$A$1500),COLUMN()),男子登録!B146),"")</f>
        <v>植木  蓮斗(1)</v>
      </c>
      <c r="C146" t="str">
        <f>IFERROR(IF(男子登録!C146="",INDEX(男子追加!$L$2:$N$21,ROW()-1-COUNT(男子登録!$A$2:$A$1500),COLUMN()),男子登録!C146),"")</f>
        <v>ｳｴｷ ﾚﾝﾄ</v>
      </c>
      <c r="D146">
        <f t="shared" si="9"/>
        <v>128410533</v>
      </c>
      <c r="E146" t="str">
        <f t="shared" si="10"/>
        <v>植木  蓮斗(1)</v>
      </c>
      <c r="F146" t="str">
        <f t="shared" si="11"/>
        <v>ｳｴｷ ﾚﾝﾄ</v>
      </c>
      <c r="G146">
        <v>1</v>
      </c>
      <c r="H146">
        <v>28</v>
      </c>
      <c r="I146">
        <f t="shared" si="12"/>
        <v>284105</v>
      </c>
    </row>
    <row r="147" spans="1:9" x14ac:dyDescent="0.15">
      <c r="A147">
        <f>IFERROR(IF(男子登録!A147="",INDEX(男子追加!$L$2:$N$21,ROW()-1-COUNT(男子登録!$A$2:$A$1500),COLUMN()),男子登録!A147),"")</f>
        <v>534</v>
      </c>
      <c r="B147" t="str">
        <f>IFERROR(IF(男子登録!B147="",INDEX(男子追加!$L$2:$N$21,ROW()-1-COUNT(男子登録!$A$2:$A$1500),COLUMN()),男子登録!B147),"")</f>
        <v>吉永  悠真(1)</v>
      </c>
      <c r="C147" t="str">
        <f>IFERROR(IF(男子登録!C147="",INDEX(男子追加!$L$2:$N$21,ROW()-1-COUNT(男子登録!$A$2:$A$1500),COLUMN()),男子登録!C147),"")</f>
        <v>ﾖｼﾅｶﾞ ﾕｳﾏ</v>
      </c>
      <c r="D147">
        <f t="shared" si="9"/>
        <v>128410534</v>
      </c>
      <c r="E147" t="str">
        <f t="shared" si="10"/>
        <v>吉永  悠真(1)</v>
      </c>
      <c r="F147" t="str">
        <f t="shared" si="11"/>
        <v>ﾖｼﾅｶﾞ ﾕｳﾏ</v>
      </c>
      <c r="G147">
        <v>1</v>
      </c>
      <c r="H147">
        <v>28</v>
      </c>
      <c r="I147">
        <f t="shared" si="12"/>
        <v>284105</v>
      </c>
    </row>
    <row r="148" spans="1:9" x14ac:dyDescent="0.15">
      <c r="A148">
        <f>IFERROR(IF(男子登録!A148="",INDEX(男子追加!$L$2:$N$21,ROW()-1-COUNT(男子登録!$A$2:$A$1500),COLUMN()),男子登録!A148),"")</f>
        <v>535</v>
      </c>
      <c r="B148" t="str">
        <f>IFERROR(IF(男子登録!B148="",INDEX(男子追加!$L$2:$N$21,ROW()-1-COUNT(男子登録!$A$2:$A$1500),COLUMN()),男子登録!B148),"")</f>
        <v>稲家  礼翔(1)</v>
      </c>
      <c r="C148" t="str">
        <f>IFERROR(IF(男子登録!C148="",INDEX(男子追加!$L$2:$N$21,ROW()-1-COUNT(男子登録!$A$2:$A$1500),COLUMN()),男子登録!C148),"")</f>
        <v>ｲﾅﾔ ﾗｲﾄ</v>
      </c>
      <c r="D148">
        <f t="shared" si="9"/>
        <v>128410535</v>
      </c>
      <c r="E148" t="str">
        <f t="shared" si="10"/>
        <v>稲家  礼翔(1)</v>
      </c>
      <c r="F148" t="str">
        <f t="shared" si="11"/>
        <v>ｲﾅﾔ ﾗｲﾄ</v>
      </c>
      <c r="G148">
        <v>1</v>
      </c>
      <c r="H148">
        <v>28</v>
      </c>
      <c r="I148">
        <f t="shared" si="12"/>
        <v>284105</v>
      </c>
    </row>
    <row r="149" spans="1:9" x14ac:dyDescent="0.15">
      <c r="A149">
        <f>IFERROR(IF(男子登録!A149="",INDEX(男子追加!$L$2:$N$21,ROW()-1-COUNT(男子登録!$A$2:$A$1500),COLUMN()),男子登録!A149),"")</f>
        <v>536</v>
      </c>
      <c r="B149" t="str">
        <f>IFERROR(IF(男子登録!B149="",INDEX(男子追加!$L$2:$N$21,ROW()-1-COUNT(男子登録!$A$2:$A$1500),COLUMN()),男子登録!B149),"")</f>
        <v>宮﨑  由弦(1)</v>
      </c>
      <c r="C149" t="str">
        <f>IFERROR(IF(男子登録!C149="",INDEX(男子追加!$L$2:$N$21,ROW()-1-COUNT(男子登録!$A$2:$A$1500),COLUMN()),男子登録!C149),"")</f>
        <v>ﾐﾔｻﾞｷ ﾕｲﾄ</v>
      </c>
      <c r="D149">
        <f t="shared" si="9"/>
        <v>128410536</v>
      </c>
      <c r="E149" t="str">
        <f t="shared" si="10"/>
        <v>宮﨑  由弦(1)</v>
      </c>
      <c r="F149" t="str">
        <f t="shared" si="11"/>
        <v>ﾐﾔｻﾞｷ ﾕｲﾄ</v>
      </c>
      <c r="G149">
        <v>1</v>
      </c>
      <c r="H149">
        <v>28</v>
      </c>
      <c r="I149">
        <f t="shared" si="12"/>
        <v>284105</v>
      </c>
    </row>
    <row r="150" spans="1:9" x14ac:dyDescent="0.15">
      <c r="A150">
        <f>IFERROR(IF(男子登録!A150="",INDEX(男子追加!$L$2:$N$21,ROW()-1-COUNT(男子登録!$A$2:$A$1500),COLUMN()),男子登録!A150),"")</f>
        <v>537</v>
      </c>
      <c r="B150" t="str">
        <f>IFERROR(IF(男子登録!B150="",INDEX(男子追加!$L$2:$N$21,ROW()-1-COUNT(男子登録!$A$2:$A$1500),COLUMN()),男子登録!B150),"")</f>
        <v>山口  蒼馬(1)</v>
      </c>
      <c r="C150" t="str">
        <f>IFERROR(IF(男子登録!C150="",INDEX(男子追加!$L$2:$N$21,ROW()-1-COUNT(男子登録!$A$2:$A$1500),COLUMN()),男子登録!C150),"")</f>
        <v>ﾔﾏｸﾞﾁ ｿｳﾏ</v>
      </c>
      <c r="D150">
        <f t="shared" si="9"/>
        <v>128410537</v>
      </c>
      <c r="E150" t="str">
        <f t="shared" si="10"/>
        <v>山口  蒼馬(1)</v>
      </c>
      <c r="F150" t="str">
        <f t="shared" si="11"/>
        <v>ﾔﾏｸﾞﾁ ｿｳﾏ</v>
      </c>
      <c r="G150">
        <v>1</v>
      </c>
      <c r="H150">
        <v>28</v>
      </c>
      <c r="I150">
        <f t="shared" si="12"/>
        <v>284105</v>
      </c>
    </row>
    <row r="151" spans="1:9" x14ac:dyDescent="0.15">
      <c r="A151">
        <f>IFERROR(IF(男子登録!A151="",INDEX(男子追加!$L$2:$N$21,ROW()-1-COUNT(男子登録!$A$2:$A$1500),COLUMN()),男子登録!A151),"")</f>
        <v>538</v>
      </c>
      <c r="B151" t="str">
        <f>IFERROR(IF(男子登録!B151="",INDEX(男子追加!$L$2:$N$21,ROW()-1-COUNT(男子登録!$A$2:$A$1500),COLUMN()),男子登録!B151),"")</f>
        <v>髙月  遥翔(1)</v>
      </c>
      <c r="C151" t="str">
        <f>IFERROR(IF(男子登録!C151="",INDEX(男子追加!$L$2:$N$21,ROW()-1-COUNT(男子登録!$A$2:$A$1500),COLUMN()),男子登録!C151),"")</f>
        <v>ﾀｶﾂｷ ﾊﾙﾄ</v>
      </c>
      <c r="D151">
        <f t="shared" si="9"/>
        <v>128410538</v>
      </c>
      <c r="E151" t="str">
        <f t="shared" si="10"/>
        <v>髙月  遥翔(1)</v>
      </c>
      <c r="F151" t="str">
        <f t="shared" si="11"/>
        <v>ﾀｶﾂｷ ﾊﾙﾄ</v>
      </c>
      <c r="G151">
        <v>1</v>
      </c>
      <c r="H151">
        <v>28</v>
      </c>
      <c r="I151">
        <f t="shared" si="12"/>
        <v>284105</v>
      </c>
    </row>
    <row r="152" spans="1:9" x14ac:dyDescent="0.15">
      <c r="A152">
        <f>IFERROR(IF(男子登録!A152="",INDEX(男子追加!$L$2:$N$21,ROW()-1-COUNT(男子登録!$A$2:$A$1500),COLUMN()),男子登録!A152),"")</f>
        <v>539</v>
      </c>
      <c r="B152" t="str">
        <f>IFERROR(IF(男子登録!B152="",INDEX(男子追加!$L$2:$N$21,ROW()-1-COUNT(男子登録!$A$2:$A$1500),COLUMN()),男子登録!B152),"")</f>
        <v>中西  蓮太(1)</v>
      </c>
      <c r="C152" t="str">
        <f>IFERROR(IF(男子登録!C152="",INDEX(男子追加!$L$2:$N$21,ROW()-1-COUNT(男子登録!$A$2:$A$1500),COLUMN()),男子登録!C152),"")</f>
        <v>ﾅｶﾆｼ ﾚﾝﾀ</v>
      </c>
      <c r="D152">
        <f t="shared" si="9"/>
        <v>128410539</v>
      </c>
      <c r="E152" t="str">
        <f t="shared" si="10"/>
        <v>中西  蓮太(1)</v>
      </c>
      <c r="F152" t="str">
        <f t="shared" si="11"/>
        <v>ﾅｶﾆｼ ﾚﾝﾀ</v>
      </c>
      <c r="G152">
        <v>1</v>
      </c>
      <c r="H152">
        <v>28</v>
      </c>
      <c r="I152">
        <f t="shared" si="12"/>
        <v>284105</v>
      </c>
    </row>
    <row r="153" spans="1:9" x14ac:dyDescent="0.15">
      <c r="A153">
        <f>IFERROR(IF(男子登録!A153="",INDEX(男子追加!$L$2:$N$21,ROW()-1-COUNT(男子登録!$A$2:$A$1500),COLUMN()),男子登録!A153),"")</f>
        <v>634</v>
      </c>
      <c r="B153" t="str">
        <f>IFERROR(IF(男子登録!B153="",INDEX(男子追加!$L$2:$N$21,ROW()-1-COUNT(男子登録!$A$2:$A$1500),COLUMN()),男子登録!B153),"")</f>
        <v>葉山洸千代(3)</v>
      </c>
      <c r="C153" t="str">
        <f>IFERROR(IF(男子登録!C153="",INDEX(男子追加!$L$2:$N$21,ROW()-1-COUNT(男子登録!$A$2:$A$1500),COLUMN()),男子登録!C153),"")</f>
        <v>ﾊﾔﾏ ﾀｹﾁﾖ</v>
      </c>
      <c r="D153">
        <f t="shared" si="9"/>
        <v>128410634</v>
      </c>
      <c r="E153" t="str">
        <f t="shared" si="10"/>
        <v>葉山洸千代(3)</v>
      </c>
      <c r="F153" t="str">
        <f t="shared" si="11"/>
        <v>ﾊﾔﾏ ﾀｹﾁﾖ</v>
      </c>
      <c r="G153">
        <v>1</v>
      </c>
      <c r="H153">
        <v>28</v>
      </c>
      <c r="I153">
        <f t="shared" si="12"/>
        <v>284106</v>
      </c>
    </row>
    <row r="154" spans="1:9" x14ac:dyDescent="0.15">
      <c r="A154">
        <f>IFERROR(IF(男子登録!A154="",INDEX(男子追加!$L$2:$N$21,ROW()-1-COUNT(男子登録!$A$2:$A$1500),COLUMN()),男子登録!A154),"")</f>
        <v>635</v>
      </c>
      <c r="B154" t="str">
        <f>IFERROR(IF(男子登録!B154="",INDEX(男子追加!$L$2:$N$21,ROW()-1-COUNT(男子登録!$A$2:$A$1500),COLUMN()),男子登録!B154),"")</f>
        <v>市島  優樹(3)</v>
      </c>
      <c r="C154" t="str">
        <f>IFERROR(IF(男子登録!C154="",INDEX(男子追加!$L$2:$N$21,ROW()-1-COUNT(男子登録!$A$2:$A$1500),COLUMN()),男子登録!C154),"")</f>
        <v>ｲﾁｼﾞﾏ ﾕｳｷ</v>
      </c>
      <c r="D154">
        <f t="shared" si="9"/>
        <v>128410635</v>
      </c>
      <c r="E154" t="str">
        <f t="shared" si="10"/>
        <v>市島  優樹(3)</v>
      </c>
      <c r="F154" t="str">
        <f t="shared" si="11"/>
        <v>ｲﾁｼﾞﾏ ﾕｳｷ</v>
      </c>
      <c r="G154">
        <v>1</v>
      </c>
      <c r="H154">
        <v>28</v>
      </c>
      <c r="I154">
        <f t="shared" si="12"/>
        <v>284106</v>
      </c>
    </row>
    <row r="155" spans="1:9" x14ac:dyDescent="0.15">
      <c r="A155">
        <f>IFERROR(IF(男子登録!A155="",INDEX(男子追加!$L$2:$N$21,ROW()-1-COUNT(男子登録!$A$2:$A$1500),COLUMN()),男子登録!A155),"")</f>
        <v>636</v>
      </c>
      <c r="B155" t="str">
        <f>IFERROR(IF(男子登録!B155="",INDEX(男子追加!$L$2:$N$21,ROW()-1-COUNT(男子登録!$A$2:$A$1500),COLUMN()),男子登録!B155),"")</f>
        <v>佐藤  和哉(3)</v>
      </c>
      <c r="C155" t="str">
        <f>IFERROR(IF(男子登録!C155="",INDEX(男子追加!$L$2:$N$21,ROW()-1-COUNT(男子登録!$A$2:$A$1500),COLUMN()),男子登録!C155),"")</f>
        <v>ｻﾄｳ ｶｽﾞﾔ</v>
      </c>
      <c r="D155">
        <f t="shared" si="9"/>
        <v>128410636</v>
      </c>
      <c r="E155" t="str">
        <f t="shared" si="10"/>
        <v>佐藤  和哉(3)</v>
      </c>
      <c r="F155" t="str">
        <f t="shared" si="11"/>
        <v>ｻﾄｳ ｶｽﾞﾔ</v>
      </c>
      <c r="G155">
        <v>1</v>
      </c>
      <c r="H155">
        <v>28</v>
      </c>
      <c r="I155">
        <f t="shared" si="12"/>
        <v>284106</v>
      </c>
    </row>
    <row r="156" spans="1:9" x14ac:dyDescent="0.15">
      <c r="A156">
        <f>IFERROR(IF(男子登録!A156="",INDEX(男子追加!$L$2:$N$21,ROW()-1-COUNT(男子登録!$A$2:$A$1500),COLUMN()),男子登録!A156),"")</f>
        <v>637</v>
      </c>
      <c r="B156" t="str">
        <f>IFERROR(IF(男子登録!B156="",INDEX(男子追加!$L$2:$N$21,ROW()-1-COUNT(男子登録!$A$2:$A$1500),COLUMN()),男子登録!B156),"")</f>
        <v>森    悠登(3)</v>
      </c>
      <c r="C156" t="str">
        <f>IFERROR(IF(男子登録!C156="",INDEX(男子追加!$L$2:$N$21,ROW()-1-COUNT(男子登録!$A$2:$A$1500),COLUMN()),男子登録!C156),"")</f>
        <v>ﾓﾘ ﾊﾙﾄ</v>
      </c>
      <c r="D156">
        <f t="shared" si="9"/>
        <v>128410637</v>
      </c>
      <c r="E156" t="str">
        <f t="shared" si="10"/>
        <v>森    悠登(3)</v>
      </c>
      <c r="F156" t="str">
        <f t="shared" si="11"/>
        <v>ﾓﾘ ﾊﾙﾄ</v>
      </c>
      <c r="G156">
        <v>1</v>
      </c>
      <c r="H156">
        <v>28</v>
      </c>
      <c r="I156">
        <f t="shared" si="12"/>
        <v>284106</v>
      </c>
    </row>
    <row r="157" spans="1:9" x14ac:dyDescent="0.15">
      <c r="A157">
        <f>IFERROR(IF(男子登録!A157="",INDEX(男子追加!$L$2:$N$21,ROW()-1-COUNT(男子登録!$A$2:$A$1500),COLUMN()),男子登録!A157),"")</f>
        <v>638</v>
      </c>
      <c r="B157" t="str">
        <f>IFERROR(IF(男子登録!B157="",INDEX(男子追加!$L$2:$N$21,ROW()-1-COUNT(男子登録!$A$2:$A$1500),COLUMN()),男子登録!B157),"")</f>
        <v>西村  颯真(3)</v>
      </c>
      <c r="C157" t="str">
        <f>IFERROR(IF(男子登録!C157="",INDEX(男子追加!$L$2:$N$21,ROW()-1-COUNT(男子登録!$A$2:$A$1500),COLUMN()),男子登録!C157),"")</f>
        <v>ﾆｼﾑﾗ ｿｳﾏ</v>
      </c>
      <c r="D157">
        <f t="shared" si="9"/>
        <v>128410638</v>
      </c>
      <c r="E157" t="str">
        <f t="shared" si="10"/>
        <v>西村  颯真(3)</v>
      </c>
      <c r="F157" t="str">
        <f t="shared" si="11"/>
        <v>ﾆｼﾑﾗ ｿｳﾏ</v>
      </c>
      <c r="G157">
        <v>1</v>
      </c>
      <c r="H157">
        <v>28</v>
      </c>
      <c r="I157">
        <f t="shared" si="12"/>
        <v>284106</v>
      </c>
    </row>
    <row r="158" spans="1:9" x14ac:dyDescent="0.15">
      <c r="A158">
        <f>IFERROR(IF(男子登録!A158="",INDEX(男子追加!$L$2:$N$21,ROW()-1-COUNT(男子登録!$A$2:$A$1500),COLUMN()),男子登録!A158),"")</f>
        <v>639</v>
      </c>
      <c r="B158" t="str">
        <f>IFERROR(IF(男子登録!B158="",INDEX(男子追加!$L$2:$N$21,ROW()-1-COUNT(男子登録!$A$2:$A$1500),COLUMN()),男子登録!B158),"")</f>
        <v>蓑田  昊汰(3)</v>
      </c>
      <c r="C158" t="str">
        <f>IFERROR(IF(男子登録!C158="",INDEX(男子追加!$L$2:$N$21,ROW()-1-COUNT(男子登録!$A$2:$A$1500),COLUMN()),男子登録!C158),"")</f>
        <v>ﾐﾉﾀﾞ ｺｳﾀ</v>
      </c>
      <c r="D158">
        <f t="shared" si="9"/>
        <v>128410639</v>
      </c>
      <c r="E158" t="str">
        <f t="shared" si="10"/>
        <v>蓑田  昊汰(3)</v>
      </c>
      <c r="F158" t="str">
        <f t="shared" si="11"/>
        <v>ﾐﾉﾀﾞ ｺｳﾀ</v>
      </c>
      <c r="G158">
        <v>1</v>
      </c>
      <c r="H158">
        <v>28</v>
      </c>
      <c r="I158">
        <f t="shared" si="12"/>
        <v>284106</v>
      </c>
    </row>
    <row r="159" spans="1:9" x14ac:dyDescent="0.15">
      <c r="A159">
        <f>IFERROR(IF(男子登録!A159="",INDEX(男子追加!$L$2:$N$21,ROW()-1-COUNT(男子登録!$A$2:$A$1500),COLUMN()),男子登録!A159),"")</f>
        <v>640</v>
      </c>
      <c r="B159" t="str">
        <f>IFERROR(IF(男子登録!B159="",INDEX(男子追加!$L$2:$N$21,ROW()-1-COUNT(男子登録!$A$2:$A$1500),COLUMN()),男子登録!B159),"")</f>
        <v>別芝  諒也(3)</v>
      </c>
      <c r="C159" t="str">
        <f>IFERROR(IF(男子登録!C159="",INDEX(男子追加!$L$2:$N$21,ROW()-1-COUNT(男子登録!$A$2:$A$1500),COLUMN()),男子登録!C159),"")</f>
        <v>ﾍﾞｯｼ ﾘｮｳﾔ</v>
      </c>
      <c r="D159">
        <f t="shared" si="9"/>
        <v>128410640</v>
      </c>
      <c r="E159" t="str">
        <f t="shared" si="10"/>
        <v>別芝  諒也(3)</v>
      </c>
      <c r="F159" t="str">
        <f t="shared" si="11"/>
        <v>ﾍﾞｯｼ ﾘｮｳﾔ</v>
      </c>
      <c r="G159">
        <v>1</v>
      </c>
      <c r="H159">
        <v>28</v>
      </c>
      <c r="I159">
        <f t="shared" si="12"/>
        <v>284106</v>
      </c>
    </row>
    <row r="160" spans="1:9" x14ac:dyDescent="0.15">
      <c r="A160">
        <f>IFERROR(IF(男子登録!A160="",INDEX(男子追加!$L$2:$N$21,ROW()-1-COUNT(男子登録!$A$2:$A$1500),COLUMN()),男子登録!A160),"")</f>
        <v>641</v>
      </c>
      <c r="B160" t="str">
        <f>IFERROR(IF(男子登録!B160="",INDEX(男子追加!$L$2:$N$21,ROW()-1-COUNT(男子登録!$A$2:$A$1500),COLUMN()),男子登録!B160),"")</f>
        <v>南野  翔太(3)</v>
      </c>
      <c r="C160" t="str">
        <f>IFERROR(IF(男子登録!C160="",INDEX(男子追加!$L$2:$N$21,ROW()-1-COUNT(男子登録!$A$2:$A$1500),COLUMN()),男子登録!C160),"")</f>
        <v>ﾅﾝﾉ ｼｮｳﾀ</v>
      </c>
      <c r="D160">
        <f t="shared" si="9"/>
        <v>128410641</v>
      </c>
      <c r="E160" t="str">
        <f t="shared" si="10"/>
        <v>南野  翔太(3)</v>
      </c>
      <c r="F160" t="str">
        <f t="shared" si="11"/>
        <v>ﾅﾝﾉ ｼｮｳﾀ</v>
      </c>
      <c r="G160">
        <v>1</v>
      </c>
      <c r="H160">
        <v>28</v>
      </c>
      <c r="I160">
        <f t="shared" si="12"/>
        <v>284106</v>
      </c>
    </row>
    <row r="161" spans="1:9" x14ac:dyDescent="0.15">
      <c r="A161">
        <f>IFERROR(IF(男子登録!A161="",INDEX(男子追加!$L$2:$N$21,ROW()-1-COUNT(男子登録!$A$2:$A$1500),COLUMN()),男子登録!A161),"")</f>
        <v>643</v>
      </c>
      <c r="B161" t="str">
        <f>IFERROR(IF(男子登録!B161="",INDEX(男子追加!$L$2:$N$21,ROW()-1-COUNT(男子登録!$A$2:$A$1500),COLUMN()),男子登録!B161),"")</f>
        <v>荒井  大輝(3)</v>
      </c>
      <c r="C161" t="str">
        <f>IFERROR(IF(男子登録!C161="",INDEX(男子追加!$L$2:$N$21,ROW()-1-COUNT(男子登録!$A$2:$A$1500),COLUMN()),男子登録!C161),"")</f>
        <v>ｱﾗｲ ﾀﾞｲｷ</v>
      </c>
      <c r="D161">
        <f t="shared" si="9"/>
        <v>128410643</v>
      </c>
      <c r="E161" t="str">
        <f t="shared" si="10"/>
        <v>荒井  大輝(3)</v>
      </c>
      <c r="F161" t="str">
        <f t="shared" si="11"/>
        <v>ｱﾗｲ ﾀﾞｲｷ</v>
      </c>
      <c r="G161">
        <v>1</v>
      </c>
      <c r="H161">
        <v>28</v>
      </c>
      <c r="I161">
        <f t="shared" si="12"/>
        <v>284106</v>
      </c>
    </row>
    <row r="162" spans="1:9" x14ac:dyDescent="0.15">
      <c r="A162">
        <f>IFERROR(IF(男子登録!A162="",INDEX(男子追加!$L$2:$N$21,ROW()-1-COUNT(男子登録!$A$2:$A$1500),COLUMN()),男子登録!A162),"")</f>
        <v>644</v>
      </c>
      <c r="B162" t="str">
        <f>IFERROR(IF(男子登録!B162="",INDEX(男子追加!$L$2:$N$21,ROW()-1-COUNT(男子登録!$A$2:$A$1500),COLUMN()),男子登録!B162),"")</f>
        <v>村井  新汰(3)</v>
      </c>
      <c r="C162" t="str">
        <f>IFERROR(IF(男子登録!C162="",INDEX(男子追加!$L$2:$N$21,ROW()-1-COUNT(男子登録!$A$2:$A$1500),COLUMN()),男子登録!C162),"")</f>
        <v>ﾑﾗｲ ｱﾗﾀ</v>
      </c>
      <c r="D162">
        <f t="shared" si="9"/>
        <v>128410644</v>
      </c>
      <c r="E162" t="str">
        <f t="shared" si="10"/>
        <v>村井  新汰(3)</v>
      </c>
      <c r="F162" t="str">
        <f t="shared" si="11"/>
        <v>ﾑﾗｲ ｱﾗﾀ</v>
      </c>
      <c r="G162">
        <v>1</v>
      </c>
      <c r="H162">
        <v>28</v>
      </c>
      <c r="I162">
        <f t="shared" si="12"/>
        <v>284106</v>
      </c>
    </row>
    <row r="163" spans="1:9" x14ac:dyDescent="0.15">
      <c r="A163">
        <f>IFERROR(IF(男子登録!A163="",INDEX(男子追加!$L$2:$N$21,ROW()-1-COUNT(男子登録!$A$2:$A$1500),COLUMN()),男子登録!A163),"")</f>
        <v>645</v>
      </c>
      <c r="B163" t="str">
        <f>IFERROR(IF(男子登録!B163="",INDEX(男子追加!$L$2:$N$21,ROW()-1-COUNT(男子登録!$A$2:$A$1500),COLUMN()),男子登録!B163),"")</f>
        <v>伊藤  立希(3)</v>
      </c>
      <c r="C163" t="str">
        <f>IFERROR(IF(男子登録!C163="",INDEX(男子追加!$L$2:$N$21,ROW()-1-COUNT(男子登録!$A$2:$A$1500),COLUMN()),男子登録!C163),"")</f>
        <v>ｲﾄｳ ﾘﾂｷ</v>
      </c>
      <c r="D163">
        <f t="shared" si="9"/>
        <v>128410645</v>
      </c>
      <c r="E163" t="str">
        <f t="shared" si="10"/>
        <v>伊藤  立希(3)</v>
      </c>
      <c r="F163" t="str">
        <f t="shared" si="11"/>
        <v>ｲﾄｳ ﾘﾂｷ</v>
      </c>
      <c r="G163">
        <v>1</v>
      </c>
      <c r="H163">
        <v>28</v>
      </c>
      <c r="I163">
        <f t="shared" si="12"/>
        <v>284106</v>
      </c>
    </row>
    <row r="164" spans="1:9" x14ac:dyDescent="0.15">
      <c r="A164">
        <f>IFERROR(IF(男子登録!A164="",INDEX(男子追加!$L$2:$N$21,ROW()-1-COUNT(男子登録!$A$2:$A$1500),COLUMN()),男子登録!A164),"")</f>
        <v>646</v>
      </c>
      <c r="B164" t="str">
        <f>IFERROR(IF(男子登録!B164="",INDEX(男子追加!$L$2:$N$21,ROW()-1-COUNT(男子登録!$A$2:$A$1500),COLUMN()),男子登録!B164),"")</f>
        <v>品川    蓮(3)</v>
      </c>
      <c r="C164" t="str">
        <f>IFERROR(IF(男子登録!C164="",INDEX(男子追加!$L$2:$N$21,ROW()-1-COUNT(男子登録!$A$2:$A$1500),COLUMN()),男子登録!C164),"")</f>
        <v>ｼﾅｶﾞﾜ ﾚﾝ</v>
      </c>
      <c r="D164">
        <f t="shared" si="9"/>
        <v>128410646</v>
      </c>
      <c r="E164" t="str">
        <f t="shared" si="10"/>
        <v>品川    蓮(3)</v>
      </c>
      <c r="F164" t="str">
        <f t="shared" si="11"/>
        <v>ｼﾅｶﾞﾜ ﾚﾝ</v>
      </c>
      <c r="G164">
        <v>1</v>
      </c>
      <c r="H164">
        <v>28</v>
      </c>
      <c r="I164">
        <f t="shared" si="12"/>
        <v>284106</v>
      </c>
    </row>
    <row r="165" spans="1:9" x14ac:dyDescent="0.15">
      <c r="A165">
        <f>IFERROR(IF(男子登録!A165="",INDEX(男子追加!$L$2:$N$21,ROW()-1-COUNT(男子登録!$A$2:$A$1500),COLUMN()),男子登録!A165),"")</f>
        <v>647</v>
      </c>
      <c r="B165" t="str">
        <f>IFERROR(IF(男子登録!B165="",INDEX(男子追加!$L$2:$N$21,ROW()-1-COUNT(男子登録!$A$2:$A$1500),COLUMN()),男子登録!B165),"")</f>
        <v>釘宮  壮佑(3)</v>
      </c>
      <c r="C165" t="str">
        <f>IFERROR(IF(男子登録!C165="",INDEX(男子追加!$L$2:$N$21,ROW()-1-COUNT(男子登録!$A$2:$A$1500),COLUMN()),男子登録!C165),"")</f>
        <v>ｸｷﾞﾐﾔ ｿｳｽｹ</v>
      </c>
      <c r="D165">
        <f t="shared" si="9"/>
        <v>128410647</v>
      </c>
      <c r="E165" t="str">
        <f t="shared" si="10"/>
        <v>釘宮  壮佑(3)</v>
      </c>
      <c r="F165" t="str">
        <f t="shared" si="11"/>
        <v>ｸｷﾞﾐﾔ ｿｳｽｹ</v>
      </c>
      <c r="G165">
        <v>1</v>
      </c>
      <c r="H165">
        <v>28</v>
      </c>
      <c r="I165">
        <f t="shared" si="12"/>
        <v>284106</v>
      </c>
    </row>
    <row r="166" spans="1:9" x14ac:dyDescent="0.15">
      <c r="A166">
        <f>IFERROR(IF(男子登録!A166="",INDEX(男子追加!$L$2:$N$21,ROW()-1-COUNT(男子登録!$A$2:$A$1500),COLUMN()),男子登録!A166),"")</f>
        <v>648</v>
      </c>
      <c r="B166" t="str">
        <f>IFERROR(IF(男子登録!B166="",INDEX(男子追加!$L$2:$N$21,ROW()-1-COUNT(男子登録!$A$2:$A$1500),COLUMN()),男子登録!B166),"")</f>
        <v>橋    陸仁(3)</v>
      </c>
      <c r="C166" t="str">
        <f>IFERROR(IF(男子登録!C166="",INDEX(男子追加!$L$2:$N$21,ROW()-1-COUNT(男子登録!$A$2:$A$1500),COLUMN()),男子登録!C166),"")</f>
        <v>ﾊｼ ﾘｸﾄ</v>
      </c>
      <c r="D166">
        <f t="shared" si="9"/>
        <v>128410648</v>
      </c>
      <c r="E166" t="str">
        <f t="shared" si="10"/>
        <v>橋    陸仁(3)</v>
      </c>
      <c r="F166" t="str">
        <f t="shared" si="11"/>
        <v>ﾊｼ ﾘｸﾄ</v>
      </c>
      <c r="G166">
        <v>1</v>
      </c>
      <c r="H166">
        <v>28</v>
      </c>
      <c r="I166">
        <f t="shared" si="12"/>
        <v>284106</v>
      </c>
    </row>
    <row r="167" spans="1:9" x14ac:dyDescent="0.15">
      <c r="A167">
        <f>IFERROR(IF(男子登録!A167="",INDEX(男子追加!$L$2:$N$21,ROW()-1-COUNT(男子登録!$A$2:$A$1500),COLUMN()),男子登録!A167),"")</f>
        <v>649</v>
      </c>
      <c r="B167" t="str">
        <f>IFERROR(IF(男子登録!B167="",INDEX(男子追加!$L$2:$N$21,ROW()-1-COUNT(男子登録!$A$2:$A$1500),COLUMN()),男子登録!B167),"")</f>
        <v>国富  悠斗(2)</v>
      </c>
      <c r="C167" t="str">
        <f>IFERROR(IF(男子登録!C167="",INDEX(男子追加!$L$2:$N$21,ROW()-1-COUNT(男子登録!$A$2:$A$1500),COLUMN()),男子登録!C167),"")</f>
        <v>ｸﾆﾄﾐ ﾕｳﾄ</v>
      </c>
      <c r="D167">
        <f t="shared" si="9"/>
        <v>128410649</v>
      </c>
      <c r="E167" t="str">
        <f t="shared" si="10"/>
        <v>国富  悠斗(2)</v>
      </c>
      <c r="F167" t="str">
        <f t="shared" si="11"/>
        <v>ｸﾆﾄﾐ ﾕｳﾄ</v>
      </c>
      <c r="G167">
        <v>1</v>
      </c>
      <c r="H167">
        <v>28</v>
      </c>
      <c r="I167">
        <f t="shared" si="12"/>
        <v>284106</v>
      </c>
    </row>
    <row r="168" spans="1:9" x14ac:dyDescent="0.15">
      <c r="A168">
        <f>IFERROR(IF(男子登録!A168="",INDEX(男子追加!$L$2:$N$21,ROW()-1-COUNT(男子登録!$A$2:$A$1500),COLUMN()),男子登録!A168),"")</f>
        <v>650</v>
      </c>
      <c r="B168" t="str">
        <f>IFERROR(IF(男子登録!B168="",INDEX(男子追加!$L$2:$N$21,ROW()-1-COUNT(男子登録!$A$2:$A$1500),COLUMN()),男子登録!B168),"")</f>
        <v>雫    友翔(2)</v>
      </c>
      <c r="C168" t="str">
        <f>IFERROR(IF(男子登録!C168="",INDEX(男子追加!$L$2:$N$21,ROW()-1-COUNT(男子登録!$A$2:$A$1500),COLUMN()),男子登録!C168),"")</f>
        <v>ｼｽﾞｸ ﾕｳﾄ</v>
      </c>
      <c r="D168">
        <f t="shared" si="9"/>
        <v>128410650</v>
      </c>
      <c r="E168" t="str">
        <f t="shared" si="10"/>
        <v>雫    友翔(2)</v>
      </c>
      <c r="F168" t="str">
        <f t="shared" si="11"/>
        <v>ｼｽﾞｸ ﾕｳﾄ</v>
      </c>
      <c r="G168">
        <v>1</v>
      </c>
      <c r="H168">
        <v>28</v>
      </c>
      <c r="I168">
        <f t="shared" si="12"/>
        <v>284106</v>
      </c>
    </row>
    <row r="169" spans="1:9" x14ac:dyDescent="0.15">
      <c r="A169">
        <f>IFERROR(IF(男子登録!A169="",INDEX(男子追加!$L$2:$N$21,ROW()-1-COUNT(男子登録!$A$2:$A$1500),COLUMN()),男子登録!A169),"")</f>
        <v>651</v>
      </c>
      <c r="B169" t="str">
        <f>IFERROR(IF(男子登録!B169="",INDEX(男子追加!$L$2:$N$21,ROW()-1-COUNT(男子登録!$A$2:$A$1500),COLUMN()),男子登録!B169),"")</f>
        <v>浅井  雄介(2)</v>
      </c>
      <c r="C169" t="str">
        <f>IFERROR(IF(男子登録!C169="",INDEX(男子追加!$L$2:$N$21,ROW()-1-COUNT(男子登録!$A$2:$A$1500),COLUMN()),男子登録!C169),"")</f>
        <v>ｱｻｲ ﾕｳｽｹ</v>
      </c>
      <c r="D169">
        <f t="shared" si="9"/>
        <v>128410651</v>
      </c>
      <c r="E169" t="str">
        <f t="shared" si="10"/>
        <v>浅井  雄介(2)</v>
      </c>
      <c r="F169" t="str">
        <f t="shared" si="11"/>
        <v>ｱｻｲ ﾕｳｽｹ</v>
      </c>
      <c r="G169">
        <v>1</v>
      </c>
      <c r="H169">
        <v>28</v>
      </c>
      <c r="I169">
        <f t="shared" si="12"/>
        <v>284106</v>
      </c>
    </row>
    <row r="170" spans="1:9" x14ac:dyDescent="0.15">
      <c r="A170">
        <f>IFERROR(IF(男子登録!A170="",INDEX(男子追加!$L$2:$N$21,ROW()-1-COUNT(男子登録!$A$2:$A$1500),COLUMN()),男子登録!A170),"")</f>
        <v>652</v>
      </c>
      <c r="B170" t="str">
        <f>IFERROR(IF(男子登録!B170="",INDEX(男子追加!$L$2:$N$21,ROW()-1-COUNT(男子登録!$A$2:$A$1500),COLUMN()),男子登録!B170),"")</f>
        <v>横山  智大(2)</v>
      </c>
      <c r="C170" t="str">
        <f>IFERROR(IF(男子登録!C170="",INDEX(男子追加!$L$2:$N$21,ROW()-1-COUNT(男子登録!$A$2:$A$1500),COLUMN()),男子登録!C170),"")</f>
        <v>ﾖｺﾔﾏ ﾄﾓﾋﾛ</v>
      </c>
      <c r="D170">
        <f t="shared" si="9"/>
        <v>128410652</v>
      </c>
      <c r="E170" t="str">
        <f t="shared" si="10"/>
        <v>横山  智大(2)</v>
      </c>
      <c r="F170" t="str">
        <f t="shared" si="11"/>
        <v>ﾖｺﾔﾏ ﾄﾓﾋﾛ</v>
      </c>
      <c r="G170">
        <v>1</v>
      </c>
      <c r="H170">
        <v>28</v>
      </c>
      <c r="I170">
        <f t="shared" si="12"/>
        <v>284106</v>
      </c>
    </row>
    <row r="171" spans="1:9" x14ac:dyDescent="0.15">
      <c r="A171">
        <f>IFERROR(IF(男子登録!A171="",INDEX(男子追加!$L$2:$N$21,ROW()-1-COUNT(男子登録!$A$2:$A$1500),COLUMN()),男子登録!A171),"")</f>
        <v>653</v>
      </c>
      <c r="B171" t="str">
        <f>IFERROR(IF(男子登録!B171="",INDEX(男子追加!$L$2:$N$21,ROW()-1-COUNT(男子登録!$A$2:$A$1500),COLUMN()),男子登録!B171),"")</f>
        <v>小笹  涼太(2)</v>
      </c>
      <c r="C171" t="str">
        <f>IFERROR(IF(男子登録!C171="",INDEX(男子追加!$L$2:$N$21,ROW()-1-COUNT(男子登録!$A$2:$A$1500),COLUMN()),男子登録!C171),"")</f>
        <v>ｵｻﾞｻ ﾘｮｳﾀ</v>
      </c>
      <c r="D171">
        <f t="shared" si="9"/>
        <v>128410653</v>
      </c>
      <c r="E171" t="str">
        <f t="shared" si="10"/>
        <v>小笹  涼太(2)</v>
      </c>
      <c r="F171" t="str">
        <f t="shared" si="11"/>
        <v>ｵｻﾞｻ ﾘｮｳﾀ</v>
      </c>
      <c r="G171">
        <v>1</v>
      </c>
      <c r="H171">
        <v>28</v>
      </c>
      <c r="I171">
        <f t="shared" si="12"/>
        <v>284106</v>
      </c>
    </row>
    <row r="172" spans="1:9" x14ac:dyDescent="0.15">
      <c r="A172">
        <f>IFERROR(IF(男子登録!A172="",INDEX(男子追加!$L$2:$N$21,ROW()-1-COUNT(男子登録!$A$2:$A$1500),COLUMN()),男子登録!A172),"")</f>
        <v>654</v>
      </c>
      <c r="B172" t="str">
        <f>IFERROR(IF(男子登録!B172="",INDEX(男子追加!$L$2:$N$21,ROW()-1-COUNT(男子登録!$A$2:$A$1500),COLUMN()),男子登録!B172),"")</f>
        <v>小西  颯太(2)</v>
      </c>
      <c r="C172" t="str">
        <f>IFERROR(IF(男子登録!C172="",INDEX(男子追加!$L$2:$N$21,ROW()-1-COUNT(男子登録!$A$2:$A$1500),COLUMN()),男子登録!C172),"")</f>
        <v>ｺﾆｼ ﾊﾔﾀ</v>
      </c>
      <c r="D172">
        <f t="shared" si="9"/>
        <v>128410654</v>
      </c>
      <c r="E172" t="str">
        <f t="shared" si="10"/>
        <v>小西  颯太(2)</v>
      </c>
      <c r="F172" t="str">
        <f t="shared" si="11"/>
        <v>ｺﾆｼ ﾊﾔﾀ</v>
      </c>
      <c r="G172">
        <v>1</v>
      </c>
      <c r="H172">
        <v>28</v>
      </c>
      <c r="I172">
        <f t="shared" si="12"/>
        <v>284106</v>
      </c>
    </row>
    <row r="173" spans="1:9" x14ac:dyDescent="0.15">
      <c r="A173">
        <f>IFERROR(IF(男子登録!A173="",INDEX(男子追加!$L$2:$N$21,ROW()-1-COUNT(男子登録!$A$2:$A$1500),COLUMN()),男子登録!A173),"")</f>
        <v>655</v>
      </c>
      <c r="B173" t="str">
        <f>IFERROR(IF(男子登録!B173="",INDEX(男子追加!$L$2:$N$21,ROW()-1-COUNT(男子登録!$A$2:$A$1500),COLUMN()),男子登録!B173),"")</f>
        <v>田口  煌稀(2)</v>
      </c>
      <c r="C173" t="str">
        <f>IFERROR(IF(男子登録!C173="",INDEX(男子追加!$L$2:$N$21,ROW()-1-COUNT(男子登録!$A$2:$A$1500),COLUMN()),男子登録!C173),"")</f>
        <v>ﾀｸﾞﾁ ｺｳｷ</v>
      </c>
      <c r="D173">
        <f t="shared" si="9"/>
        <v>128410655</v>
      </c>
      <c r="E173" t="str">
        <f t="shared" si="10"/>
        <v>田口  煌稀(2)</v>
      </c>
      <c r="F173" t="str">
        <f t="shared" si="11"/>
        <v>ﾀｸﾞﾁ ｺｳｷ</v>
      </c>
      <c r="G173">
        <v>1</v>
      </c>
      <c r="H173">
        <v>28</v>
      </c>
      <c r="I173">
        <f t="shared" si="12"/>
        <v>284106</v>
      </c>
    </row>
    <row r="174" spans="1:9" x14ac:dyDescent="0.15">
      <c r="A174">
        <f>IFERROR(IF(男子登録!A174="",INDEX(男子追加!$L$2:$N$21,ROW()-1-COUNT(男子登録!$A$2:$A$1500),COLUMN()),男子登録!A174),"")</f>
        <v>656</v>
      </c>
      <c r="B174" t="str">
        <f>IFERROR(IF(男子登録!B174="",INDEX(男子追加!$L$2:$N$21,ROW()-1-COUNT(男子登録!$A$2:$A$1500),COLUMN()),男子登録!B174),"")</f>
        <v>吉永  侑正(1)</v>
      </c>
      <c r="C174" t="str">
        <f>IFERROR(IF(男子登録!C174="",INDEX(男子追加!$L$2:$N$21,ROW()-1-COUNT(男子登録!$A$2:$A$1500),COLUMN()),男子登録!C174),"")</f>
        <v>ﾖｼﾅｶﾞ ﾕｳｾｲ</v>
      </c>
      <c r="D174">
        <f t="shared" si="9"/>
        <v>128410656</v>
      </c>
      <c r="E174" t="str">
        <f t="shared" si="10"/>
        <v>吉永  侑正(1)</v>
      </c>
      <c r="F174" t="str">
        <f t="shared" si="11"/>
        <v>ﾖｼﾅｶﾞ ﾕｳｾｲ</v>
      </c>
      <c r="G174">
        <v>1</v>
      </c>
      <c r="H174">
        <v>28</v>
      </c>
      <c r="I174">
        <f t="shared" si="12"/>
        <v>284106</v>
      </c>
    </row>
    <row r="175" spans="1:9" x14ac:dyDescent="0.15">
      <c r="A175">
        <f>IFERROR(IF(男子登録!A175="",INDEX(男子追加!$L$2:$N$21,ROW()-1-COUNT(男子登録!$A$2:$A$1500),COLUMN()),男子登録!A175),"")</f>
        <v>657</v>
      </c>
      <c r="B175" t="str">
        <f>IFERROR(IF(男子登録!B175="",INDEX(男子追加!$L$2:$N$21,ROW()-1-COUNT(男子登録!$A$2:$A$1500),COLUMN()),男子登録!B175),"")</f>
        <v>横山  智士(1)</v>
      </c>
      <c r="C175" t="str">
        <f>IFERROR(IF(男子登録!C175="",INDEX(男子追加!$L$2:$N$21,ROW()-1-COUNT(男子登録!$A$2:$A$1500),COLUMN()),男子登録!C175),"")</f>
        <v>ﾖｺﾔﾏ ｻﾄｼ</v>
      </c>
      <c r="D175">
        <f t="shared" si="9"/>
        <v>128410657</v>
      </c>
      <c r="E175" t="str">
        <f t="shared" si="10"/>
        <v>横山  智士(1)</v>
      </c>
      <c r="F175" t="str">
        <f t="shared" si="11"/>
        <v>ﾖｺﾔﾏ ｻﾄｼ</v>
      </c>
      <c r="G175">
        <v>1</v>
      </c>
      <c r="H175">
        <v>28</v>
      </c>
      <c r="I175">
        <f t="shared" si="12"/>
        <v>284106</v>
      </c>
    </row>
    <row r="176" spans="1:9" x14ac:dyDescent="0.15">
      <c r="A176">
        <f>IFERROR(IF(男子登録!A176="",INDEX(男子追加!$L$2:$N$21,ROW()-1-COUNT(男子登録!$A$2:$A$1500),COLUMN()),男子登録!A176),"")</f>
        <v>658</v>
      </c>
      <c r="B176" t="str">
        <f>IFERROR(IF(男子登録!B176="",INDEX(男子追加!$L$2:$N$21,ROW()-1-COUNT(男子登録!$A$2:$A$1500),COLUMN()),男子登録!B176),"")</f>
        <v>藤本    櫂(1)</v>
      </c>
      <c r="C176" t="str">
        <f>IFERROR(IF(男子登録!C176="",INDEX(男子追加!$L$2:$N$21,ROW()-1-COUNT(男子登録!$A$2:$A$1500),COLUMN()),男子登録!C176),"")</f>
        <v>ﾌｼﾞﾓﾄ ｶｲ</v>
      </c>
      <c r="D176">
        <f t="shared" si="9"/>
        <v>128410658</v>
      </c>
      <c r="E176" t="str">
        <f t="shared" si="10"/>
        <v>藤本    櫂(1)</v>
      </c>
      <c r="F176" t="str">
        <f t="shared" si="11"/>
        <v>ﾌｼﾞﾓﾄ ｶｲ</v>
      </c>
      <c r="G176">
        <v>1</v>
      </c>
      <c r="H176">
        <v>28</v>
      </c>
      <c r="I176">
        <f t="shared" si="12"/>
        <v>284106</v>
      </c>
    </row>
    <row r="177" spans="1:9" x14ac:dyDescent="0.15">
      <c r="A177">
        <f>IFERROR(IF(男子登録!A177="",INDEX(男子追加!$L$2:$N$21,ROW()-1-COUNT(男子登録!$A$2:$A$1500),COLUMN()),男子登録!A177),"")</f>
        <v>659</v>
      </c>
      <c r="B177" t="str">
        <f>IFERROR(IF(男子登録!B177="",INDEX(男子追加!$L$2:$N$21,ROW()-1-COUNT(男子登録!$A$2:$A$1500),COLUMN()),男子登録!B177),"")</f>
        <v>清水    柾(1)</v>
      </c>
      <c r="C177" t="str">
        <f>IFERROR(IF(男子登録!C177="",INDEX(男子追加!$L$2:$N$21,ROW()-1-COUNT(男子登録!$A$2:$A$1500),COLUMN()),男子登録!C177),"")</f>
        <v>ｼﾐｽﾞ ﾏｻｷ</v>
      </c>
      <c r="D177">
        <f t="shared" si="9"/>
        <v>128410659</v>
      </c>
      <c r="E177" t="str">
        <f t="shared" si="10"/>
        <v>清水    柾(1)</v>
      </c>
      <c r="F177" t="str">
        <f t="shared" si="11"/>
        <v>ｼﾐｽﾞ ﾏｻｷ</v>
      </c>
      <c r="G177">
        <v>1</v>
      </c>
      <c r="H177">
        <v>28</v>
      </c>
      <c r="I177">
        <f t="shared" si="12"/>
        <v>284106</v>
      </c>
    </row>
    <row r="178" spans="1:9" x14ac:dyDescent="0.15">
      <c r="A178">
        <f>IFERROR(IF(男子登録!A178="",INDEX(男子追加!$L$2:$N$21,ROW()-1-COUNT(男子登録!$A$2:$A$1500),COLUMN()),男子登録!A178),"")</f>
        <v>660</v>
      </c>
      <c r="B178" t="str">
        <f>IFERROR(IF(男子登録!B178="",INDEX(男子追加!$L$2:$N$21,ROW()-1-COUNT(男子登録!$A$2:$A$1500),COLUMN()),男子登録!B178),"")</f>
        <v>青木倫太郎(1)</v>
      </c>
      <c r="C178" t="str">
        <f>IFERROR(IF(男子登録!C178="",INDEX(男子追加!$L$2:$N$21,ROW()-1-COUNT(男子登録!$A$2:$A$1500),COLUMN()),男子登録!C178),"")</f>
        <v>ｱｵｷ ﾘﾝﾀﾛｳ</v>
      </c>
      <c r="D178">
        <f t="shared" si="9"/>
        <v>128410660</v>
      </c>
      <c r="E178" t="str">
        <f t="shared" si="10"/>
        <v>青木倫太郎(1)</v>
      </c>
      <c r="F178" t="str">
        <f t="shared" si="11"/>
        <v>ｱｵｷ ﾘﾝﾀﾛｳ</v>
      </c>
      <c r="G178">
        <v>1</v>
      </c>
      <c r="H178">
        <v>28</v>
      </c>
      <c r="I178">
        <f t="shared" si="12"/>
        <v>284106</v>
      </c>
    </row>
    <row r="179" spans="1:9" x14ac:dyDescent="0.15">
      <c r="A179">
        <f>IFERROR(IF(男子登録!A179="",INDEX(男子追加!$L$2:$N$21,ROW()-1-COUNT(男子登録!$A$2:$A$1500),COLUMN()),男子登録!A179),"")</f>
        <v>661</v>
      </c>
      <c r="B179" t="str">
        <f>IFERROR(IF(男子登録!B179="",INDEX(男子追加!$L$2:$N$21,ROW()-1-COUNT(男子登録!$A$2:$A$1500),COLUMN()),男子登録!B179),"")</f>
        <v>中村  亮介(1)</v>
      </c>
      <c r="C179" t="str">
        <f>IFERROR(IF(男子登録!C179="",INDEX(男子追加!$L$2:$N$21,ROW()-1-COUNT(男子登録!$A$2:$A$1500),COLUMN()),男子登録!C179),"")</f>
        <v>ﾅｶﾑﾗ ﾘｮｳｽｹ</v>
      </c>
      <c r="D179">
        <f t="shared" si="9"/>
        <v>128410661</v>
      </c>
      <c r="E179" t="str">
        <f t="shared" si="10"/>
        <v>中村  亮介(1)</v>
      </c>
      <c r="F179" t="str">
        <f t="shared" si="11"/>
        <v>ﾅｶﾑﾗ ﾘｮｳｽｹ</v>
      </c>
      <c r="G179">
        <v>1</v>
      </c>
      <c r="H179">
        <v>28</v>
      </c>
      <c r="I179">
        <f t="shared" si="12"/>
        <v>284106</v>
      </c>
    </row>
    <row r="180" spans="1:9" x14ac:dyDescent="0.15">
      <c r="A180">
        <f>IFERROR(IF(男子登録!A180="",INDEX(男子追加!$L$2:$N$21,ROW()-1-COUNT(男子登録!$A$2:$A$1500),COLUMN()),男子登録!A180),"")</f>
        <v>662</v>
      </c>
      <c r="B180" t="str">
        <f>IFERROR(IF(男子登録!B180="",INDEX(男子追加!$L$2:$N$21,ROW()-1-COUNT(男子登録!$A$2:$A$1500),COLUMN()),男子登録!B180),"")</f>
        <v>中川    輝(1)</v>
      </c>
      <c r="C180" t="str">
        <f>IFERROR(IF(男子登録!C180="",INDEX(男子追加!$L$2:$N$21,ROW()-1-COUNT(男子登録!$A$2:$A$1500),COLUMN()),男子登録!C180),"")</f>
        <v>ﾅｶｶﾞﾜ ﾋｶﾘ</v>
      </c>
      <c r="D180">
        <f t="shared" si="9"/>
        <v>128410662</v>
      </c>
      <c r="E180" t="str">
        <f t="shared" si="10"/>
        <v>中川    輝(1)</v>
      </c>
      <c r="F180" t="str">
        <f t="shared" si="11"/>
        <v>ﾅｶｶﾞﾜ ﾋｶﾘ</v>
      </c>
      <c r="G180">
        <v>1</v>
      </c>
      <c r="H180">
        <v>28</v>
      </c>
      <c r="I180">
        <f t="shared" si="12"/>
        <v>284106</v>
      </c>
    </row>
    <row r="181" spans="1:9" x14ac:dyDescent="0.15">
      <c r="A181">
        <f>IFERROR(IF(男子登録!A181="",INDEX(男子追加!$L$2:$N$21,ROW()-1-COUNT(男子登録!$A$2:$A$1500),COLUMN()),男子登録!A181),"")</f>
        <v>722</v>
      </c>
      <c r="B181" t="str">
        <f>IFERROR(IF(男子登録!B181="",INDEX(男子追加!$L$2:$N$21,ROW()-1-COUNT(男子登録!$A$2:$A$1500),COLUMN()),男子登録!B181),"")</f>
        <v>德田  直人(3)</v>
      </c>
      <c r="C181" t="str">
        <f>IFERROR(IF(男子登録!C181="",INDEX(男子追加!$L$2:$N$21,ROW()-1-COUNT(男子登録!$A$2:$A$1500),COLUMN()),男子登録!C181),"")</f>
        <v>ﾄｸﾀﾞ ﾅｵﾄ</v>
      </c>
      <c r="D181">
        <f t="shared" si="9"/>
        <v>128410722</v>
      </c>
      <c r="E181" t="str">
        <f t="shared" si="10"/>
        <v>德田  直人(3)</v>
      </c>
      <c r="F181" t="str">
        <f t="shared" si="11"/>
        <v>ﾄｸﾀﾞ ﾅｵﾄ</v>
      </c>
      <c r="G181">
        <v>1</v>
      </c>
      <c r="H181">
        <v>28</v>
      </c>
      <c r="I181">
        <f t="shared" si="12"/>
        <v>284107</v>
      </c>
    </row>
    <row r="182" spans="1:9" x14ac:dyDescent="0.15">
      <c r="A182">
        <f>IFERROR(IF(男子登録!A182="",INDEX(男子追加!$L$2:$N$21,ROW()-1-COUNT(男子登録!$A$2:$A$1500),COLUMN()),男子登録!A182),"")</f>
        <v>723</v>
      </c>
      <c r="B182" t="str">
        <f>IFERROR(IF(男子登録!B182="",INDEX(男子追加!$L$2:$N$21,ROW()-1-COUNT(男子登録!$A$2:$A$1500),COLUMN()),男子登録!B182),"")</f>
        <v>金森  結叶(2)</v>
      </c>
      <c r="C182" t="str">
        <f>IFERROR(IF(男子登録!C182="",INDEX(男子追加!$L$2:$N$21,ROW()-1-COUNT(男子登録!$A$2:$A$1500),COLUMN()),男子登録!C182),"")</f>
        <v>ｶﾈﾓﾘ ﾕｲﾄ</v>
      </c>
      <c r="D182">
        <f t="shared" si="9"/>
        <v>128410723</v>
      </c>
      <c r="E182" t="str">
        <f t="shared" si="10"/>
        <v>金森  結叶(2)</v>
      </c>
      <c r="F182" t="str">
        <f t="shared" si="11"/>
        <v>ｶﾈﾓﾘ ﾕｲﾄ</v>
      </c>
      <c r="G182">
        <v>1</v>
      </c>
      <c r="H182">
        <v>28</v>
      </c>
      <c r="I182">
        <f t="shared" si="12"/>
        <v>284107</v>
      </c>
    </row>
    <row r="183" spans="1:9" x14ac:dyDescent="0.15">
      <c r="A183">
        <f>IFERROR(IF(男子登録!A183="",INDEX(男子追加!$L$2:$N$21,ROW()-1-COUNT(男子登録!$A$2:$A$1500),COLUMN()),男子登録!A183),"")</f>
        <v>724</v>
      </c>
      <c r="B183" t="str">
        <f>IFERROR(IF(男子登録!B183="",INDEX(男子追加!$L$2:$N$21,ROW()-1-COUNT(男子登録!$A$2:$A$1500),COLUMN()),男子登録!B183),"")</f>
        <v>飯田    蓮(2)</v>
      </c>
      <c r="C183" t="str">
        <f>IFERROR(IF(男子登録!C183="",INDEX(男子追加!$L$2:$N$21,ROW()-1-COUNT(男子登録!$A$2:$A$1500),COLUMN()),男子登録!C183),"")</f>
        <v>ｲｲﾀﾞ ﾚﾝ</v>
      </c>
      <c r="D183">
        <f t="shared" si="9"/>
        <v>128410724</v>
      </c>
      <c r="E183" t="str">
        <f t="shared" si="10"/>
        <v>飯田    蓮(2)</v>
      </c>
      <c r="F183" t="str">
        <f t="shared" si="11"/>
        <v>ｲｲﾀﾞ ﾚﾝ</v>
      </c>
      <c r="G183">
        <v>1</v>
      </c>
      <c r="H183">
        <v>28</v>
      </c>
      <c r="I183">
        <f t="shared" si="12"/>
        <v>284107</v>
      </c>
    </row>
    <row r="184" spans="1:9" x14ac:dyDescent="0.15">
      <c r="A184">
        <f>IFERROR(IF(男子登録!A184="",INDEX(男子追加!$L$2:$N$21,ROW()-1-COUNT(男子登録!$A$2:$A$1500),COLUMN()),男子登録!A184),"")</f>
        <v>725</v>
      </c>
      <c r="B184" t="str">
        <f>IFERROR(IF(男子登録!B184="",INDEX(男子追加!$L$2:$N$21,ROW()-1-COUNT(男子登録!$A$2:$A$1500),COLUMN()),男子登録!B184),"")</f>
        <v>古川  拓洋(1)</v>
      </c>
      <c r="C184" t="str">
        <f>IFERROR(IF(男子登録!C184="",INDEX(男子追加!$L$2:$N$21,ROW()-1-COUNT(男子登録!$A$2:$A$1500),COLUMN()),男子登録!C184),"")</f>
        <v>ﾌﾙｶﾜ ﾀｸﾐ</v>
      </c>
      <c r="D184">
        <f t="shared" si="9"/>
        <v>128410725</v>
      </c>
      <c r="E184" t="str">
        <f t="shared" si="10"/>
        <v>古川  拓洋(1)</v>
      </c>
      <c r="F184" t="str">
        <f t="shared" si="11"/>
        <v>ﾌﾙｶﾜ ﾀｸﾐ</v>
      </c>
      <c r="G184">
        <v>1</v>
      </c>
      <c r="H184">
        <v>28</v>
      </c>
      <c r="I184">
        <f t="shared" si="12"/>
        <v>284107</v>
      </c>
    </row>
    <row r="185" spans="1:9" x14ac:dyDescent="0.15">
      <c r="A185">
        <f>IFERROR(IF(男子登録!A185="",INDEX(男子追加!$L$2:$N$21,ROW()-1-COUNT(男子登録!$A$2:$A$1500),COLUMN()),男子登録!A185),"")</f>
        <v>726</v>
      </c>
      <c r="B185" t="str">
        <f>IFERROR(IF(男子登録!B185="",INDEX(男子追加!$L$2:$N$21,ROW()-1-COUNT(男子登録!$A$2:$A$1500),COLUMN()),男子登録!B185),"")</f>
        <v>中村  瑛介(1)</v>
      </c>
      <c r="C185" t="str">
        <f>IFERROR(IF(男子登録!C185="",INDEX(男子追加!$L$2:$N$21,ROW()-1-COUNT(男子登録!$A$2:$A$1500),COLUMN()),男子登録!C185),"")</f>
        <v>ﾅｶﾑﾗ ｴｲｽｹ</v>
      </c>
      <c r="D185">
        <f t="shared" si="9"/>
        <v>128410726</v>
      </c>
      <c r="E185" t="str">
        <f t="shared" si="10"/>
        <v>中村  瑛介(1)</v>
      </c>
      <c r="F185" t="str">
        <f t="shared" si="11"/>
        <v>ﾅｶﾑﾗ ｴｲｽｹ</v>
      </c>
      <c r="G185">
        <v>1</v>
      </c>
      <c r="H185">
        <v>28</v>
      </c>
      <c r="I185">
        <f t="shared" si="12"/>
        <v>284107</v>
      </c>
    </row>
    <row r="186" spans="1:9" x14ac:dyDescent="0.15">
      <c r="A186">
        <f>IFERROR(IF(男子登録!A186="",INDEX(男子追加!$L$2:$N$21,ROW()-1-COUNT(男子登録!$A$2:$A$1500),COLUMN()),男子登録!A186),"")</f>
        <v>727</v>
      </c>
      <c r="B186" t="str">
        <f>IFERROR(IF(男子登録!B186="",INDEX(男子追加!$L$2:$N$21,ROW()-1-COUNT(男子登録!$A$2:$A$1500),COLUMN()),男子登録!B186),"")</f>
        <v>北池  大樹(1)</v>
      </c>
      <c r="C186" t="str">
        <f>IFERROR(IF(男子登録!C186="",INDEX(男子追加!$L$2:$N$21,ROW()-1-COUNT(男子登録!$A$2:$A$1500),COLUMN()),男子登録!C186),"")</f>
        <v>ｷﾀｲｹ ﾀﾞｲｼﾞｭ</v>
      </c>
      <c r="D186">
        <f t="shared" si="9"/>
        <v>128410727</v>
      </c>
      <c r="E186" t="str">
        <f t="shared" si="10"/>
        <v>北池  大樹(1)</v>
      </c>
      <c r="F186" t="str">
        <f t="shared" si="11"/>
        <v>ｷﾀｲｹ ﾀﾞｲｼﾞｭ</v>
      </c>
      <c r="G186">
        <v>1</v>
      </c>
      <c r="H186">
        <v>28</v>
      </c>
      <c r="I186">
        <f t="shared" si="12"/>
        <v>284107</v>
      </c>
    </row>
    <row r="187" spans="1:9" x14ac:dyDescent="0.15">
      <c r="A187">
        <f>IFERROR(IF(男子登録!A187="",INDEX(男子追加!$L$2:$N$21,ROW()-1-COUNT(男子登録!$A$2:$A$1500),COLUMN()),男子登録!A187),"")</f>
        <v>728</v>
      </c>
      <c r="B187" t="str">
        <f>IFERROR(IF(男子登録!B187="",INDEX(男子追加!$L$2:$N$21,ROW()-1-COUNT(男子登録!$A$2:$A$1500),COLUMN()),男子登録!B187),"")</f>
        <v>永井  宙輝(1)</v>
      </c>
      <c r="C187" t="str">
        <f>IFERROR(IF(男子登録!C187="",INDEX(男子追加!$L$2:$N$21,ROW()-1-COUNT(男子登録!$A$2:$A$1500),COLUMN()),男子登録!C187),"")</f>
        <v>ﾅｶﾞｲ ﾋﾛｷ</v>
      </c>
      <c r="D187">
        <f t="shared" si="9"/>
        <v>128410728</v>
      </c>
      <c r="E187" t="str">
        <f t="shared" si="10"/>
        <v>永井  宙輝(1)</v>
      </c>
      <c r="F187" t="str">
        <f t="shared" si="11"/>
        <v>ﾅｶﾞｲ ﾋﾛｷ</v>
      </c>
      <c r="G187">
        <v>1</v>
      </c>
      <c r="H187">
        <v>28</v>
      </c>
      <c r="I187">
        <f t="shared" si="12"/>
        <v>284107</v>
      </c>
    </row>
    <row r="188" spans="1:9" x14ac:dyDescent="0.15">
      <c r="A188">
        <f>IFERROR(IF(男子登録!A188="",INDEX(男子追加!$L$2:$N$21,ROW()-1-COUNT(男子登録!$A$2:$A$1500),COLUMN()),男子登録!A188),"")</f>
        <v>729</v>
      </c>
      <c r="B188" t="str">
        <f>IFERROR(IF(男子登録!B188="",INDEX(男子追加!$L$2:$N$21,ROW()-1-COUNT(男子登録!$A$2:$A$1500),COLUMN()),男子登録!B188),"")</f>
        <v>淺川  雄杜(1)</v>
      </c>
      <c r="C188" t="str">
        <f>IFERROR(IF(男子登録!C188="",INDEX(男子追加!$L$2:$N$21,ROW()-1-COUNT(男子登録!$A$2:$A$1500),COLUMN()),男子登録!C188),"")</f>
        <v>ｱｻｶﾜ ｵﾄ</v>
      </c>
      <c r="D188">
        <f t="shared" si="9"/>
        <v>128410729</v>
      </c>
      <c r="E188" t="str">
        <f t="shared" si="10"/>
        <v>淺川  雄杜(1)</v>
      </c>
      <c r="F188" t="str">
        <f t="shared" si="11"/>
        <v>ｱｻｶﾜ ｵﾄ</v>
      </c>
      <c r="G188">
        <v>1</v>
      </c>
      <c r="H188">
        <v>28</v>
      </c>
      <c r="I188">
        <f t="shared" si="12"/>
        <v>284107</v>
      </c>
    </row>
    <row r="189" spans="1:9" x14ac:dyDescent="0.15">
      <c r="A189">
        <f>IFERROR(IF(男子登録!A189="",INDEX(男子追加!$L$2:$N$21,ROW()-1-COUNT(男子登録!$A$2:$A$1500),COLUMN()),男子登録!A189),"")</f>
        <v>730</v>
      </c>
      <c r="B189" t="str">
        <f>IFERROR(IF(男子登録!B189="",INDEX(男子追加!$L$2:$N$21,ROW()-1-COUNT(男子登録!$A$2:$A$1500),COLUMN()),男子登録!B189),"")</f>
        <v>小西  雄仁(1)</v>
      </c>
      <c r="C189" t="str">
        <f>IFERROR(IF(男子登録!C189="",INDEX(男子追加!$L$2:$N$21,ROW()-1-COUNT(男子登録!$A$2:$A$1500),COLUMN()),男子登録!C189),"")</f>
        <v>ｺﾆｼ ﾕｳﾄ</v>
      </c>
      <c r="D189">
        <f t="shared" si="9"/>
        <v>128410730</v>
      </c>
      <c r="E189" t="str">
        <f t="shared" si="10"/>
        <v>小西  雄仁(1)</v>
      </c>
      <c r="F189" t="str">
        <f t="shared" si="11"/>
        <v>ｺﾆｼ ﾕｳﾄ</v>
      </c>
      <c r="G189">
        <v>1</v>
      </c>
      <c r="H189">
        <v>28</v>
      </c>
      <c r="I189">
        <f t="shared" si="12"/>
        <v>284107</v>
      </c>
    </row>
    <row r="190" spans="1:9" x14ac:dyDescent="0.15">
      <c r="A190">
        <f>IFERROR(IF(男子登録!A190="",INDEX(男子追加!$L$2:$N$21,ROW()-1-COUNT(男子登録!$A$2:$A$1500),COLUMN()),男子登録!A190),"")</f>
        <v>731</v>
      </c>
      <c r="B190" t="str">
        <f>IFERROR(IF(男子登録!B190="",INDEX(男子追加!$L$2:$N$21,ROW()-1-COUNT(男子登録!$A$2:$A$1500),COLUMN()),男子登録!B190),"")</f>
        <v>木南  斗来(1)</v>
      </c>
      <c r="C190" t="str">
        <f>IFERROR(IF(男子登録!C190="",INDEX(男子追加!$L$2:$N$21,ROW()-1-COUNT(男子登録!$A$2:$A$1500),COLUMN()),男子登録!C190),"")</f>
        <v>ｷﾅﾐ ﾄｷ</v>
      </c>
      <c r="D190">
        <f t="shared" si="9"/>
        <v>128410731</v>
      </c>
      <c r="E190" t="str">
        <f t="shared" si="10"/>
        <v>木南  斗来(1)</v>
      </c>
      <c r="F190" t="str">
        <f t="shared" si="11"/>
        <v>ｷﾅﾐ ﾄｷ</v>
      </c>
      <c r="G190">
        <v>1</v>
      </c>
      <c r="H190">
        <v>28</v>
      </c>
      <c r="I190">
        <f t="shared" si="12"/>
        <v>284107</v>
      </c>
    </row>
    <row r="191" spans="1:9" x14ac:dyDescent="0.15">
      <c r="A191">
        <f>IFERROR(IF(男子登録!A191="",INDEX(男子追加!$L$2:$N$21,ROW()-1-COUNT(男子登録!$A$2:$A$1500),COLUMN()),男子登録!A191),"")</f>
        <v>732</v>
      </c>
      <c r="B191" t="str">
        <f>IFERROR(IF(男子登録!B191="",INDEX(男子追加!$L$2:$N$21,ROW()-1-COUNT(男子登録!$A$2:$A$1500),COLUMN()),男子登録!B191),"")</f>
        <v>竹﨑  鳳眞(1)</v>
      </c>
      <c r="C191" t="str">
        <f>IFERROR(IF(男子登録!C191="",INDEX(男子追加!$L$2:$N$21,ROW()-1-COUNT(男子登録!$A$2:$A$1500),COLUMN()),男子登録!C191),"")</f>
        <v>ﾀｹｻﾞｷ ﾎｳﾏ</v>
      </c>
      <c r="D191">
        <f t="shared" si="9"/>
        <v>128410732</v>
      </c>
      <c r="E191" t="str">
        <f t="shared" si="10"/>
        <v>竹﨑  鳳眞(1)</v>
      </c>
      <c r="F191" t="str">
        <f t="shared" si="11"/>
        <v>ﾀｹｻﾞｷ ﾎｳﾏ</v>
      </c>
      <c r="G191">
        <v>1</v>
      </c>
      <c r="H191">
        <v>28</v>
      </c>
      <c r="I191">
        <f t="shared" si="12"/>
        <v>284107</v>
      </c>
    </row>
    <row r="192" spans="1:9" x14ac:dyDescent="0.15">
      <c r="A192">
        <f>IFERROR(IF(男子登録!A192="",INDEX(男子追加!$L$2:$N$21,ROW()-1-COUNT(男子登録!$A$2:$A$1500),COLUMN()),男子登録!A192),"")</f>
        <v>733</v>
      </c>
      <c r="B192" t="str">
        <f>IFERROR(IF(男子登録!B192="",INDEX(男子追加!$L$2:$N$21,ROW()-1-COUNT(男子登録!$A$2:$A$1500),COLUMN()),男子登録!B192),"")</f>
        <v>山本  一颯(1)</v>
      </c>
      <c r="C192" t="str">
        <f>IFERROR(IF(男子登録!C192="",INDEX(男子追加!$L$2:$N$21,ROW()-1-COUNT(男子登録!$A$2:$A$1500),COLUMN()),男子登録!C192),"")</f>
        <v>ﾔﾏﾓﾄ ｲﾌﾞｷ</v>
      </c>
      <c r="D192">
        <f t="shared" si="9"/>
        <v>128410733</v>
      </c>
      <c r="E192" t="str">
        <f t="shared" si="10"/>
        <v>山本  一颯(1)</v>
      </c>
      <c r="F192" t="str">
        <f t="shared" si="11"/>
        <v>ﾔﾏﾓﾄ ｲﾌﾞｷ</v>
      </c>
      <c r="G192">
        <v>1</v>
      </c>
      <c r="H192">
        <v>28</v>
      </c>
      <c r="I192">
        <f t="shared" si="12"/>
        <v>284107</v>
      </c>
    </row>
    <row r="193" spans="1:9" x14ac:dyDescent="0.15">
      <c r="A193">
        <f>IFERROR(IF(男子登録!A193="",INDEX(男子追加!$L$2:$N$21,ROW()-1-COUNT(男子登録!$A$2:$A$1500),COLUMN()),男子登録!A193),"")</f>
        <v>734</v>
      </c>
      <c r="B193" t="str">
        <f>IFERROR(IF(男子登録!B193="",INDEX(男子追加!$L$2:$N$21,ROW()-1-COUNT(男子登録!$A$2:$A$1500),COLUMN()),男子登録!B193),"")</f>
        <v>西村晴太郎(1)</v>
      </c>
      <c r="C193" t="str">
        <f>IFERROR(IF(男子登録!C193="",INDEX(男子追加!$L$2:$N$21,ROW()-1-COUNT(男子登録!$A$2:$A$1500),COLUMN()),男子登録!C193),"")</f>
        <v>ﾆｼﾑﾗ ﾊﾙﾀﾛｳ</v>
      </c>
      <c r="D193">
        <f t="shared" si="9"/>
        <v>128410734</v>
      </c>
      <c r="E193" t="str">
        <f t="shared" si="10"/>
        <v>西村晴太郎(1)</v>
      </c>
      <c r="F193" t="str">
        <f t="shared" si="11"/>
        <v>ﾆｼﾑﾗ ﾊﾙﾀﾛｳ</v>
      </c>
      <c r="G193">
        <v>1</v>
      </c>
      <c r="H193">
        <v>28</v>
      </c>
      <c r="I193">
        <f t="shared" si="12"/>
        <v>284107</v>
      </c>
    </row>
    <row r="194" spans="1:9" x14ac:dyDescent="0.15">
      <c r="A194">
        <f>IFERROR(IF(男子登録!A194="",INDEX(男子追加!$L$2:$N$21,ROW()-1-COUNT(男子登録!$A$2:$A$1500),COLUMN()),男子登録!A194),"")</f>
        <v>735</v>
      </c>
      <c r="B194" t="str">
        <f>IFERROR(IF(男子登録!B194="",INDEX(男子追加!$L$2:$N$21,ROW()-1-COUNT(男子登録!$A$2:$A$1500),COLUMN()),男子登録!B194),"")</f>
        <v>森下  碧士(1)</v>
      </c>
      <c r="C194" t="str">
        <f>IFERROR(IF(男子登録!C194="",INDEX(男子追加!$L$2:$N$21,ROW()-1-COUNT(男子登録!$A$2:$A$1500),COLUMN()),男子登録!C194),"")</f>
        <v>ﾓﾘｼﾀ ｱｵｼ</v>
      </c>
      <c r="D194">
        <f t="shared" si="9"/>
        <v>128410735</v>
      </c>
      <c r="E194" t="str">
        <f t="shared" si="10"/>
        <v>森下  碧士(1)</v>
      </c>
      <c r="F194" t="str">
        <f t="shared" si="11"/>
        <v>ﾓﾘｼﾀ ｱｵｼ</v>
      </c>
      <c r="G194">
        <v>1</v>
      </c>
      <c r="H194">
        <v>28</v>
      </c>
      <c r="I194">
        <f t="shared" si="12"/>
        <v>284107</v>
      </c>
    </row>
    <row r="195" spans="1:9" x14ac:dyDescent="0.15">
      <c r="A195">
        <f>IFERROR(IF(男子登録!A195="",INDEX(男子追加!$L$2:$N$21,ROW()-1-COUNT(男子登録!$A$2:$A$1500),COLUMN()),男子登録!A195),"")</f>
        <v>736</v>
      </c>
      <c r="B195" t="str">
        <f>IFERROR(IF(男子登録!B195="",INDEX(男子追加!$L$2:$N$21,ROW()-1-COUNT(男子登録!$A$2:$A$1500),COLUMN()),男子登録!B195),"")</f>
        <v>小川  一咲(1)</v>
      </c>
      <c r="C195" t="str">
        <f>IFERROR(IF(男子登録!C195="",INDEX(男子追加!$L$2:$N$21,ROW()-1-COUNT(男子登録!$A$2:$A$1500),COLUMN()),男子登録!C195),"")</f>
        <v>ｵｶﾞﾜ ｲｯｻ</v>
      </c>
      <c r="D195">
        <f t="shared" ref="D195:D258" si="13">IF(OR($A195=0,$A195=""),"",A195+128410000)</f>
        <v>128410736</v>
      </c>
      <c r="E195" t="str">
        <f t="shared" ref="E195:E258" si="14">IF(OR($A195=0,$A195=""),"",B195)</f>
        <v>小川  一咲(1)</v>
      </c>
      <c r="F195" t="str">
        <f t="shared" ref="F195:F258" si="15">IF(OR($A195=0,$A195=""),"",C195)</f>
        <v>ｵｶﾞﾜ ｲｯｻ</v>
      </c>
      <c r="G195">
        <v>1</v>
      </c>
      <c r="H195">
        <v>28</v>
      </c>
      <c r="I195">
        <f t="shared" ref="I195:I258" si="16">H195*10000+4100+INT(A195/100)</f>
        <v>284107</v>
      </c>
    </row>
    <row r="196" spans="1:9" x14ac:dyDescent="0.15">
      <c r="A196">
        <f>IFERROR(IF(男子登録!A196="",INDEX(男子追加!$L$2:$N$21,ROW()-1-COUNT(男子登録!$A$2:$A$1500),COLUMN()),男子登録!A196),"")</f>
        <v>959</v>
      </c>
      <c r="B196" t="str">
        <f>IFERROR(IF(男子登録!B196="",INDEX(男子追加!$L$2:$N$21,ROW()-1-COUNT(男子登録!$A$2:$A$1500),COLUMN()),男子登録!B196),"")</f>
        <v>江崎  龍己(2)</v>
      </c>
      <c r="C196" t="str">
        <f>IFERROR(IF(男子登録!C196="",INDEX(男子追加!$L$2:$N$21,ROW()-1-COUNT(男子登録!$A$2:$A$1500),COLUMN()),男子登録!C196),"")</f>
        <v>ｴｻｷ ﾘｭｳｷ</v>
      </c>
      <c r="D196">
        <f t="shared" si="13"/>
        <v>128410959</v>
      </c>
      <c r="E196" t="str">
        <f t="shared" si="14"/>
        <v>江崎  龍己(2)</v>
      </c>
      <c r="F196" t="str">
        <f t="shared" si="15"/>
        <v>ｴｻｷ ﾘｭｳｷ</v>
      </c>
      <c r="G196">
        <v>1</v>
      </c>
      <c r="H196">
        <v>28</v>
      </c>
      <c r="I196">
        <f t="shared" si="16"/>
        <v>284109</v>
      </c>
    </row>
    <row r="197" spans="1:9" x14ac:dyDescent="0.15">
      <c r="A197">
        <f>IFERROR(IF(男子登録!A197="",INDEX(男子追加!$L$2:$N$21,ROW()-1-COUNT(男子登録!$A$2:$A$1500),COLUMN()),男子登録!A197),"")</f>
        <v>960</v>
      </c>
      <c r="B197" t="str">
        <f>IFERROR(IF(男子登録!B197="",INDEX(男子追加!$L$2:$N$21,ROW()-1-COUNT(男子登録!$A$2:$A$1500),COLUMN()),男子登録!B197),"")</f>
        <v>石田  凌太(2)</v>
      </c>
      <c r="C197" t="str">
        <f>IFERROR(IF(男子登録!C197="",INDEX(男子追加!$L$2:$N$21,ROW()-1-COUNT(男子登録!$A$2:$A$1500),COLUMN()),男子登録!C197),"")</f>
        <v>ｲｼﾀﾞ ﾘｮｳﾀ</v>
      </c>
      <c r="D197">
        <f t="shared" si="13"/>
        <v>128410960</v>
      </c>
      <c r="E197" t="str">
        <f t="shared" si="14"/>
        <v>石田  凌太(2)</v>
      </c>
      <c r="F197" t="str">
        <f t="shared" si="15"/>
        <v>ｲｼﾀﾞ ﾘｮｳﾀ</v>
      </c>
      <c r="G197">
        <v>1</v>
      </c>
      <c r="H197">
        <v>28</v>
      </c>
      <c r="I197">
        <f t="shared" si="16"/>
        <v>284109</v>
      </c>
    </row>
    <row r="198" spans="1:9" x14ac:dyDescent="0.15">
      <c r="A198">
        <f>IFERROR(IF(男子登録!A198="",INDEX(男子追加!$L$2:$N$21,ROW()-1-COUNT(男子登録!$A$2:$A$1500),COLUMN()),男子登録!A198),"")</f>
        <v>961</v>
      </c>
      <c r="B198" t="str">
        <f>IFERROR(IF(男子登録!B198="",INDEX(男子追加!$L$2:$N$21,ROW()-1-COUNT(男子登録!$A$2:$A$1500),COLUMN()),男子登録!B198),"")</f>
        <v>勢志  晴樹(2)</v>
      </c>
      <c r="C198" t="str">
        <f>IFERROR(IF(男子登録!C198="",INDEX(男子追加!$L$2:$N$21,ROW()-1-COUNT(男子登録!$A$2:$A$1500),COLUMN()),男子登録!C198),"")</f>
        <v>ｾｼ ﾊﾙｷ</v>
      </c>
      <c r="D198">
        <f t="shared" si="13"/>
        <v>128410961</v>
      </c>
      <c r="E198" t="str">
        <f t="shared" si="14"/>
        <v>勢志  晴樹(2)</v>
      </c>
      <c r="F198" t="str">
        <f t="shared" si="15"/>
        <v>ｾｼ ﾊﾙｷ</v>
      </c>
      <c r="G198">
        <v>1</v>
      </c>
      <c r="H198">
        <v>28</v>
      </c>
      <c r="I198">
        <f t="shared" si="16"/>
        <v>284109</v>
      </c>
    </row>
    <row r="199" spans="1:9" x14ac:dyDescent="0.15">
      <c r="A199">
        <f>IFERROR(IF(男子登録!A199="",INDEX(男子追加!$L$2:$N$21,ROW()-1-COUNT(男子登録!$A$2:$A$1500),COLUMN()),男子登録!A199),"")</f>
        <v>962</v>
      </c>
      <c r="B199" t="str">
        <f>IFERROR(IF(男子登録!B199="",INDEX(男子追加!$L$2:$N$21,ROW()-1-COUNT(男子登録!$A$2:$A$1500),COLUMN()),男子登録!B199),"")</f>
        <v>宮本  楓牙(2)</v>
      </c>
      <c r="C199" t="str">
        <f>IFERROR(IF(男子登録!C199="",INDEX(男子追加!$L$2:$N$21,ROW()-1-COUNT(男子登録!$A$2:$A$1500),COLUMN()),男子登録!C199),"")</f>
        <v>ﾐﾔﾓﾄ ﾌｳｶﾞ</v>
      </c>
      <c r="D199">
        <f t="shared" si="13"/>
        <v>128410962</v>
      </c>
      <c r="E199" t="str">
        <f t="shared" si="14"/>
        <v>宮本  楓牙(2)</v>
      </c>
      <c r="F199" t="str">
        <f t="shared" si="15"/>
        <v>ﾐﾔﾓﾄ ﾌｳｶﾞ</v>
      </c>
      <c r="G199">
        <v>1</v>
      </c>
      <c r="H199">
        <v>28</v>
      </c>
      <c r="I199">
        <f t="shared" si="16"/>
        <v>284109</v>
      </c>
    </row>
    <row r="200" spans="1:9" x14ac:dyDescent="0.15">
      <c r="A200">
        <f>IFERROR(IF(男子登録!A200="",INDEX(男子追加!$L$2:$N$21,ROW()-1-COUNT(男子登録!$A$2:$A$1500),COLUMN()),男子登録!A200),"")</f>
        <v>963</v>
      </c>
      <c r="B200" t="str">
        <f>IFERROR(IF(男子登録!B200="",INDEX(男子追加!$L$2:$N$21,ROW()-1-COUNT(男子登録!$A$2:$A$1500),COLUMN()),男子登録!B200),"")</f>
        <v>輔信  瑠希(1)</v>
      </c>
      <c r="C200" t="str">
        <f>IFERROR(IF(男子登録!C200="",INDEX(男子追加!$L$2:$N$21,ROW()-1-COUNT(男子登録!$A$2:$A$1500),COLUMN()),男子登録!C200),"")</f>
        <v>ｽｹﾉﾌﾞ ﾘｭｳｷ</v>
      </c>
      <c r="D200">
        <f t="shared" si="13"/>
        <v>128410963</v>
      </c>
      <c r="E200" t="str">
        <f t="shared" si="14"/>
        <v>輔信  瑠希(1)</v>
      </c>
      <c r="F200" t="str">
        <f t="shared" si="15"/>
        <v>ｽｹﾉﾌﾞ ﾘｭｳｷ</v>
      </c>
      <c r="G200">
        <v>1</v>
      </c>
      <c r="H200">
        <v>28</v>
      </c>
      <c r="I200">
        <f t="shared" si="16"/>
        <v>284109</v>
      </c>
    </row>
    <row r="201" spans="1:9" x14ac:dyDescent="0.15">
      <c r="A201">
        <f>IFERROR(IF(男子登録!A201="",INDEX(男子追加!$L$2:$N$21,ROW()-1-COUNT(男子登録!$A$2:$A$1500),COLUMN()),男子登録!A201),"")</f>
        <v>964</v>
      </c>
      <c r="B201" t="str">
        <f>IFERROR(IF(男子登録!B201="",INDEX(男子追加!$L$2:$N$21,ROW()-1-COUNT(男子登録!$A$2:$A$1500),COLUMN()),男子登録!B201),"")</f>
        <v>稗田  悠人(1)</v>
      </c>
      <c r="C201" t="str">
        <f>IFERROR(IF(男子登録!C201="",INDEX(男子追加!$L$2:$N$21,ROW()-1-COUNT(男子登録!$A$2:$A$1500),COLUMN()),男子登録!C201),"")</f>
        <v>ﾋｴﾀﾞ ﾕｳﾄ</v>
      </c>
      <c r="D201">
        <f t="shared" si="13"/>
        <v>128410964</v>
      </c>
      <c r="E201" t="str">
        <f t="shared" si="14"/>
        <v>稗田  悠人(1)</v>
      </c>
      <c r="F201" t="str">
        <f t="shared" si="15"/>
        <v>ﾋｴﾀﾞ ﾕｳﾄ</v>
      </c>
      <c r="G201">
        <v>1</v>
      </c>
      <c r="H201">
        <v>28</v>
      </c>
      <c r="I201">
        <f t="shared" si="16"/>
        <v>284109</v>
      </c>
    </row>
    <row r="202" spans="1:9" x14ac:dyDescent="0.15">
      <c r="A202">
        <f>IFERROR(IF(男子登録!A202="",INDEX(男子追加!$L$2:$N$21,ROW()-1-COUNT(男子登録!$A$2:$A$1500),COLUMN()),男子登録!A202),"")</f>
        <v>1063</v>
      </c>
      <c r="B202" t="str">
        <f>IFERROR(IF(男子登録!B202="",INDEX(男子追加!$L$2:$N$21,ROW()-1-COUNT(男子登録!$A$2:$A$1500),COLUMN()),男子登録!B202),"")</f>
        <v>新垣  丈琉(3)</v>
      </c>
      <c r="C202" t="str">
        <f>IFERROR(IF(男子登録!C202="",INDEX(男子追加!$L$2:$N$21,ROW()-1-COUNT(男子登録!$A$2:$A$1500),COLUMN()),男子登録!C202),"")</f>
        <v>ｼﾝｶﾞｷ ﾀｹﾙ</v>
      </c>
      <c r="D202">
        <f t="shared" si="13"/>
        <v>128411063</v>
      </c>
      <c r="E202" t="str">
        <f t="shared" si="14"/>
        <v>新垣  丈琉(3)</v>
      </c>
      <c r="F202" t="str">
        <f t="shared" si="15"/>
        <v>ｼﾝｶﾞｷ ﾀｹﾙ</v>
      </c>
      <c r="G202">
        <v>1</v>
      </c>
      <c r="H202">
        <v>28</v>
      </c>
      <c r="I202">
        <f t="shared" si="16"/>
        <v>284110</v>
      </c>
    </row>
    <row r="203" spans="1:9" x14ac:dyDescent="0.15">
      <c r="A203">
        <f>IFERROR(IF(男子登録!A203="",INDEX(男子追加!$L$2:$N$21,ROW()-1-COUNT(男子登録!$A$2:$A$1500),COLUMN()),男子登録!A203),"")</f>
        <v>1064</v>
      </c>
      <c r="B203" t="str">
        <f>IFERROR(IF(男子登録!B203="",INDEX(男子追加!$L$2:$N$21,ROW()-1-COUNT(男子登録!$A$2:$A$1500),COLUMN()),男子登録!B203),"")</f>
        <v>佐藤    隼(3)</v>
      </c>
      <c r="C203" t="str">
        <f>IFERROR(IF(男子登録!C203="",INDEX(男子追加!$L$2:$N$21,ROW()-1-COUNT(男子登録!$A$2:$A$1500),COLUMN()),男子登録!C203),"")</f>
        <v>ｻﾄｳ ｼｭﾝ</v>
      </c>
      <c r="D203">
        <f t="shared" si="13"/>
        <v>128411064</v>
      </c>
      <c r="E203" t="str">
        <f t="shared" si="14"/>
        <v>佐藤    隼(3)</v>
      </c>
      <c r="F203" t="str">
        <f t="shared" si="15"/>
        <v>ｻﾄｳ ｼｭﾝ</v>
      </c>
      <c r="G203">
        <v>1</v>
      </c>
      <c r="H203">
        <v>28</v>
      </c>
      <c r="I203">
        <f t="shared" si="16"/>
        <v>284110</v>
      </c>
    </row>
    <row r="204" spans="1:9" x14ac:dyDescent="0.15">
      <c r="A204">
        <f>IFERROR(IF(男子登録!A204="",INDEX(男子追加!$L$2:$N$21,ROW()-1-COUNT(男子登録!$A$2:$A$1500),COLUMN()),男子登録!A204),"")</f>
        <v>1065</v>
      </c>
      <c r="B204" t="str">
        <f>IFERROR(IF(男子登録!B204="",INDEX(男子追加!$L$2:$N$21,ROW()-1-COUNT(男子登録!$A$2:$A$1500),COLUMN()),男子登録!B204),"")</f>
        <v>獅子内希悠(2)</v>
      </c>
      <c r="C204" t="str">
        <f>IFERROR(IF(男子登録!C204="",INDEX(男子追加!$L$2:$N$21,ROW()-1-COUNT(男子登録!$A$2:$A$1500),COLUMN()),男子登録!C204),"")</f>
        <v>ｼｼﾅｲ ﾕｳ</v>
      </c>
      <c r="D204">
        <f t="shared" si="13"/>
        <v>128411065</v>
      </c>
      <c r="E204" t="str">
        <f t="shared" si="14"/>
        <v>獅子内希悠(2)</v>
      </c>
      <c r="F204" t="str">
        <f t="shared" si="15"/>
        <v>ｼｼﾅｲ ﾕｳ</v>
      </c>
      <c r="G204">
        <v>1</v>
      </c>
      <c r="H204">
        <v>28</v>
      </c>
      <c r="I204">
        <f t="shared" si="16"/>
        <v>284110</v>
      </c>
    </row>
    <row r="205" spans="1:9" x14ac:dyDescent="0.15">
      <c r="A205">
        <f>IFERROR(IF(男子登録!A205="",INDEX(男子追加!$L$2:$N$21,ROW()-1-COUNT(男子登録!$A$2:$A$1500),COLUMN()),男子登録!A205),"")</f>
        <v>1066</v>
      </c>
      <c r="B205" t="str">
        <f>IFERROR(IF(男子登録!B205="",INDEX(男子追加!$L$2:$N$21,ROW()-1-COUNT(男子登録!$A$2:$A$1500),COLUMN()),男子登録!B205),"")</f>
        <v>篠畑矢真翔(2)</v>
      </c>
      <c r="C205" t="str">
        <f>IFERROR(IF(男子登録!C205="",INDEX(男子追加!$L$2:$N$21,ROW()-1-COUNT(男子登録!$A$2:$A$1500),COLUMN()),男子登録!C205),"")</f>
        <v>ｼﾉﾊﾀ ﾔﾏﾄ</v>
      </c>
      <c r="D205">
        <f t="shared" si="13"/>
        <v>128411066</v>
      </c>
      <c r="E205" t="str">
        <f t="shared" si="14"/>
        <v>篠畑矢真翔(2)</v>
      </c>
      <c r="F205" t="str">
        <f t="shared" si="15"/>
        <v>ｼﾉﾊﾀ ﾔﾏﾄ</v>
      </c>
      <c r="G205">
        <v>1</v>
      </c>
      <c r="H205">
        <v>28</v>
      </c>
      <c r="I205">
        <f t="shared" si="16"/>
        <v>284110</v>
      </c>
    </row>
    <row r="206" spans="1:9" x14ac:dyDescent="0.15">
      <c r="A206">
        <f>IFERROR(IF(男子登録!A206="",INDEX(男子追加!$L$2:$N$21,ROW()-1-COUNT(男子登録!$A$2:$A$1500),COLUMN()),男子登録!A206),"")</f>
        <v>1067</v>
      </c>
      <c r="B206" t="str">
        <f>IFERROR(IF(男子登録!B206="",INDEX(男子追加!$L$2:$N$21,ROW()-1-COUNT(男子登録!$A$2:$A$1500),COLUMN()),男子登録!B206),"")</f>
        <v>原田    蓮(2)</v>
      </c>
      <c r="C206" t="str">
        <f>IFERROR(IF(男子登録!C206="",INDEX(男子追加!$L$2:$N$21,ROW()-1-COUNT(男子登録!$A$2:$A$1500),COLUMN()),男子登録!C206),"")</f>
        <v>ﾊﾗﾀﾞ ﾚﾝ</v>
      </c>
      <c r="D206">
        <f t="shared" si="13"/>
        <v>128411067</v>
      </c>
      <c r="E206" t="str">
        <f t="shared" si="14"/>
        <v>原田    蓮(2)</v>
      </c>
      <c r="F206" t="str">
        <f t="shared" si="15"/>
        <v>ﾊﾗﾀﾞ ﾚﾝ</v>
      </c>
      <c r="G206">
        <v>1</v>
      </c>
      <c r="H206">
        <v>28</v>
      </c>
      <c r="I206">
        <f t="shared" si="16"/>
        <v>284110</v>
      </c>
    </row>
    <row r="207" spans="1:9" x14ac:dyDescent="0.15">
      <c r="A207">
        <f>IFERROR(IF(男子登録!A207="",INDEX(男子追加!$L$2:$N$21,ROW()-1-COUNT(男子登録!$A$2:$A$1500),COLUMN()),男子登録!A207),"")</f>
        <v>1069</v>
      </c>
      <c r="B207" t="str">
        <f>IFERROR(IF(男子登録!B207="",INDEX(男子追加!$L$2:$N$21,ROW()-1-COUNT(男子登録!$A$2:$A$1500),COLUMN()),男子登録!B207),"")</f>
        <v>井上  大雅(2)</v>
      </c>
      <c r="C207" t="str">
        <f>IFERROR(IF(男子登録!C207="",INDEX(男子追加!$L$2:$N$21,ROW()-1-COUNT(男子登録!$A$2:$A$1500),COLUMN()),男子登録!C207),"")</f>
        <v>ｲﾉｳｴ ﾀｲｶﾞ</v>
      </c>
      <c r="D207">
        <f t="shared" si="13"/>
        <v>128411069</v>
      </c>
      <c r="E207" t="str">
        <f t="shared" si="14"/>
        <v>井上  大雅(2)</v>
      </c>
      <c r="F207" t="str">
        <f t="shared" si="15"/>
        <v>ｲﾉｳｴ ﾀｲｶﾞ</v>
      </c>
      <c r="G207">
        <v>1</v>
      </c>
      <c r="H207">
        <v>28</v>
      </c>
      <c r="I207">
        <f t="shared" si="16"/>
        <v>284110</v>
      </c>
    </row>
    <row r="208" spans="1:9" x14ac:dyDescent="0.15">
      <c r="A208">
        <f>IFERROR(IF(男子登録!A208="",INDEX(男子追加!$L$2:$N$21,ROW()-1-COUNT(男子登録!$A$2:$A$1500),COLUMN()),男子登録!A208),"")</f>
        <v>1070</v>
      </c>
      <c r="B208" t="str">
        <f>IFERROR(IF(男子登録!B208="",INDEX(男子追加!$L$2:$N$21,ROW()-1-COUNT(男子登録!$A$2:$A$1500),COLUMN()),男子登録!B208),"")</f>
        <v>田原  蒼太(2)</v>
      </c>
      <c r="C208" t="str">
        <f>IFERROR(IF(男子登録!C208="",INDEX(男子追加!$L$2:$N$21,ROW()-1-COUNT(男子登録!$A$2:$A$1500),COLUMN()),男子登録!C208),"")</f>
        <v>ﾀﾊﾗ ｿｳﾀ</v>
      </c>
      <c r="D208">
        <f t="shared" si="13"/>
        <v>128411070</v>
      </c>
      <c r="E208" t="str">
        <f t="shared" si="14"/>
        <v>田原  蒼太(2)</v>
      </c>
      <c r="F208" t="str">
        <f t="shared" si="15"/>
        <v>ﾀﾊﾗ ｿｳﾀ</v>
      </c>
      <c r="G208">
        <v>1</v>
      </c>
      <c r="H208">
        <v>28</v>
      </c>
      <c r="I208">
        <f t="shared" si="16"/>
        <v>284110</v>
      </c>
    </row>
    <row r="209" spans="1:9" x14ac:dyDescent="0.15">
      <c r="A209">
        <f>IFERROR(IF(男子登録!A209="",INDEX(男子追加!$L$2:$N$21,ROW()-1-COUNT(男子登録!$A$2:$A$1500),COLUMN()),男子登録!A209),"")</f>
        <v>1071</v>
      </c>
      <c r="B209" t="str">
        <f>IFERROR(IF(男子登録!B209="",INDEX(男子追加!$L$2:$N$21,ROW()-1-COUNT(男子登録!$A$2:$A$1500),COLUMN()),男子登録!B209),"")</f>
        <v>日野  義希(1)</v>
      </c>
      <c r="C209" t="str">
        <f>IFERROR(IF(男子登録!C209="",INDEX(男子追加!$L$2:$N$21,ROW()-1-COUNT(男子登録!$A$2:$A$1500),COLUMN()),男子登録!C209),"")</f>
        <v>ﾋﾉ ﾖｼｷ</v>
      </c>
      <c r="D209">
        <f t="shared" si="13"/>
        <v>128411071</v>
      </c>
      <c r="E209" t="str">
        <f t="shared" si="14"/>
        <v>日野  義希(1)</v>
      </c>
      <c r="F209" t="str">
        <f t="shared" si="15"/>
        <v>ﾋﾉ ﾖｼｷ</v>
      </c>
      <c r="G209">
        <v>1</v>
      </c>
      <c r="H209">
        <v>28</v>
      </c>
      <c r="I209">
        <f t="shared" si="16"/>
        <v>284110</v>
      </c>
    </row>
    <row r="210" spans="1:9" x14ac:dyDescent="0.15">
      <c r="A210">
        <f>IFERROR(IF(男子登録!A210="",INDEX(男子追加!$L$2:$N$21,ROW()-1-COUNT(男子登録!$A$2:$A$1500),COLUMN()),男子登録!A210),"")</f>
        <v>1072</v>
      </c>
      <c r="B210" t="str">
        <f>IFERROR(IF(男子登録!B210="",INDEX(男子追加!$L$2:$N$21,ROW()-1-COUNT(男子登録!$A$2:$A$1500),COLUMN()),男子登録!B210),"")</f>
        <v>松本  一輝(1)</v>
      </c>
      <c r="C210" t="str">
        <f>IFERROR(IF(男子登録!C210="",INDEX(男子追加!$L$2:$N$21,ROW()-1-COUNT(男子登録!$A$2:$A$1500),COLUMN()),男子登録!C210),"")</f>
        <v>ﾏﾂﾓﾄ ｶｽﾞｷ</v>
      </c>
      <c r="D210">
        <f t="shared" si="13"/>
        <v>128411072</v>
      </c>
      <c r="E210" t="str">
        <f t="shared" si="14"/>
        <v>松本  一輝(1)</v>
      </c>
      <c r="F210" t="str">
        <f t="shared" si="15"/>
        <v>ﾏﾂﾓﾄ ｶｽﾞｷ</v>
      </c>
      <c r="G210">
        <v>1</v>
      </c>
      <c r="H210">
        <v>28</v>
      </c>
      <c r="I210">
        <f t="shared" si="16"/>
        <v>284110</v>
      </c>
    </row>
    <row r="211" spans="1:9" x14ac:dyDescent="0.15">
      <c r="A211">
        <f>IFERROR(IF(男子登録!A211="",INDEX(男子追加!$L$2:$N$21,ROW()-1-COUNT(男子登録!$A$2:$A$1500),COLUMN()),男子登録!A211),"")</f>
        <v>1073</v>
      </c>
      <c r="B211" t="str">
        <f>IFERROR(IF(男子登録!B211="",INDEX(男子追加!$L$2:$N$21,ROW()-1-COUNT(男子登録!$A$2:$A$1500),COLUMN()),男子登録!B211),"")</f>
        <v>持田  大翔(1)</v>
      </c>
      <c r="C211" t="str">
        <f>IFERROR(IF(男子登録!C211="",INDEX(男子追加!$L$2:$N$21,ROW()-1-COUNT(男子登録!$A$2:$A$1500),COLUMN()),男子登録!C211),"")</f>
        <v>ﾓﾁﾀﾞ ﾊﾙﾄ</v>
      </c>
      <c r="D211">
        <f t="shared" si="13"/>
        <v>128411073</v>
      </c>
      <c r="E211" t="str">
        <f t="shared" si="14"/>
        <v>持田  大翔(1)</v>
      </c>
      <c r="F211" t="str">
        <f t="shared" si="15"/>
        <v>ﾓﾁﾀﾞ ﾊﾙﾄ</v>
      </c>
      <c r="G211">
        <v>1</v>
      </c>
      <c r="H211">
        <v>28</v>
      </c>
      <c r="I211">
        <f t="shared" si="16"/>
        <v>284110</v>
      </c>
    </row>
    <row r="212" spans="1:9" x14ac:dyDescent="0.15">
      <c r="A212">
        <f>IFERROR(IF(男子登録!A212="",INDEX(男子追加!$L$2:$N$21,ROW()-1-COUNT(男子登録!$A$2:$A$1500),COLUMN()),男子登録!A212),"")</f>
        <v>1074</v>
      </c>
      <c r="B212" t="str">
        <f>IFERROR(IF(男子登録!B212="",INDEX(男子追加!$L$2:$N$21,ROW()-1-COUNT(男子登録!$A$2:$A$1500),COLUMN()),男子登録!B212),"")</f>
        <v>東浜  知輝(1)</v>
      </c>
      <c r="C212" t="str">
        <f>IFERROR(IF(男子登録!C212="",INDEX(男子追加!$L$2:$N$21,ROW()-1-COUNT(男子登録!$A$2:$A$1500),COLUMN()),男子登録!C212),"")</f>
        <v>ﾋｶﾞｼﾊﾏ ﾄﾓｷ</v>
      </c>
      <c r="D212">
        <f t="shared" si="13"/>
        <v>128411074</v>
      </c>
      <c r="E212" t="str">
        <f t="shared" si="14"/>
        <v>東浜  知輝(1)</v>
      </c>
      <c r="F212" t="str">
        <f t="shared" si="15"/>
        <v>ﾋｶﾞｼﾊﾏ ﾄﾓｷ</v>
      </c>
      <c r="G212">
        <v>1</v>
      </c>
      <c r="H212">
        <v>28</v>
      </c>
      <c r="I212">
        <f t="shared" si="16"/>
        <v>284110</v>
      </c>
    </row>
    <row r="213" spans="1:9" x14ac:dyDescent="0.15">
      <c r="A213">
        <f>IFERROR(IF(男子登録!A213="",INDEX(男子追加!$L$2:$N$21,ROW()-1-COUNT(男子登録!$A$2:$A$1500),COLUMN()),男子登録!A213),"")</f>
        <v>1075</v>
      </c>
      <c r="B213" t="str">
        <f>IFERROR(IF(男子登録!B213="",INDEX(男子追加!$L$2:$N$21,ROW()-1-COUNT(男子登録!$A$2:$A$1500),COLUMN()),男子登録!B213),"")</f>
        <v>福井  結人(1)</v>
      </c>
      <c r="C213" t="str">
        <f>IFERROR(IF(男子登録!C213="",INDEX(男子追加!$L$2:$N$21,ROW()-1-COUNT(男子登録!$A$2:$A$1500),COLUMN()),男子登録!C213),"")</f>
        <v>ﾌｸｲ ﾕｳﾄ</v>
      </c>
      <c r="D213">
        <f t="shared" si="13"/>
        <v>128411075</v>
      </c>
      <c r="E213" t="str">
        <f t="shared" si="14"/>
        <v>福井  結人(1)</v>
      </c>
      <c r="F213" t="str">
        <f t="shared" si="15"/>
        <v>ﾌｸｲ ﾕｳﾄ</v>
      </c>
      <c r="G213">
        <v>1</v>
      </c>
      <c r="H213">
        <v>28</v>
      </c>
      <c r="I213">
        <f t="shared" si="16"/>
        <v>284110</v>
      </c>
    </row>
    <row r="214" spans="1:9" x14ac:dyDescent="0.15">
      <c r="A214">
        <f>IFERROR(IF(男子登録!A214="",INDEX(男子追加!$L$2:$N$21,ROW()-1-COUNT(男子登録!$A$2:$A$1500),COLUMN()),男子登録!A214),"")</f>
        <v>1413</v>
      </c>
      <c r="B214" t="str">
        <f>IFERROR(IF(男子登録!B214="",INDEX(男子追加!$L$2:$N$21,ROW()-1-COUNT(男子登録!$A$2:$A$1500),COLUMN()),男子登録!B214),"")</f>
        <v>植田  葉瑠(3)</v>
      </c>
      <c r="C214" t="str">
        <f>IFERROR(IF(男子登録!C214="",INDEX(男子追加!$L$2:$N$21,ROW()-1-COUNT(男子登録!$A$2:$A$1500),COLUMN()),男子登録!C214),"")</f>
        <v>ｳｴﾀﾞ ﾊﾙ</v>
      </c>
      <c r="D214">
        <f t="shared" si="13"/>
        <v>128411413</v>
      </c>
      <c r="E214" t="str">
        <f t="shared" si="14"/>
        <v>植田  葉瑠(3)</v>
      </c>
      <c r="F214" t="str">
        <f t="shared" si="15"/>
        <v>ｳｴﾀﾞ ﾊﾙ</v>
      </c>
      <c r="G214">
        <v>1</v>
      </c>
      <c r="H214">
        <v>28</v>
      </c>
      <c r="I214">
        <f t="shared" si="16"/>
        <v>284114</v>
      </c>
    </row>
    <row r="215" spans="1:9" x14ac:dyDescent="0.15">
      <c r="A215">
        <f>IFERROR(IF(男子登録!A215="",INDEX(男子追加!$L$2:$N$21,ROW()-1-COUNT(男子登録!$A$2:$A$1500),COLUMN()),男子登録!A215),"")</f>
        <v>1415</v>
      </c>
      <c r="B215" t="str">
        <f>IFERROR(IF(男子登録!B215="",INDEX(男子追加!$L$2:$N$21,ROW()-1-COUNT(男子登録!$A$2:$A$1500),COLUMN()),男子登録!B215),"")</f>
        <v>鎌倉    希(3)</v>
      </c>
      <c r="C215" t="str">
        <f>IFERROR(IF(男子登録!C215="",INDEX(男子追加!$L$2:$N$21,ROW()-1-COUNT(男子登録!$A$2:$A$1500),COLUMN()),男子登録!C215),"")</f>
        <v>ｶﾏｸﾗ ﾉｿﾞﾑ</v>
      </c>
      <c r="D215">
        <f t="shared" si="13"/>
        <v>128411415</v>
      </c>
      <c r="E215" t="str">
        <f t="shared" si="14"/>
        <v>鎌倉    希(3)</v>
      </c>
      <c r="F215" t="str">
        <f t="shared" si="15"/>
        <v>ｶﾏｸﾗ ﾉｿﾞﾑ</v>
      </c>
      <c r="G215">
        <v>1</v>
      </c>
      <c r="H215">
        <v>28</v>
      </c>
      <c r="I215">
        <f t="shared" si="16"/>
        <v>284114</v>
      </c>
    </row>
    <row r="216" spans="1:9" x14ac:dyDescent="0.15">
      <c r="A216">
        <f>IFERROR(IF(男子登録!A216="",INDEX(男子追加!$L$2:$N$21,ROW()-1-COUNT(男子登録!$A$2:$A$1500),COLUMN()),男子登録!A216),"")</f>
        <v>1416</v>
      </c>
      <c r="B216" t="str">
        <f>IFERROR(IF(男子登録!B216="",INDEX(男子追加!$L$2:$N$21,ROW()-1-COUNT(男子登録!$A$2:$A$1500),COLUMN()),男子登録!B216),"")</f>
        <v>鎌田  蒼平(3)</v>
      </c>
      <c r="C216" t="str">
        <f>IFERROR(IF(男子登録!C216="",INDEX(男子追加!$L$2:$N$21,ROW()-1-COUNT(男子登録!$A$2:$A$1500),COLUMN()),男子登録!C216),"")</f>
        <v>ｶﾏﾀ ｿｳﾍｲ</v>
      </c>
      <c r="D216">
        <f t="shared" si="13"/>
        <v>128411416</v>
      </c>
      <c r="E216" t="str">
        <f t="shared" si="14"/>
        <v>鎌田  蒼平(3)</v>
      </c>
      <c r="F216" t="str">
        <f t="shared" si="15"/>
        <v>ｶﾏﾀ ｿｳﾍｲ</v>
      </c>
      <c r="G216">
        <v>1</v>
      </c>
      <c r="H216">
        <v>28</v>
      </c>
      <c r="I216">
        <f t="shared" si="16"/>
        <v>284114</v>
      </c>
    </row>
    <row r="217" spans="1:9" x14ac:dyDescent="0.15">
      <c r="A217">
        <f>IFERROR(IF(男子登録!A217="",INDEX(男子追加!$L$2:$N$21,ROW()-1-COUNT(男子登録!$A$2:$A$1500),COLUMN()),男子登録!A217),"")</f>
        <v>1417</v>
      </c>
      <c r="B217" t="str">
        <f>IFERROR(IF(男子登録!B217="",INDEX(男子追加!$L$2:$N$21,ROW()-1-COUNT(男子登録!$A$2:$A$1500),COLUMN()),男子登録!B217),"")</f>
        <v>國本    駿(3)</v>
      </c>
      <c r="C217" t="str">
        <f>IFERROR(IF(男子登録!C217="",INDEX(男子追加!$L$2:$N$21,ROW()-1-COUNT(男子登録!$A$2:$A$1500),COLUMN()),男子登録!C217),"")</f>
        <v>ｸﾆﾓﾄ ｼｭﾝ</v>
      </c>
      <c r="D217">
        <f t="shared" si="13"/>
        <v>128411417</v>
      </c>
      <c r="E217" t="str">
        <f t="shared" si="14"/>
        <v>國本    駿(3)</v>
      </c>
      <c r="F217" t="str">
        <f t="shared" si="15"/>
        <v>ｸﾆﾓﾄ ｼｭﾝ</v>
      </c>
      <c r="G217">
        <v>1</v>
      </c>
      <c r="H217">
        <v>28</v>
      </c>
      <c r="I217">
        <f t="shared" si="16"/>
        <v>284114</v>
      </c>
    </row>
    <row r="218" spans="1:9" x14ac:dyDescent="0.15">
      <c r="A218">
        <f>IFERROR(IF(男子登録!A218="",INDEX(男子追加!$L$2:$N$21,ROW()-1-COUNT(男子登録!$A$2:$A$1500),COLUMN()),男子登録!A218),"")</f>
        <v>1418</v>
      </c>
      <c r="B218" t="str">
        <f>IFERROR(IF(男子登録!B218="",INDEX(男子追加!$L$2:$N$21,ROW()-1-COUNT(男子登録!$A$2:$A$1500),COLUMN()),男子登録!B218),"")</f>
        <v>坂本  悠真(3)</v>
      </c>
      <c r="C218" t="str">
        <f>IFERROR(IF(男子登録!C218="",INDEX(男子追加!$L$2:$N$21,ROW()-1-COUNT(男子登録!$A$2:$A$1500),COLUMN()),男子登録!C218),"")</f>
        <v>ｻｶﾓﾄ ﾕｳﾏ</v>
      </c>
      <c r="D218">
        <f t="shared" si="13"/>
        <v>128411418</v>
      </c>
      <c r="E218" t="str">
        <f t="shared" si="14"/>
        <v>坂本  悠真(3)</v>
      </c>
      <c r="F218" t="str">
        <f t="shared" si="15"/>
        <v>ｻｶﾓﾄ ﾕｳﾏ</v>
      </c>
      <c r="G218">
        <v>1</v>
      </c>
      <c r="H218">
        <v>28</v>
      </c>
      <c r="I218">
        <f t="shared" si="16"/>
        <v>284114</v>
      </c>
    </row>
    <row r="219" spans="1:9" x14ac:dyDescent="0.15">
      <c r="A219">
        <f>IFERROR(IF(男子登録!A219="",INDEX(男子追加!$L$2:$N$21,ROW()-1-COUNT(男子登録!$A$2:$A$1500),COLUMN()),男子登録!A219),"")</f>
        <v>1419</v>
      </c>
      <c r="B219" t="str">
        <f>IFERROR(IF(男子登録!B219="",INDEX(男子追加!$L$2:$N$21,ROW()-1-COUNT(男子登録!$A$2:$A$1500),COLUMN()),男子登録!B219),"")</f>
        <v>城屋敷  篤(3)</v>
      </c>
      <c r="C219" t="str">
        <f>IFERROR(IF(男子登録!C219="",INDEX(男子追加!$L$2:$N$21,ROW()-1-COUNT(男子登録!$A$2:$A$1500),COLUMN()),男子登録!C219),"")</f>
        <v>ｼﾞｮｳﾔｼｷ ｱﾂｼ</v>
      </c>
      <c r="D219">
        <f t="shared" si="13"/>
        <v>128411419</v>
      </c>
      <c r="E219" t="str">
        <f t="shared" si="14"/>
        <v>城屋敷  篤(3)</v>
      </c>
      <c r="F219" t="str">
        <f t="shared" si="15"/>
        <v>ｼﾞｮｳﾔｼｷ ｱﾂｼ</v>
      </c>
      <c r="G219">
        <v>1</v>
      </c>
      <c r="H219">
        <v>28</v>
      </c>
      <c r="I219">
        <f t="shared" si="16"/>
        <v>284114</v>
      </c>
    </row>
    <row r="220" spans="1:9" x14ac:dyDescent="0.15">
      <c r="A220">
        <f>IFERROR(IF(男子登録!A220="",INDEX(男子追加!$L$2:$N$21,ROW()-1-COUNT(男子登録!$A$2:$A$1500),COLUMN()),男子登録!A220),"")</f>
        <v>1420</v>
      </c>
      <c r="B220" t="str">
        <f>IFERROR(IF(男子登録!B220="",INDEX(男子追加!$L$2:$N$21,ROW()-1-COUNT(男子登録!$A$2:$A$1500),COLUMN()),男子登録!B220),"")</f>
        <v>中島  慶悟(3)</v>
      </c>
      <c r="C220" t="str">
        <f>IFERROR(IF(男子登録!C220="",INDEX(男子追加!$L$2:$N$21,ROW()-1-COUNT(男子登録!$A$2:$A$1500),COLUMN()),男子登録!C220),"")</f>
        <v>ﾅｶｼﾏ ｹｲｺﾞ</v>
      </c>
      <c r="D220">
        <f t="shared" si="13"/>
        <v>128411420</v>
      </c>
      <c r="E220" t="str">
        <f t="shared" si="14"/>
        <v>中島  慶悟(3)</v>
      </c>
      <c r="F220" t="str">
        <f t="shared" si="15"/>
        <v>ﾅｶｼﾏ ｹｲｺﾞ</v>
      </c>
      <c r="G220">
        <v>1</v>
      </c>
      <c r="H220">
        <v>28</v>
      </c>
      <c r="I220">
        <f t="shared" si="16"/>
        <v>284114</v>
      </c>
    </row>
    <row r="221" spans="1:9" x14ac:dyDescent="0.15">
      <c r="A221">
        <f>IFERROR(IF(男子登録!A221="",INDEX(男子追加!$L$2:$N$21,ROW()-1-COUNT(男子登録!$A$2:$A$1500),COLUMN()),男子登録!A221),"")</f>
        <v>1421</v>
      </c>
      <c r="B221" t="str">
        <f>IFERROR(IF(男子登録!B221="",INDEX(男子追加!$L$2:$N$21,ROW()-1-COUNT(男子登録!$A$2:$A$1500),COLUMN()),男子登録!B221),"")</f>
        <v>中村    旬(3)</v>
      </c>
      <c r="C221" t="str">
        <f>IFERROR(IF(男子登録!C221="",INDEX(男子追加!$L$2:$N$21,ROW()-1-COUNT(男子登録!$A$2:$A$1500),COLUMN()),男子登録!C221),"")</f>
        <v>ﾅｶﾑﾗ ｼｭﾝ</v>
      </c>
      <c r="D221">
        <f t="shared" si="13"/>
        <v>128411421</v>
      </c>
      <c r="E221" t="str">
        <f t="shared" si="14"/>
        <v>中村    旬(3)</v>
      </c>
      <c r="F221" t="str">
        <f t="shared" si="15"/>
        <v>ﾅｶﾑﾗ ｼｭﾝ</v>
      </c>
      <c r="G221">
        <v>1</v>
      </c>
      <c r="H221">
        <v>28</v>
      </c>
      <c r="I221">
        <f t="shared" si="16"/>
        <v>284114</v>
      </c>
    </row>
    <row r="222" spans="1:9" x14ac:dyDescent="0.15">
      <c r="A222">
        <f>IFERROR(IF(男子登録!A222="",INDEX(男子追加!$L$2:$N$21,ROW()-1-COUNT(男子登録!$A$2:$A$1500),COLUMN()),男子登録!A222),"")</f>
        <v>1422</v>
      </c>
      <c r="B222" t="str">
        <f>IFERROR(IF(男子登録!B222="",INDEX(男子追加!$L$2:$N$21,ROW()-1-COUNT(男子登録!$A$2:$A$1500),COLUMN()),男子登録!B222),"")</f>
        <v>藤村航太郎(3)</v>
      </c>
      <c r="C222" t="str">
        <f>IFERROR(IF(男子登録!C222="",INDEX(男子追加!$L$2:$N$21,ROW()-1-COUNT(男子登録!$A$2:$A$1500),COLUMN()),男子登録!C222),"")</f>
        <v>ﾌｼﾞﾑﾗ ｺｳﾀﾛｳ</v>
      </c>
      <c r="D222">
        <f t="shared" si="13"/>
        <v>128411422</v>
      </c>
      <c r="E222" t="str">
        <f t="shared" si="14"/>
        <v>藤村航太郎(3)</v>
      </c>
      <c r="F222" t="str">
        <f t="shared" si="15"/>
        <v>ﾌｼﾞﾑﾗ ｺｳﾀﾛｳ</v>
      </c>
      <c r="G222">
        <v>1</v>
      </c>
      <c r="H222">
        <v>28</v>
      </c>
      <c r="I222">
        <f t="shared" si="16"/>
        <v>284114</v>
      </c>
    </row>
    <row r="223" spans="1:9" x14ac:dyDescent="0.15">
      <c r="A223">
        <f>IFERROR(IF(男子登録!A223="",INDEX(男子追加!$L$2:$N$21,ROW()-1-COUNT(男子登録!$A$2:$A$1500),COLUMN()),男子登録!A223),"")</f>
        <v>1423</v>
      </c>
      <c r="B223" t="str">
        <f>IFERROR(IF(男子登録!B223="",INDEX(男子追加!$L$2:$N$21,ROW()-1-COUNT(男子登録!$A$2:$A$1500),COLUMN()),男子登録!B223),"")</f>
        <v>槇野晄太郎(3)</v>
      </c>
      <c r="C223" t="str">
        <f>IFERROR(IF(男子登録!C223="",INDEX(男子追加!$L$2:$N$21,ROW()-1-COUNT(男子登録!$A$2:$A$1500),COLUMN()),男子登録!C223),"")</f>
        <v>ﾏｷﾉ ｺｳﾀﾛｳ</v>
      </c>
      <c r="D223">
        <f t="shared" si="13"/>
        <v>128411423</v>
      </c>
      <c r="E223" t="str">
        <f t="shared" si="14"/>
        <v>槇野晄太郎(3)</v>
      </c>
      <c r="F223" t="str">
        <f t="shared" si="15"/>
        <v>ﾏｷﾉ ｺｳﾀﾛｳ</v>
      </c>
      <c r="G223">
        <v>1</v>
      </c>
      <c r="H223">
        <v>28</v>
      </c>
      <c r="I223">
        <f t="shared" si="16"/>
        <v>284114</v>
      </c>
    </row>
    <row r="224" spans="1:9" x14ac:dyDescent="0.15">
      <c r="A224">
        <f>IFERROR(IF(男子登録!A224="",INDEX(男子追加!$L$2:$N$21,ROW()-1-COUNT(男子登録!$A$2:$A$1500),COLUMN()),男子登録!A224),"")</f>
        <v>1424</v>
      </c>
      <c r="B224" t="str">
        <f>IFERROR(IF(男子登録!B224="",INDEX(男子追加!$L$2:$N$21,ROW()-1-COUNT(男子登録!$A$2:$A$1500),COLUMN()),男子登録!B224),"")</f>
        <v>宮本  武典(3)</v>
      </c>
      <c r="C224" t="str">
        <f>IFERROR(IF(男子登録!C224="",INDEX(男子追加!$L$2:$N$21,ROW()-1-COUNT(男子登録!$A$2:$A$1500),COLUMN()),男子登録!C224),"")</f>
        <v>ﾐﾔﾓﾄ ﾀｹﾉﾘ</v>
      </c>
      <c r="D224">
        <f t="shared" si="13"/>
        <v>128411424</v>
      </c>
      <c r="E224" t="str">
        <f t="shared" si="14"/>
        <v>宮本  武典(3)</v>
      </c>
      <c r="F224" t="str">
        <f t="shared" si="15"/>
        <v>ﾐﾔﾓﾄ ﾀｹﾉﾘ</v>
      </c>
      <c r="G224">
        <v>1</v>
      </c>
      <c r="H224">
        <v>28</v>
      </c>
      <c r="I224">
        <f t="shared" si="16"/>
        <v>284114</v>
      </c>
    </row>
    <row r="225" spans="1:9" x14ac:dyDescent="0.15">
      <c r="A225">
        <f>IFERROR(IF(男子登録!A225="",INDEX(男子追加!$L$2:$N$21,ROW()-1-COUNT(男子登録!$A$2:$A$1500),COLUMN()),男子登録!A225),"")</f>
        <v>1425</v>
      </c>
      <c r="B225" t="str">
        <f>IFERROR(IF(男子登録!B225="",INDEX(男子追加!$L$2:$N$21,ROW()-1-COUNT(男子登録!$A$2:$A$1500),COLUMN()),男子登録!B225),"")</f>
        <v>向井  恒稀(3)</v>
      </c>
      <c r="C225" t="str">
        <f>IFERROR(IF(男子登録!C225="",INDEX(男子追加!$L$2:$N$21,ROW()-1-COUNT(男子登録!$A$2:$A$1500),COLUMN()),男子登録!C225),"")</f>
        <v>ﾑｶｲ ｺｳｷ</v>
      </c>
      <c r="D225">
        <f t="shared" si="13"/>
        <v>128411425</v>
      </c>
      <c r="E225" t="str">
        <f t="shared" si="14"/>
        <v>向井  恒稀(3)</v>
      </c>
      <c r="F225" t="str">
        <f t="shared" si="15"/>
        <v>ﾑｶｲ ｺｳｷ</v>
      </c>
      <c r="G225">
        <v>1</v>
      </c>
      <c r="H225">
        <v>28</v>
      </c>
      <c r="I225">
        <f t="shared" si="16"/>
        <v>284114</v>
      </c>
    </row>
    <row r="226" spans="1:9" x14ac:dyDescent="0.15">
      <c r="A226">
        <f>IFERROR(IF(男子登録!A226="",INDEX(男子追加!$L$2:$N$21,ROW()-1-COUNT(男子登録!$A$2:$A$1500),COLUMN()),男子登録!A226),"")</f>
        <v>1426</v>
      </c>
      <c r="B226" t="str">
        <f>IFERROR(IF(男子登録!B226="",INDEX(男子追加!$L$2:$N$21,ROW()-1-COUNT(男子登録!$A$2:$A$1500),COLUMN()),男子登録!B226),"")</f>
        <v>三浦  維央(3)</v>
      </c>
      <c r="C226" t="str">
        <f>IFERROR(IF(男子登録!C226="",INDEX(男子追加!$L$2:$N$21,ROW()-1-COUNT(男子登録!$A$2:$A$1500),COLUMN()),男子登録!C226),"")</f>
        <v>ﾐｳﾗ ｲｵ</v>
      </c>
      <c r="D226">
        <f t="shared" si="13"/>
        <v>128411426</v>
      </c>
      <c r="E226" t="str">
        <f t="shared" si="14"/>
        <v>三浦  維央(3)</v>
      </c>
      <c r="F226" t="str">
        <f t="shared" si="15"/>
        <v>ﾐｳﾗ ｲｵ</v>
      </c>
      <c r="G226">
        <v>1</v>
      </c>
      <c r="H226">
        <v>28</v>
      </c>
      <c r="I226">
        <f t="shared" si="16"/>
        <v>284114</v>
      </c>
    </row>
    <row r="227" spans="1:9" x14ac:dyDescent="0.15">
      <c r="A227">
        <f>IFERROR(IF(男子登録!A227="",INDEX(男子追加!$L$2:$N$21,ROW()-1-COUNT(男子登録!$A$2:$A$1500),COLUMN()),男子登録!A227),"")</f>
        <v>1427</v>
      </c>
      <c r="B227" t="str">
        <f>IFERROR(IF(男子登録!B227="",INDEX(男子追加!$L$2:$N$21,ROW()-1-COUNT(男子登録!$A$2:$A$1500),COLUMN()),男子登録!B227),"")</f>
        <v>坂田  夕海(2)</v>
      </c>
      <c r="C227" t="str">
        <f>IFERROR(IF(男子登録!C227="",INDEX(男子追加!$L$2:$N$21,ROW()-1-COUNT(男子登録!$A$2:$A$1500),COLUMN()),男子登録!C227),"")</f>
        <v>ｻｶﾀ ﾕｳﾅ</v>
      </c>
      <c r="D227">
        <f t="shared" si="13"/>
        <v>128411427</v>
      </c>
      <c r="E227" t="str">
        <f t="shared" si="14"/>
        <v>坂田  夕海(2)</v>
      </c>
      <c r="F227" t="str">
        <f t="shared" si="15"/>
        <v>ｻｶﾀ ﾕｳﾅ</v>
      </c>
      <c r="G227">
        <v>1</v>
      </c>
      <c r="H227">
        <v>28</v>
      </c>
      <c r="I227">
        <f t="shared" si="16"/>
        <v>284114</v>
      </c>
    </row>
    <row r="228" spans="1:9" x14ac:dyDescent="0.15">
      <c r="A228">
        <f>IFERROR(IF(男子登録!A228="",INDEX(男子追加!$L$2:$N$21,ROW()-1-COUNT(男子登録!$A$2:$A$1500),COLUMN()),男子登録!A228),"")</f>
        <v>1428</v>
      </c>
      <c r="B228" t="str">
        <f>IFERROR(IF(男子登録!B228="",INDEX(男子追加!$L$2:$N$21,ROW()-1-COUNT(男子登録!$A$2:$A$1500),COLUMN()),男子登録!B228),"")</f>
        <v>岩崎  令依(2)</v>
      </c>
      <c r="C228" t="str">
        <f>IFERROR(IF(男子登録!C228="",INDEX(男子追加!$L$2:$N$21,ROW()-1-COUNT(男子登録!$A$2:$A$1500),COLUMN()),男子登録!C228),"")</f>
        <v>ｲﾜｻｷ ﾚｲ</v>
      </c>
      <c r="D228">
        <f t="shared" si="13"/>
        <v>128411428</v>
      </c>
      <c r="E228" t="str">
        <f t="shared" si="14"/>
        <v>岩崎  令依(2)</v>
      </c>
      <c r="F228" t="str">
        <f t="shared" si="15"/>
        <v>ｲﾜｻｷ ﾚｲ</v>
      </c>
      <c r="G228">
        <v>1</v>
      </c>
      <c r="H228">
        <v>28</v>
      </c>
      <c r="I228">
        <f t="shared" si="16"/>
        <v>284114</v>
      </c>
    </row>
    <row r="229" spans="1:9" x14ac:dyDescent="0.15">
      <c r="A229">
        <f>IFERROR(IF(男子登録!A229="",INDEX(男子追加!$L$2:$N$21,ROW()-1-COUNT(男子登録!$A$2:$A$1500),COLUMN()),男子登録!A229),"")</f>
        <v>1429</v>
      </c>
      <c r="B229" t="str">
        <f>IFERROR(IF(男子登録!B229="",INDEX(男子追加!$L$2:$N$21,ROW()-1-COUNT(男子登録!$A$2:$A$1500),COLUMN()),男子登録!B229),"")</f>
        <v>片山  慎也(2)</v>
      </c>
      <c r="C229" t="str">
        <f>IFERROR(IF(男子登録!C229="",INDEX(男子追加!$L$2:$N$21,ROW()-1-COUNT(男子登録!$A$2:$A$1500),COLUMN()),男子登録!C229),"")</f>
        <v>ｶﾀﾔﾏ ｼﾝﾔ</v>
      </c>
      <c r="D229">
        <f t="shared" si="13"/>
        <v>128411429</v>
      </c>
      <c r="E229" t="str">
        <f t="shared" si="14"/>
        <v>片山  慎也(2)</v>
      </c>
      <c r="F229" t="str">
        <f t="shared" si="15"/>
        <v>ｶﾀﾔﾏ ｼﾝﾔ</v>
      </c>
      <c r="G229">
        <v>1</v>
      </c>
      <c r="H229">
        <v>28</v>
      </c>
      <c r="I229">
        <f t="shared" si="16"/>
        <v>284114</v>
      </c>
    </row>
    <row r="230" spans="1:9" x14ac:dyDescent="0.15">
      <c r="A230">
        <f>IFERROR(IF(男子登録!A230="",INDEX(男子追加!$L$2:$N$21,ROW()-1-COUNT(男子登録!$A$2:$A$1500),COLUMN()),男子登録!A230),"")</f>
        <v>1430</v>
      </c>
      <c r="B230" t="str">
        <f>IFERROR(IF(男子登録!B230="",INDEX(男子追加!$L$2:$N$21,ROW()-1-COUNT(男子登録!$A$2:$A$1500),COLUMN()),男子登録!B230),"")</f>
        <v>衣笠  翔馬(2)</v>
      </c>
      <c r="C230" t="str">
        <f>IFERROR(IF(男子登録!C230="",INDEX(男子追加!$L$2:$N$21,ROW()-1-COUNT(男子登録!$A$2:$A$1500),COLUMN()),男子登録!C230),"")</f>
        <v>ｷﾇｶﾞｻ ｼｮｳﾏ</v>
      </c>
      <c r="D230">
        <f t="shared" si="13"/>
        <v>128411430</v>
      </c>
      <c r="E230" t="str">
        <f t="shared" si="14"/>
        <v>衣笠  翔馬(2)</v>
      </c>
      <c r="F230" t="str">
        <f t="shared" si="15"/>
        <v>ｷﾇｶﾞｻ ｼｮｳﾏ</v>
      </c>
      <c r="G230">
        <v>1</v>
      </c>
      <c r="H230">
        <v>28</v>
      </c>
      <c r="I230">
        <f t="shared" si="16"/>
        <v>284114</v>
      </c>
    </row>
    <row r="231" spans="1:9" x14ac:dyDescent="0.15">
      <c r="A231">
        <f>IFERROR(IF(男子登録!A231="",INDEX(男子追加!$L$2:$N$21,ROW()-1-COUNT(男子登録!$A$2:$A$1500),COLUMN()),男子登録!A231),"")</f>
        <v>1431</v>
      </c>
      <c r="B231" t="str">
        <f>IFERROR(IF(男子登録!B231="",INDEX(男子追加!$L$2:$N$21,ROW()-1-COUNT(男子登録!$A$2:$A$1500),COLUMN()),男子登録!B231),"")</f>
        <v>坂口  大悟(2)</v>
      </c>
      <c r="C231" t="str">
        <f>IFERROR(IF(男子登録!C231="",INDEX(男子追加!$L$2:$N$21,ROW()-1-COUNT(男子登録!$A$2:$A$1500),COLUMN()),男子登録!C231),"")</f>
        <v>ｻｶｸﾞﾁ ﾀﾞｲｺﾞ</v>
      </c>
      <c r="D231">
        <f t="shared" si="13"/>
        <v>128411431</v>
      </c>
      <c r="E231" t="str">
        <f t="shared" si="14"/>
        <v>坂口  大悟(2)</v>
      </c>
      <c r="F231" t="str">
        <f t="shared" si="15"/>
        <v>ｻｶｸﾞﾁ ﾀﾞｲｺﾞ</v>
      </c>
      <c r="G231">
        <v>1</v>
      </c>
      <c r="H231">
        <v>28</v>
      </c>
      <c r="I231">
        <f t="shared" si="16"/>
        <v>284114</v>
      </c>
    </row>
    <row r="232" spans="1:9" x14ac:dyDescent="0.15">
      <c r="A232">
        <f>IFERROR(IF(男子登録!A232="",INDEX(男子追加!$L$2:$N$21,ROW()-1-COUNT(男子登録!$A$2:$A$1500),COLUMN()),男子登録!A232),"")</f>
        <v>1432</v>
      </c>
      <c r="B232" t="str">
        <f>IFERROR(IF(男子登録!B232="",INDEX(男子追加!$L$2:$N$21,ROW()-1-COUNT(男子登録!$A$2:$A$1500),COLUMN()),男子登録!B232),"")</f>
        <v>田村  峻也(2)</v>
      </c>
      <c r="C232" t="str">
        <f>IFERROR(IF(男子登録!C232="",INDEX(男子追加!$L$2:$N$21,ROW()-1-COUNT(男子登録!$A$2:$A$1500),COLUMN()),男子登録!C232),"")</f>
        <v>ﾀﾑﾗ ｼｭﾝﾔ</v>
      </c>
      <c r="D232">
        <f t="shared" si="13"/>
        <v>128411432</v>
      </c>
      <c r="E232" t="str">
        <f t="shared" si="14"/>
        <v>田村  峻也(2)</v>
      </c>
      <c r="F232" t="str">
        <f t="shared" si="15"/>
        <v>ﾀﾑﾗ ｼｭﾝﾔ</v>
      </c>
      <c r="G232">
        <v>1</v>
      </c>
      <c r="H232">
        <v>28</v>
      </c>
      <c r="I232">
        <f t="shared" si="16"/>
        <v>284114</v>
      </c>
    </row>
    <row r="233" spans="1:9" x14ac:dyDescent="0.15">
      <c r="A233">
        <f>IFERROR(IF(男子登録!A233="",INDEX(男子追加!$L$2:$N$21,ROW()-1-COUNT(男子登録!$A$2:$A$1500),COLUMN()),男子登録!A233),"")</f>
        <v>1433</v>
      </c>
      <c r="B233" t="str">
        <f>IFERROR(IF(男子登録!B233="",INDEX(男子追加!$L$2:$N$21,ROW()-1-COUNT(男子登録!$A$2:$A$1500),COLUMN()),男子登録!B233),"")</f>
        <v>豊田  瑛士(2)</v>
      </c>
      <c r="C233" t="str">
        <f>IFERROR(IF(男子登録!C233="",INDEX(男子追加!$L$2:$N$21,ROW()-1-COUNT(男子登録!$A$2:$A$1500),COLUMN()),男子登録!C233),"")</f>
        <v>ﾄﾖﾀﾞ ｴｲｼﾞ</v>
      </c>
      <c r="D233">
        <f t="shared" si="13"/>
        <v>128411433</v>
      </c>
      <c r="E233" t="str">
        <f t="shared" si="14"/>
        <v>豊田  瑛士(2)</v>
      </c>
      <c r="F233" t="str">
        <f t="shared" si="15"/>
        <v>ﾄﾖﾀﾞ ｴｲｼﾞ</v>
      </c>
      <c r="G233">
        <v>1</v>
      </c>
      <c r="H233">
        <v>28</v>
      </c>
      <c r="I233">
        <f t="shared" si="16"/>
        <v>284114</v>
      </c>
    </row>
    <row r="234" spans="1:9" x14ac:dyDescent="0.15">
      <c r="A234">
        <f>IFERROR(IF(男子登録!A234="",INDEX(男子追加!$L$2:$N$21,ROW()-1-COUNT(男子登録!$A$2:$A$1500),COLUMN()),男子登録!A234),"")</f>
        <v>1434</v>
      </c>
      <c r="B234" t="str">
        <f>IFERROR(IF(男子登録!B234="",INDEX(男子追加!$L$2:$N$21,ROW()-1-COUNT(男子登録!$A$2:$A$1500),COLUMN()),男子登録!B234),"")</f>
        <v>永井  悠介(2)</v>
      </c>
      <c r="C234" t="str">
        <f>IFERROR(IF(男子登録!C234="",INDEX(男子追加!$L$2:$N$21,ROW()-1-COUNT(男子登録!$A$2:$A$1500),COLUMN()),男子登録!C234),"")</f>
        <v>ﾅｶﾞｲ ﾕｳｽｹ</v>
      </c>
      <c r="D234">
        <f t="shared" si="13"/>
        <v>128411434</v>
      </c>
      <c r="E234" t="str">
        <f t="shared" si="14"/>
        <v>永井  悠介(2)</v>
      </c>
      <c r="F234" t="str">
        <f t="shared" si="15"/>
        <v>ﾅｶﾞｲ ﾕｳｽｹ</v>
      </c>
      <c r="G234">
        <v>1</v>
      </c>
      <c r="H234">
        <v>28</v>
      </c>
      <c r="I234">
        <f t="shared" si="16"/>
        <v>284114</v>
      </c>
    </row>
    <row r="235" spans="1:9" x14ac:dyDescent="0.15">
      <c r="A235">
        <f>IFERROR(IF(男子登録!A235="",INDEX(男子追加!$L$2:$N$21,ROW()-1-COUNT(男子登録!$A$2:$A$1500),COLUMN()),男子登録!A235),"")</f>
        <v>1435</v>
      </c>
      <c r="B235" t="str">
        <f>IFERROR(IF(男子登録!B235="",INDEX(男子追加!$L$2:$N$21,ROW()-1-COUNT(男子登録!$A$2:$A$1500),COLUMN()),男子登録!B235),"")</f>
        <v>畑野  駿亮(2)</v>
      </c>
      <c r="C235" t="str">
        <f>IFERROR(IF(男子登録!C235="",INDEX(男子追加!$L$2:$N$21,ROW()-1-COUNT(男子登録!$A$2:$A$1500),COLUMN()),男子登録!C235),"")</f>
        <v>ﾊﾀﾉ ｼｭﾝｽｹ</v>
      </c>
      <c r="D235">
        <f t="shared" si="13"/>
        <v>128411435</v>
      </c>
      <c r="E235" t="str">
        <f t="shared" si="14"/>
        <v>畑野  駿亮(2)</v>
      </c>
      <c r="F235" t="str">
        <f t="shared" si="15"/>
        <v>ﾊﾀﾉ ｼｭﾝｽｹ</v>
      </c>
      <c r="G235">
        <v>1</v>
      </c>
      <c r="H235">
        <v>28</v>
      </c>
      <c r="I235">
        <f t="shared" si="16"/>
        <v>284114</v>
      </c>
    </row>
    <row r="236" spans="1:9" x14ac:dyDescent="0.15">
      <c r="A236">
        <f>IFERROR(IF(男子登録!A236="",INDEX(男子追加!$L$2:$N$21,ROW()-1-COUNT(男子登録!$A$2:$A$1500),COLUMN()),男子登録!A236),"")</f>
        <v>1436</v>
      </c>
      <c r="B236" t="str">
        <f>IFERROR(IF(男子登録!B236="",INDEX(男子追加!$L$2:$N$21,ROW()-1-COUNT(男子登録!$A$2:$A$1500),COLUMN()),男子登録!B236),"")</f>
        <v>真鍋  斗生(2)</v>
      </c>
      <c r="C236" t="str">
        <f>IFERROR(IF(男子登録!C236="",INDEX(男子追加!$L$2:$N$21,ROW()-1-COUNT(男子登録!$A$2:$A$1500),COLUMN()),男子登録!C236),"")</f>
        <v>ﾏﾅﾍﾞ ﾄｳｲ</v>
      </c>
      <c r="D236">
        <f t="shared" si="13"/>
        <v>128411436</v>
      </c>
      <c r="E236" t="str">
        <f t="shared" si="14"/>
        <v>真鍋  斗生(2)</v>
      </c>
      <c r="F236" t="str">
        <f t="shared" si="15"/>
        <v>ﾏﾅﾍﾞ ﾄｳｲ</v>
      </c>
      <c r="G236">
        <v>1</v>
      </c>
      <c r="H236">
        <v>28</v>
      </c>
      <c r="I236">
        <f t="shared" si="16"/>
        <v>284114</v>
      </c>
    </row>
    <row r="237" spans="1:9" x14ac:dyDescent="0.15">
      <c r="A237">
        <f>IFERROR(IF(男子登録!A237="",INDEX(男子追加!$L$2:$N$21,ROW()-1-COUNT(男子登録!$A$2:$A$1500),COLUMN()),男子登録!A237),"")</f>
        <v>1437</v>
      </c>
      <c r="B237" t="str">
        <f>IFERROR(IF(男子登録!B237="",INDEX(男子追加!$L$2:$N$21,ROW()-1-COUNT(男子登録!$A$2:$A$1500),COLUMN()),男子登録!B237),"")</f>
        <v>水野  透麻(2)</v>
      </c>
      <c r="C237" t="str">
        <f>IFERROR(IF(男子登録!C237="",INDEX(男子追加!$L$2:$N$21,ROW()-1-COUNT(男子登録!$A$2:$A$1500),COLUMN()),男子登録!C237),"")</f>
        <v>ﾐｽﾞﾉ ﾄｳﾏ</v>
      </c>
      <c r="D237">
        <f t="shared" si="13"/>
        <v>128411437</v>
      </c>
      <c r="E237" t="str">
        <f t="shared" si="14"/>
        <v>水野  透麻(2)</v>
      </c>
      <c r="F237" t="str">
        <f t="shared" si="15"/>
        <v>ﾐｽﾞﾉ ﾄｳﾏ</v>
      </c>
      <c r="G237">
        <v>1</v>
      </c>
      <c r="H237">
        <v>28</v>
      </c>
      <c r="I237">
        <f t="shared" si="16"/>
        <v>284114</v>
      </c>
    </row>
    <row r="238" spans="1:9" x14ac:dyDescent="0.15">
      <c r="A238">
        <f>IFERROR(IF(男子登録!A238="",INDEX(男子追加!$L$2:$N$21,ROW()-1-COUNT(男子登録!$A$2:$A$1500),COLUMN()),男子登録!A238),"")</f>
        <v>1438</v>
      </c>
      <c r="B238" t="str">
        <f>IFERROR(IF(男子登録!B238="",INDEX(男子追加!$L$2:$N$21,ROW()-1-COUNT(男子登録!$A$2:$A$1500),COLUMN()),男子登録!B238),"")</f>
        <v>本﨑  大湖(2)</v>
      </c>
      <c r="C238" t="str">
        <f>IFERROR(IF(男子登録!C238="",INDEX(男子追加!$L$2:$N$21,ROW()-1-COUNT(男子登録!$A$2:$A$1500),COLUMN()),男子登録!C238),"")</f>
        <v>ﾓﾄｻﾞｷ ﾀﾞｲｺﾞ</v>
      </c>
      <c r="D238">
        <f t="shared" si="13"/>
        <v>128411438</v>
      </c>
      <c r="E238" t="str">
        <f t="shared" si="14"/>
        <v>本﨑  大湖(2)</v>
      </c>
      <c r="F238" t="str">
        <f t="shared" si="15"/>
        <v>ﾓﾄｻﾞｷ ﾀﾞｲｺﾞ</v>
      </c>
      <c r="G238">
        <v>1</v>
      </c>
      <c r="H238">
        <v>28</v>
      </c>
      <c r="I238">
        <f t="shared" si="16"/>
        <v>284114</v>
      </c>
    </row>
    <row r="239" spans="1:9" x14ac:dyDescent="0.15">
      <c r="A239">
        <f>IFERROR(IF(男子登録!A239="",INDEX(男子追加!$L$2:$N$21,ROW()-1-COUNT(男子登録!$A$2:$A$1500),COLUMN()),男子登録!A239),"")</f>
        <v>1439</v>
      </c>
      <c r="B239" t="str">
        <f>IFERROR(IF(男子登録!B239="",INDEX(男子追加!$L$2:$N$21,ROW()-1-COUNT(男子登録!$A$2:$A$1500),COLUMN()),男子登録!B239),"")</f>
        <v>山根  大空(2)</v>
      </c>
      <c r="C239" t="str">
        <f>IFERROR(IF(男子登録!C239="",INDEX(男子追加!$L$2:$N$21,ROW()-1-COUNT(男子登録!$A$2:$A$1500),COLUMN()),男子登録!C239),"")</f>
        <v>ﾔﾏﾈ ｿﾗ</v>
      </c>
      <c r="D239">
        <f t="shared" si="13"/>
        <v>128411439</v>
      </c>
      <c r="E239" t="str">
        <f t="shared" si="14"/>
        <v>山根  大空(2)</v>
      </c>
      <c r="F239" t="str">
        <f t="shared" si="15"/>
        <v>ﾔﾏﾈ ｿﾗ</v>
      </c>
      <c r="G239">
        <v>1</v>
      </c>
      <c r="H239">
        <v>28</v>
      </c>
      <c r="I239">
        <f t="shared" si="16"/>
        <v>284114</v>
      </c>
    </row>
    <row r="240" spans="1:9" x14ac:dyDescent="0.15">
      <c r="A240">
        <f>IFERROR(IF(男子登録!A240="",INDEX(男子追加!$L$2:$N$21,ROW()-1-COUNT(男子登録!$A$2:$A$1500),COLUMN()),男子登録!A240),"")</f>
        <v>1440</v>
      </c>
      <c r="B240" t="str">
        <f>IFERROR(IF(男子登録!B240="",INDEX(男子追加!$L$2:$N$21,ROW()-1-COUNT(男子登録!$A$2:$A$1500),COLUMN()),男子登録!B240),"")</f>
        <v>弓場  啓司(2)</v>
      </c>
      <c r="C240" t="str">
        <f>IFERROR(IF(男子登録!C240="",INDEX(男子追加!$L$2:$N$21,ROW()-1-COUNT(男子登録!$A$2:$A$1500),COLUMN()),男子登録!C240),"")</f>
        <v>ﾕﾝﾊﾞ ｹｲｼﾞ</v>
      </c>
      <c r="D240">
        <f t="shared" si="13"/>
        <v>128411440</v>
      </c>
      <c r="E240" t="str">
        <f t="shared" si="14"/>
        <v>弓場  啓司(2)</v>
      </c>
      <c r="F240" t="str">
        <f t="shared" si="15"/>
        <v>ﾕﾝﾊﾞ ｹｲｼﾞ</v>
      </c>
      <c r="G240">
        <v>1</v>
      </c>
      <c r="H240">
        <v>28</v>
      </c>
      <c r="I240">
        <f t="shared" si="16"/>
        <v>284114</v>
      </c>
    </row>
    <row r="241" spans="1:9" x14ac:dyDescent="0.15">
      <c r="A241">
        <f>IFERROR(IF(男子登録!A241="",INDEX(男子追加!$L$2:$N$21,ROW()-1-COUNT(男子登録!$A$2:$A$1500),COLUMN()),男子登録!A241),"")</f>
        <v>1441</v>
      </c>
      <c r="B241" t="str">
        <f>IFERROR(IF(男子登録!B241="",INDEX(男子追加!$L$2:$N$21,ROW()-1-COUNT(男子登録!$A$2:$A$1500),COLUMN()),男子登録!B241),"")</f>
        <v>河野  素就(1)</v>
      </c>
      <c r="C241" t="str">
        <f>IFERROR(IF(男子登録!C241="",INDEX(男子追加!$L$2:$N$21,ROW()-1-COUNT(男子登録!$A$2:$A$1500),COLUMN()),男子登録!C241),"")</f>
        <v>ｶﾜﾉ ﾓﾄﾅﾘ</v>
      </c>
      <c r="D241">
        <f t="shared" si="13"/>
        <v>128411441</v>
      </c>
      <c r="E241" t="str">
        <f t="shared" si="14"/>
        <v>河野  素就(1)</v>
      </c>
      <c r="F241" t="str">
        <f t="shared" si="15"/>
        <v>ｶﾜﾉ ﾓﾄﾅﾘ</v>
      </c>
      <c r="G241">
        <v>1</v>
      </c>
      <c r="H241">
        <v>28</v>
      </c>
      <c r="I241">
        <f t="shared" si="16"/>
        <v>284114</v>
      </c>
    </row>
    <row r="242" spans="1:9" x14ac:dyDescent="0.15">
      <c r="A242">
        <f>IFERROR(IF(男子登録!A242="",INDEX(男子追加!$L$2:$N$21,ROW()-1-COUNT(男子登録!$A$2:$A$1500),COLUMN()),男子登録!A242),"")</f>
        <v>1442</v>
      </c>
      <c r="B242" t="str">
        <f>IFERROR(IF(男子登録!B242="",INDEX(男子追加!$L$2:$N$21,ROW()-1-COUNT(男子登録!$A$2:$A$1500),COLUMN()),男子登録!B242),"")</f>
        <v>阪口  聡祐(1)</v>
      </c>
      <c r="C242" t="str">
        <f>IFERROR(IF(男子登録!C242="",INDEX(男子追加!$L$2:$N$21,ROW()-1-COUNT(男子登録!$A$2:$A$1500),COLUMN()),男子登録!C242),"")</f>
        <v>ｻｶｸﾞﾁ ｿｳｽｹ</v>
      </c>
      <c r="D242">
        <f t="shared" si="13"/>
        <v>128411442</v>
      </c>
      <c r="E242" t="str">
        <f t="shared" si="14"/>
        <v>阪口  聡祐(1)</v>
      </c>
      <c r="F242" t="str">
        <f t="shared" si="15"/>
        <v>ｻｶｸﾞﾁ ｿｳｽｹ</v>
      </c>
      <c r="G242">
        <v>1</v>
      </c>
      <c r="H242">
        <v>28</v>
      </c>
      <c r="I242">
        <f t="shared" si="16"/>
        <v>284114</v>
      </c>
    </row>
    <row r="243" spans="1:9" x14ac:dyDescent="0.15">
      <c r="A243">
        <f>IFERROR(IF(男子登録!A243="",INDEX(男子追加!$L$2:$N$21,ROW()-1-COUNT(男子登録!$A$2:$A$1500),COLUMN()),男子登録!A243),"")</f>
        <v>1443</v>
      </c>
      <c r="B243" t="str">
        <f>IFERROR(IF(男子登録!B243="",INDEX(男子追加!$L$2:$N$21,ROW()-1-COUNT(男子登録!$A$2:$A$1500),COLUMN()),男子登録!B243),"")</f>
        <v>山西  勇蔵(1)</v>
      </c>
      <c r="C243" t="str">
        <f>IFERROR(IF(男子登録!C243="",INDEX(男子追加!$L$2:$N$21,ROW()-1-COUNT(男子登録!$A$2:$A$1500),COLUMN()),男子登録!C243),"")</f>
        <v>ﾔﾏﾆｼ ﾕｳｿﾞｳ</v>
      </c>
      <c r="D243">
        <f t="shared" si="13"/>
        <v>128411443</v>
      </c>
      <c r="E243" t="str">
        <f t="shared" si="14"/>
        <v>山西  勇蔵(1)</v>
      </c>
      <c r="F243" t="str">
        <f t="shared" si="15"/>
        <v>ﾔﾏﾆｼ ﾕｳｿﾞｳ</v>
      </c>
      <c r="G243">
        <v>1</v>
      </c>
      <c r="H243">
        <v>28</v>
      </c>
      <c r="I243">
        <f t="shared" si="16"/>
        <v>284114</v>
      </c>
    </row>
    <row r="244" spans="1:9" x14ac:dyDescent="0.15">
      <c r="A244">
        <f>IFERROR(IF(男子登録!A244="",INDEX(男子追加!$L$2:$N$21,ROW()-1-COUNT(男子登録!$A$2:$A$1500),COLUMN()),男子登録!A244),"")</f>
        <v>1444</v>
      </c>
      <c r="B244" t="str">
        <f>IFERROR(IF(男子登録!B244="",INDEX(男子追加!$L$2:$N$21,ROW()-1-COUNT(男子登録!$A$2:$A$1500),COLUMN()),男子登録!B244),"")</f>
        <v>井上  凌駕(1)</v>
      </c>
      <c r="C244" t="str">
        <f>IFERROR(IF(男子登録!C244="",INDEX(男子追加!$L$2:$N$21,ROW()-1-COUNT(男子登録!$A$2:$A$1500),COLUMN()),男子登録!C244),"")</f>
        <v>ｲﾉｳｴ ﾘｮｳｶﾞ</v>
      </c>
      <c r="D244">
        <f t="shared" si="13"/>
        <v>128411444</v>
      </c>
      <c r="E244" t="str">
        <f t="shared" si="14"/>
        <v>井上  凌駕(1)</v>
      </c>
      <c r="F244" t="str">
        <f t="shared" si="15"/>
        <v>ｲﾉｳｴ ﾘｮｳｶﾞ</v>
      </c>
      <c r="G244">
        <v>1</v>
      </c>
      <c r="H244">
        <v>28</v>
      </c>
      <c r="I244">
        <f t="shared" si="16"/>
        <v>284114</v>
      </c>
    </row>
    <row r="245" spans="1:9" x14ac:dyDescent="0.15">
      <c r="A245">
        <f>IFERROR(IF(男子登録!A245="",INDEX(男子追加!$L$2:$N$21,ROW()-1-COUNT(男子登録!$A$2:$A$1500),COLUMN()),男子登録!A245),"")</f>
        <v>1445</v>
      </c>
      <c r="B245" t="str">
        <f>IFERROR(IF(男子登録!B245="",INDEX(男子追加!$L$2:$N$21,ROW()-1-COUNT(男子登録!$A$2:$A$1500),COLUMN()),男子登録!B245),"")</f>
        <v>大串  隼人(1)</v>
      </c>
      <c r="C245" t="str">
        <f>IFERROR(IF(男子登録!C245="",INDEX(男子追加!$L$2:$N$21,ROW()-1-COUNT(男子登録!$A$2:$A$1500),COLUMN()),男子登録!C245),"")</f>
        <v>ｵｵｸﾞｼ ﾊﾔﾄ</v>
      </c>
      <c r="D245">
        <f t="shared" si="13"/>
        <v>128411445</v>
      </c>
      <c r="E245" t="str">
        <f t="shared" si="14"/>
        <v>大串  隼人(1)</v>
      </c>
      <c r="F245" t="str">
        <f t="shared" si="15"/>
        <v>ｵｵｸﾞｼ ﾊﾔﾄ</v>
      </c>
      <c r="G245">
        <v>1</v>
      </c>
      <c r="H245">
        <v>28</v>
      </c>
      <c r="I245">
        <f t="shared" si="16"/>
        <v>284114</v>
      </c>
    </row>
    <row r="246" spans="1:9" x14ac:dyDescent="0.15">
      <c r="A246">
        <f>IFERROR(IF(男子登録!A246="",INDEX(男子追加!$L$2:$N$21,ROW()-1-COUNT(男子登録!$A$2:$A$1500),COLUMN()),男子登録!A246),"")</f>
        <v>1446</v>
      </c>
      <c r="B246" t="str">
        <f>IFERROR(IF(男子登録!B246="",INDEX(男子追加!$L$2:$N$21,ROW()-1-COUNT(男子登録!$A$2:$A$1500),COLUMN()),男子登録!B246),"")</f>
        <v>小沼  玲陽(1)</v>
      </c>
      <c r="C246" t="str">
        <f>IFERROR(IF(男子登録!C246="",INDEX(男子追加!$L$2:$N$21,ROW()-1-COUNT(男子登録!$A$2:$A$1500),COLUMN()),男子登録!C246),"")</f>
        <v>ｵﾇﾏ ﾚｲ</v>
      </c>
      <c r="D246">
        <f t="shared" si="13"/>
        <v>128411446</v>
      </c>
      <c r="E246" t="str">
        <f t="shared" si="14"/>
        <v>小沼  玲陽(1)</v>
      </c>
      <c r="F246" t="str">
        <f t="shared" si="15"/>
        <v>ｵﾇﾏ ﾚｲ</v>
      </c>
      <c r="G246">
        <v>1</v>
      </c>
      <c r="H246">
        <v>28</v>
      </c>
      <c r="I246">
        <f t="shared" si="16"/>
        <v>284114</v>
      </c>
    </row>
    <row r="247" spans="1:9" x14ac:dyDescent="0.15">
      <c r="A247">
        <f>IFERROR(IF(男子登録!A247="",INDEX(男子追加!$L$2:$N$21,ROW()-1-COUNT(男子登録!$A$2:$A$1500),COLUMN()),男子登録!A247),"")</f>
        <v>1447</v>
      </c>
      <c r="B247" t="str">
        <f>IFERROR(IF(男子登録!B247="",INDEX(男子追加!$L$2:$N$21,ROW()-1-COUNT(男子登録!$A$2:$A$1500),COLUMN()),男子登録!B247),"")</f>
        <v>神尾    旬(1)</v>
      </c>
      <c r="C247" t="str">
        <f>IFERROR(IF(男子登録!C247="",INDEX(男子追加!$L$2:$N$21,ROW()-1-COUNT(男子登録!$A$2:$A$1500),COLUMN()),男子登録!C247),"")</f>
        <v>ｶﾐｵ ｼｭﾝ</v>
      </c>
      <c r="D247">
        <f t="shared" si="13"/>
        <v>128411447</v>
      </c>
      <c r="E247" t="str">
        <f t="shared" si="14"/>
        <v>神尾    旬(1)</v>
      </c>
      <c r="F247" t="str">
        <f t="shared" si="15"/>
        <v>ｶﾐｵ ｼｭﾝ</v>
      </c>
      <c r="G247">
        <v>1</v>
      </c>
      <c r="H247">
        <v>28</v>
      </c>
      <c r="I247">
        <f t="shared" si="16"/>
        <v>284114</v>
      </c>
    </row>
    <row r="248" spans="1:9" x14ac:dyDescent="0.15">
      <c r="A248">
        <f>IFERROR(IF(男子登録!A248="",INDEX(男子追加!$L$2:$N$21,ROW()-1-COUNT(男子登録!$A$2:$A$1500),COLUMN()),男子登録!A248),"")</f>
        <v>1448</v>
      </c>
      <c r="B248" t="str">
        <f>IFERROR(IF(男子登録!B248="",INDEX(男子追加!$L$2:$N$21,ROW()-1-COUNT(男子登録!$A$2:$A$1500),COLUMN()),男子登録!B248),"")</f>
        <v>中島    翼(1)</v>
      </c>
      <c r="C248" t="str">
        <f>IFERROR(IF(男子登録!C248="",INDEX(男子追加!$L$2:$N$21,ROW()-1-COUNT(男子登録!$A$2:$A$1500),COLUMN()),男子登録!C248),"")</f>
        <v>ﾅｶｼﾏ ﾂﾊﾞｻ</v>
      </c>
      <c r="D248">
        <f t="shared" si="13"/>
        <v>128411448</v>
      </c>
      <c r="E248" t="str">
        <f t="shared" si="14"/>
        <v>中島    翼(1)</v>
      </c>
      <c r="F248" t="str">
        <f t="shared" si="15"/>
        <v>ﾅｶｼﾏ ﾂﾊﾞｻ</v>
      </c>
      <c r="G248">
        <v>1</v>
      </c>
      <c r="H248">
        <v>28</v>
      </c>
      <c r="I248">
        <f t="shared" si="16"/>
        <v>284114</v>
      </c>
    </row>
    <row r="249" spans="1:9" x14ac:dyDescent="0.15">
      <c r="A249">
        <f>IFERROR(IF(男子登録!A249="",INDEX(男子追加!$L$2:$N$21,ROW()-1-COUNT(男子登録!$A$2:$A$1500),COLUMN()),男子登録!A249),"")</f>
        <v>1449</v>
      </c>
      <c r="B249" t="str">
        <f>IFERROR(IF(男子登録!B249="",INDEX(男子追加!$L$2:$N$21,ROW()-1-COUNT(男子登録!$A$2:$A$1500),COLUMN()),男子登録!B249),"")</f>
        <v>中西  功一(1)</v>
      </c>
      <c r="C249" t="str">
        <f>IFERROR(IF(男子登録!C249="",INDEX(男子追加!$L$2:$N$21,ROW()-1-COUNT(男子登録!$A$2:$A$1500),COLUMN()),男子登録!C249),"")</f>
        <v>ﾅｶﾆｼ ｺｳｲﾁ</v>
      </c>
      <c r="D249">
        <f t="shared" si="13"/>
        <v>128411449</v>
      </c>
      <c r="E249" t="str">
        <f t="shared" si="14"/>
        <v>中西  功一(1)</v>
      </c>
      <c r="F249" t="str">
        <f t="shared" si="15"/>
        <v>ﾅｶﾆｼ ｺｳｲﾁ</v>
      </c>
      <c r="G249">
        <v>1</v>
      </c>
      <c r="H249">
        <v>28</v>
      </c>
      <c r="I249">
        <f t="shared" si="16"/>
        <v>284114</v>
      </c>
    </row>
    <row r="250" spans="1:9" x14ac:dyDescent="0.15">
      <c r="A250">
        <f>IFERROR(IF(男子登録!A250="",INDEX(男子追加!$L$2:$N$21,ROW()-1-COUNT(男子登録!$A$2:$A$1500),COLUMN()),男子登録!A250),"")</f>
        <v>1450</v>
      </c>
      <c r="B250" t="str">
        <f>IFERROR(IF(男子登録!B250="",INDEX(男子追加!$L$2:$N$21,ROW()-1-COUNT(男子登録!$A$2:$A$1500),COLUMN()),男子登録!B250),"")</f>
        <v>硲  宗一郎(1)</v>
      </c>
      <c r="C250" t="str">
        <f>IFERROR(IF(男子登録!C250="",INDEX(男子追加!$L$2:$N$21,ROW()-1-COUNT(男子登録!$A$2:$A$1500),COLUMN()),男子登録!C250),"")</f>
        <v>ﾊｻﾞﾏ ｿｳｲﾁﾛｳ</v>
      </c>
      <c r="D250">
        <f t="shared" si="13"/>
        <v>128411450</v>
      </c>
      <c r="E250" t="str">
        <f t="shared" si="14"/>
        <v>硲  宗一郎(1)</v>
      </c>
      <c r="F250" t="str">
        <f t="shared" si="15"/>
        <v>ﾊｻﾞﾏ ｿｳｲﾁﾛｳ</v>
      </c>
      <c r="G250">
        <v>1</v>
      </c>
      <c r="H250">
        <v>28</v>
      </c>
      <c r="I250">
        <f t="shared" si="16"/>
        <v>284114</v>
      </c>
    </row>
    <row r="251" spans="1:9" x14ac:dyDescent="0.15">
      <c r="A251">
        <f>IFERROR(IF(男子登録!A251="",INDEX(男子追加!$L$2:$N$21,ROW()-1-COUNT(男子登録!$A$2:$A$1500),COLUMN()),男子登録!A251),"")</f>
        <v>1451</v>
      </c>
      <c r="B251" t="str">
        <f>IFERROR(IF(男子登録!B251="",INDEX(男子追加!$L$2:$N$21,ROW()-1-COUNT(男子登録!$A$2:$A$1500),COLUMN()),男子登録!B251),"")</f>
        <v>堀  琥太郎(1)</v>
      </c>
      <c r="C251" t="str">
        <f>IFERROR(IF(男子登録!C251="",INDEX(男子追加!$L$2:$N$21,ROW()-1-COUNT(男子登録!$A$2:$A$1500),COLUMN()),男子登録!C251),"")</f>
        <v>ﾎﾘ ｺﾀﾛｳ</v>
      </c>
      <c r="D251">
        <f t="shared" si="13"/>
        <v>128411451</v>
      </c>
      <c r="E251" t="str">
        <f t="shared" si="14"/>
        <v>堀  琥太郎(1)</v>
      </c>
      <c r="F251" t="str">
        <f t="shared" si="15"/>
        <v>ﾎﾘ ｺﾀﾛｳ</v>
      </c>
      <c r="G251">
        <v>1</v>
      </c>
      <c r="H251">
        <v>28</v>
      </c>
      <c r="I251">
        <f t="shared" si="16"/>
        <v>284114</v>
      </c>
    </row>
    <row r="252" spans="1:9" x14ac:dyDescent="0.15">
      <c r="A252">
        <f>IFERROR(IF(男子登録!A252="",INDEX(男子追加!$L$2:$N$21,ROW()-1-COUNT(男子登録!$A$2:$A$1500),COLUMN()),男子登録!A252),"")</f>
        <v>1452</v>
      </c>
      <c r="B252" t="str">
        <f>IFERROR(IF(男子登録!B252="",INDEX(男子追加!$L$2:$N$21,ROW()-1-COUNT(男子登録!$A$2:$A$1500),COLUMN()),男子登録!B252),"")</f>
        <v>村尾  颯介(1)</v>
      </c>
      <c r="C252" t="str">
        <f>IFERROR(IF(男子登録!C252="",INDEX(男子追加!$L$2:$N$21,ROW()-1-COUNT(男子登録!$A$2:$A$1500),COLUMN()),男子登録!C252),"")</f>
        <v>ﾑﾗｵ ｿｳｽｹ</v>
      </c>
      <c r="D252">
        <f t="shared" si="13"/>
        <v>128411452</v>
      </c>
      <c r="E252" t="str">
        <f t="shared" si="14"/>
        <v>村尾  颯介(1)</v>
      </c>
      <c r="F252" t="str">
        <f t="shared" si="15"/>
        <v>ﾑﾗｵ ｿｳｽｹ</v>
      </c>
      <c r="G252">
        <v>1</v>
      </c>
      <c r="H252">
        <v>28</v>
      </c>
      <c r="I252">
        <f t="shared" si="16"/>
        <v>284114</v>
      </c>
    </row>
    <row r="253" spans="1:9" x14ac:dyDescent="0.15">
      <c r="A253">
        <f>IFERROR(IF(男子登録!A253="",INDEX(男子追加!$L$2:$N$21,ROW()-1-COUNT(男子登録!$A$2:$A$1500),COLUMN()),男子登録!A253),"")</f>
        <v>1453</v>
      </c>
      <c r="B253" t="str">
        <f>IFERROR(IF(男子登録!B253="",INDEX(男子追加!$L$2:$N$21,ROW()-1-COUNT(男子登録!$A$2:$A$1500),COLUMN()),男子登録!B253),"")</f>
        <v>村岡    駿(1)</v>
      </c>
      <c r="C253" t="str">
        <f>IFERROR(IF(男子登録!C253="",INDEX(男子追加!$L$2:$N$21,ROW()-1-COUNT(男子登録!$A$2:$A$1500),COLUMN()),男子登録!C253),"")</f>
        <v>ﾑﾗｵｶ ｼｭﾝ</v>
      </c>
      <c r="D253">
        <f t="shared" si="13"/>
        <v>128411453</v>
      </c>
      <c r="E253" t="str">
        <f t="shared" si="14"/>
        <v>村岡    駿(1)</v>
      </c>
      <c r="F253" t="str">
        <f t="shared" si="15"/>
        <v>ﾑﾗｵｶ ｼｭﾝ</v>
      </c>
      <c r="G253">
        <v>1</v>
      </c>
      <c r="H253">
        <v>28</v>
      </c>
      <c r="I253">
        <f t="shared" si="16"/>
        <v>284114</v>
      </c>
    </row>
    <row r="254" spans="1:9" x14ac:dyDescent="0.15">
      <c r="A254">
        <f>IFERROR(IF(男子登録!A254="",INDEX(男子追加!$L$2:$N$21,ROW()-1-COUNT(男子登録!$A$2:$A$1500),COLUMN()),男子登録!A254),"")</f>
        <v>1454</v>
      </c>
      <c r="B254" t="str">
        <f>IFERROR(IF(男子登録!B254="",INDEX(男子追加!$L$2:$N$21,ROW()-1-COUNT(男子登録!$A$2:$A$1500),COLUMN()),男子登録!B254),"")</f>
        <v>山﨑  雄大(1)</v>
      </c>
      <c r="C254" t="str">
        <f>IFERROR(IF(男子登録!C254="",INDEX(男子追加!$L$2:$N$21,ROW()-1-COUNT(男子登録!$A$2:$A$1500),COLUMN()),男子登録!C254),"")</f>
        <v>ﾔﾏｻｷ ﾕｳﾀﾞｲ</v>
      </c>
      <c r="D254">
        <f t="shared" si="13"/>
        <v>128411454</v>
      </c>
      <c r="E254" t="str">
        <f t="shared" si="14"/>
        <v>山﨑  雄大(1)</v>
      </c>
      <c r="F254" t="str">
        <f t="shared" si="15"/>
        <v>ﾔﾏｻｷ ﾕｳﾀﾞｲ</v>
      </c>
      <c r="G254">
        <v>1</v>
      </c>
      <c r="H254">
        <v>28</v>
      </c>
      <c r="I254">
        <f t="shared" si="16"/>
        <v>284114</v>
      </c>
    </row>
    <row r="255" spans="1:9" x14ac:dyDescent="0.15">
      <c r="A255">
        <f>IFERROR(IF(男子登録!A255="",INDEX(男子追加!$L$2:$N$21,ROW()-1-COUNT(男子登録!$A$2:$A$1500),COLUMN()),男子登録!A255),"")</f>
        <v>1455</v>
      </c>
      <c r="B255" t="str">
        <f>IFERROR(IF(男子登録!B255="",INDEX(男子追加!$L$2:$N$21,ROW()-1-COUNT(男子登録!$A$2:$A$1500),COLUMN()),男子登録!B255),"")</f>
        <v>澤田  聖七(1)</v>
      </c>
      <c r="C255" t="str">
        <f>IFERROR(IF(男子登録!C255="",INDEX(男子追加!$L$2:$N$21,ROW()-1-COUNT(男子登録!$A$2:$A$1500),COLUMN()),男子登録!C255),"")</f>
        <v>ｻﾜﾀﾞ ｾﾅ</v>
      </c>
      <c r="D255">
        <f t="shared" si="13"/>
        <v>128411455</v>
      </c>
      <c r="E255" t="str">
        <f t="shared" si="14"/>
        <v>澤田  聖七(1)</v>
      </c>
      <c r="F255" t="str">
        <f t="shared" si="15"/>
        <v>ｻﾜﾀﾞ ｾﾅ</v>
      </c>
      <c r="G255">
        <v>1</v>
      </c>
      <c r="H255">
        <v>28</v>
      </c>
      <c r="I255">
        <f t="shared" si="16"/>
        <v>284114</v>
      </c>
    </row>
    <row r="256" spans="1:9" x14ac:dyDescent="0.15">
      <c r="A256">
        <f>IFERROR(IF(男子登録!A256="",INDEX(男子追加!$L$2:$N$21,ROW()-1-COUNT(男子登録!$A$2:$A$1500),COLUMN()),男子登録!A256),"")</f>
        <v>1456</v>
      </c>
      <c r="B256" t="str">
        <f>IFERROR(IF(男子登録!B256="",INDEX(男子追加!$L$2:$N$21,ROW()-1-COUNT(男子登録!$A$2:$A$1500),COLUMN()),男子登録!B256),"")</f>
        <v>髙島  颯希(1)</v>
      </c>
      <c r="C256" t="str">
        <f>IFERROR(IF(男子登録!C256="",INDEX(男子追加!$L$2:$N$21,ROW()-1-COUNT(男子登録!$A$2:$A$1500),COLUMN()),男子登録!C256),"")</f>
        <v>ﾀｶｼﾏ ｻﾂｷ</v>
      </c>
      <c r="D256">
        <f t="shared" si="13"/>
        <v>128411456</v>
      </c>
      <c r="E256" t="str">
        <f t="shared" si="14"/>
        <v>髙島  颯希(1)</v>
      </c>
      <c r="F256" t="str">
        <f t="shared" si="15"/>
        <v>ﾀｶｼﾏ ｻﾂｷ</v>
      </c>
      <c r="G256">
        <v>1</v>
      </c>
      <c r="H256">
        <v>28</v>
      </c>
      <c r="I256">
        <f t="shared" si="16"/>
        <v>284114</v>
      </c>
    </row>
    <row r="257" spans="1:9" x14ac:dyDescent="0.15">
      <c r="A257">
        <f>IFERROR(IF(男子登録!A257="",INDEX(男子追加!$L$2:$N$21,ROW()-1-COUNT(男子登録!$A$2:$A$1500),COLUMN()),男子登録!A257),"")</f>
        <v>1457</v>
      </c>
      <c r="B257" t="str">
        <f>IFERROR(IF(男子登録!B257="",INDEX(男子追加!$L$2:$N$21,ROW()-1-COUNT(男子登録!$A$2:$A$1500),COLUMN()),男子登録!B257),"")</f>
        <v>西澤    優(1)</v>
      </c>
      <c r="C257" t="str">
        <f>IFERROR(IF(男子登録!C257="",INDEX(男子追加!$L$2:$N$21,ROW()-1-COUNT(男子登録!$A$2:$A$1500),COLUMN()),男子登録!C257),"")</f>
        <v>ﾆｼｻﾞﾜ ﾕｳ</v>
      </c>
      <c r="D257">
        <f t="shared" si="13"/>
        <v>128411457</v>
      </c>
      <c r="E257" t="str">
        <f t="shared" si="14"/>
        <v>西澤    優(1)</v>
      </c>
      <c r="F257" t="str">
        <f t="shared" si="15"/>
        <v>ﾆｼｻﾞﾜ ﾕｳ</v>
      </c>
      <c r="G257">
        <v>1</v>
      </c>
      <c r="H257">
        <v>28</v>
      </c>
      <c r="I257">
        <f t="shared" si="16"/>
        <v>284114</v>
      </c>
    </row>
    <row r="258" spans="1:9" x14ac:dyDescent="0.15">
      <c r="A258">
        <f>IFERROR(IF(男子登録!A258="",INDEX(男子追加!$L$2:$N$21,ROW()-1-COUNT(男子登録!$A$2:$A$1500),COLUMN()),男子登録!A258),"")</f>
        <v>1502</v>
      </c>
      <c r="B258" t="str">
        <f>IFERROR(IF(男子登録!B258="",INDEX(男子追加!$L$2:$N$21,ROW()-1-COUNT(男子登録!$A$2:$A$1500),COLUMN()),男子登録!B258),"")</f>
        <v>松風    海(3)</v>
      </c>
      <c r="C258" t="str">
        <f>IFERROR(IF(男子登録!C258="",INDEX(男子追加!$L$2:$N$21,ROW()-1-COUNT(男子登録!$A$2:$A$1500),COLUMN()),男子登録!C258),"")</f>
        <v>ｼｮｳﾌｳ ｶｲ</v>
      </c>
      <c r="D258">
        <f t="shared" si="13"/>
        <v>128411502</v>
      </c>
      <c r="E258" t="str">
        <f t="shared" si="14"/>
        <v>松風    海(3)</v>
      </c>
      <c r="F258" t="str">
        <f t="shared" si="15"/>
        <v>ｼｮｳﾌｳ ｶｲ</v>
      </c>
      <c r="G258">
        <v>1</v>
      </c>
      <c r="H258">
        <v>28</v>
      </c>
      <c r="I258">
        <f t="shared" si="16"/>
        <v>284115</v>
      </c>
    </row>
    <row r="259" spans="1:9" x14ac:dyDescent="0.15">
      <c r="A259">
        <f>IFERROR(IF(男子登録!A259="",INDEX(男子追加!$L$2:$N$21,ROW()-1-COUNT(男子登録!$A$2:$A$1500),COLUMN()),男子登録!A259),"")</f>
        <v>1503</v>
      </c>
      <c r="B259" t="str">
        <f>IFERROR(IF(男子登録!B259="",INDEX(男子追加!$L$2:$N$21,ROW()-1-COUNT(男子登録!$A$2:$A$1500),COLUMN()),男子登録!B259),"")</f>
        <v>今西  勇葵(3)</v>
      </c>
      <c r="C259" t="str">
        <f>IFERROR(IF(男子登録!C259="",INDEX(男子追加!$L$2:$N$21,ROW()-1-COUNT(男子登録!$A$2:$A$1500),COLUMN()),男子登録!C259),"")</f>
        <v>ｲﾏﾆｼ ﾕｳｷ</v>
      </c>
      <c r="D259">
        <f t="shared" ref="D259:D322" si="17">IF(OR($A259=0,$A259=""),"",A259+128410000)</f>
        <v>128411503</v>
      </c>
      <c r="E259" t="str">
        <f t="shared" ref="E259:E322" si="18">IF(OR($A259=0,$A259=""),"",B259)</f>
        <v>今西  勇葵(3)</v>
      </c>
      <c r="F259" t="str">
        <f t="shared" ref="F259:F322" si="19">IF(OR($A259=0,$A259=""),"",C259)</f>
        <v>ｲﾏﾆｼ ﾕｳｷ</v>
      </c>
      <c r="G259">
        <v>1</v>
      </c>
      <c r="H259">
        <v>28</v>
      </c>
      <c r="I259">
        <f t="shared" ref="I259:I322" si="20">H259*10000+4100+INT(A259/100)</f>
        <v>284115</v>
      </c>
    </row>
    <row r="260" spans="1:9" x14ac:dyDescent="0.15">
      <c r="A260">
        <f>IFERROR(IF(男子登録!A260="",INDEX(男子追加!$L$2:$N$21,ROW()-1-COUNT(男子登録!$A$2:$A$1500),COLUMN()),男子登録!A260),"")</f>
        <v>1504</v>
      </c>
      <c r="B260" t="str">
        <f>IFERROR(IF(男子登録!B260="",INDEX(男子追加!$L$2:$N$21,ROW()-1-COUNT(男子登録!$A$2:$A$1500),COLUMN()),男子登録!B260),"")</f>
        <v>辰己  恭一(3)</v>
      </c>
      <c r="C260" t="str">
        <f>IFERROR(IF(男子登録!C260="",INDEX(男子追加!$L$2:$N$21,ROW()-1-COUNT(男子登録!$A$2:$A$1500),COLUMN()),男子登録!C260),"")</f>
        <v>ﾀﾂﾐ ｷｮｳｲﾁ</v>
      </c>
      <c r="D260">
        <f t="shared" si="17"/>
        <v>128411504</v>
      </c>
      <c r="E260" t="str">
        <f t="shared" si="18"/>
        <v>辰己  恭一(3)</v>
      </c>
      <c r="F260" t="str">
        <f t="shared" si="19"/>
        <v>ﾀﾂﾐ ｷｮｳｲﾁ</v>
      </c>
      <c r="G260">
        <v>1</v>
      </c>
      <c r="H260">
        <v>28</v>
      </c>
      <c r="I260">
        <f t="shared" si="20"/>
        <v>284115</v>
      </c>
    </row>
    <row r="261" spans="1:9" x14ac:dyDescent="0.15">
      <c r="A261">
        <f>IFERROR(IF(男子登録!A261="",INDEX(男子追加!$L$2:$N$21,ROW()-1-COUNT(男子登録!$A$2:$A$1500),COLUMN()),男子登録!A261),"")</f>
        <v>1505</v>
      </c>
      <c r="B261" t="str">
        <f>IFERROR(IF(男子登録!B261="",INDEX(男子追加!$L$2:$N$21,ROW()-1-COUNT(男子登録!$A$2:$A$1500),COLUMN()),男子登録!B261),"")</f>
        <v>前田朔太朗(3)</v>
      </c>
      <c r="C261" t="str">
        <f>IFERROR(IF(男子登録!C261="",INDEX(男子追加!$L$2:$N$21,ROW()-1-COUNT(男子登録!$A$2:$A$1500),COLUMN()),男子登録!C261),"")</f>
        <v>ﾏｴﾀﾞ ｻｸﾀﾛｳ</v>
      </c>
      <c r="D261">
        <f t="shared" si="17"/>
        <v>128411505</v>
      </c>
      <c r="E261" t="str">
        <f t="shared" si="18"/>
        <v>前田朔太朗(3)</v>
      </c>
      <c r="F261" t="str">
        <f t="shared" si="19"/>
        <v>ﾏｴﾀﾞ ｻｸﾀﾛｳ</v>
      </c>
      <c r="G261">
        <v>1</v>
      </c>
      <c r="H261">
        <v>28</v>
      </c>
      <c r="I261">
        <f t="shared" si="20"/>
        <v>284115</v>
      </c>
    </row>
    <row r="262" spans="1:9" x14ac:dyDescent="0.15">
      <c r="A262">
        <f>IFERROR(IF(男子登録!A262="",INDEX(男子追加!$L$2:$N$21,ROW()-1-COUNT(男子登録!$A$2:$A$1500),COLUMN()),男子登録!A262),"")</f>
        <v>1506</v>
      </c>
      <c r="B262" t="str">
        <f>IFERROR(IF(男子登録!B262="",INDEX(男子追加!$L$2:$N$21,ROW()-1-COUNT(男子登録!$A$2:$A$1500),COLUMN()),男子登録!B262),"")</f>
        <v>本池  柚太(3)</v>
      </c>
      <c r="C262" t="str">
        <f>IFERROR(IF(男子登録!C262="",INDEX(男子追加!$L$2:$N$21,ROW()-1-COUNT(男子登録!$A$2:$A$1500),COLUMN()),男子登録!C262),"")</f>
        <v>ﾓﾄｲｹ ﾕｳﾀ</v>
      </c>
      <c r="D262">
        <f t="shared" si="17"/>
        <v>128411506</v>
      </c>
      <c r="E262" t="str">
        <f t="shared" si="18"/>
        <v>本池  柚太(3)</v>
      </c>
      <c r="F262" t="str">
        <f t="shared" si="19"/>
        <v>ﾓﾄｲｹ ﾕｳﾀ</v>
      </c>
      <c r="G262">
        <v>1</v>
      </c>
      <c r="H262">
        <v>28</v>
      </c>
      <c r="I262">
        <f t="shared" si="20"/>
        <v>284115</v>
      </c>
    </row>
    <row r="263" spans="1:9" x14ac:dyDescent="0.15">
      <c r="A263">
        <f>IFERROR(IF(男子登録!A263="",INDEX(男子追加!$L$2:$N$21,ROW()-1-COUNT(男子登録!$A$2:$A$1500),COLUMN()),男子登録!A263),"")</f>
        <v>1507</v>
      </c>
      <c r="B263" t="str">
        <f>IFERROR(IF(男子登録!B263="",INDEX(男子追加!$L$2:$N$21,ROW()-1-COUNT(男子登録!$A$2:$A$1500),COLUMN()),男子登録!B263),"")</f>
        <v>米澤  隼人(3)</v>
      </c>
      <c r="C263" t="str">
        <f>IFERROR(IF(男子登録!C263="",INDEX(男子追加!$L$2:$N$21,ROW()-1-COUNT(男子登録!$A$2:$A$1500),COLUMN()),男子登録!C263),"")</f>
        <v>ﾖﾈｻﾞﾜ ﾊﾔﾄ</v>
      </c>
      <c r="D263">
        <f t="shared" si="17"/>
        <v>128411507</v>
      </c>
      <c r="E263" t="str">
        <f t="shared" si="18"/>
        <v>米澤  隼人(3)</v>
      </c>
      <c r="F263" t="str">
        <f t="shared" si="19"/>
        <v>ﾖﾈｻﾞﾜ ﾊﾔﾄ</v>
      </c>
      <c r="G263">
        <v>1</v>
      </c>
      <c r="H263">
        <v>28</v>
      </c>
      <c r="I263">
        <f t="shared" si="20"/>
        <v>284115</v>
      </c>
    </row>
    <row r="264" spans="1:9" x14ac:dyDescent="0.15">
      <c r="A264">
        <f>IFERROR(IF(男子登録!A264="",INDEX(男子追加!$L$2:$N$21,ROW()-1-COUNT(男子登録!$A$2:$A$1500),COLUMN()),男子登録!A264),"")</f>
        <v>1508</v>
      </c>
      <c r="B264" t="str">
        <f>IFERROR(IF(男子登録!B264="",INDEX(男子追加!$L$2:$N$21,ROW()-1-COUNT(男子登録!$A$2:$A$1500),COLUMN()),男子登録!B264),"")</f>
        <v>上田禮次郎(3)</v>
      </c>
      <c r="C264" t="str">
        <f>IFERROR(IF(男子登録!C264="",INDEX(男子追加!$L$2:$N$21,ROW()-1-COUNT(男子登録!$A$2:$A$1500),COLUMN()),男子登録!C264),"")</f>
        <v>ｳｴﾀﾞ ﾚｲｼﾞﾛｳ</v>
      </c>
      <c r="D264">
        <f t="shared" si="17"/>
        <v>128411508</v>
      </c>
      <c r="E264" t="str">
        <f t="shared" si="18"/>
        <v>上田禮次郎(3)</v>
      </c>
      <c r="F264" t="str">
        <f t="shared" si="19"/>
        <v>ｳｴﾀﾞ ﾚｲｼﾞﾛｳ</v>
      </c>
      <c r="G264">
        <v>1</v>
      </c>
      <c r="H264">
        <v>28</v>
      </c>
      <c r="I264">
        <f t="shared" si="20"/>
        <v>284115</v>
      </c>
    </row>
    <row r="265" spans="1:9" x14ac:dyDescent="0.15">
      <c r="A265">
        <f>IFERROR(IF(男子登録!A265="",INDEX(男子追加!$L$2:$N$21,ROW()-1-COUNT(男子登録!$A$2:$A$1500),COLUMN()),男子登録!A265),"")</f>
        <v>1509</v>
      </c>
      <c r="B265" t="str">
        <f>IFERROR(IF(男子登録!B265="",INDEX(男子追加!$L$2:$N$21,ROW()-1-COUNT(男子登録!$A$2:$A$1500),COLUMN()),男子登録!B265),"")</f>
        <v>土井  優太(3)</v>
      </c>
      <c r="C265" t="str">
        <f>IFERROR(IF(男子登録!C265="",INDEX(男子追加!$L$2:$N$21,ROW()-1-COUNT(男子登録!$A$2:$A$1500),COLUMN()),男子登録!C265),"")</f>
        <v>ﾄﾞｲ ﾕｳﾀ</v>
      </c>
      <c r="D265">
        <f t="shared" si="17"/>
        <v>128411509</v>
      </c>
      <c r="E265" t="str">
        <f t="shared" si="18"/>
        <v>土井  優太(3)</v>
      </c>
      <c r="F265" t="str">
        <f t="shared" si="19"/>
        <v>ﾄﾞｲ ﾕｳﾀ</v>
      </c>
      <c r="G265">
        <v>1</v>
      </c>
      <c r="H265">
        <v>28</v>
      </c>
      <c r="I265">
        <f t="shared" si="20"/>
        <v>284115</v>
      </c>
    </row>
    <row r="266" spans="1:9" x14ac:dyDescent="0.15">
      <c r="A266">
        <f>IFERROR(IF(男子登録!A266="",INDEX(男子追加!$L$2:$N$21,ROW()-1-COUNT(男子登録!$A$2:$A$1500),COLUMN()),男子登録!A266),"")</f>
        <v>1510</v>
      </c>
      <c r="B266" t="str">
        <f>IFERROR(IF(男子登録!B266="",INDEX(男子追加!$L$2:$N$21,ROW()-1-COUNT(男子登録!$A$2:$A$1500),COLUMN()),男子登録!B266),"")</f>
        <v>丸山  結翔(3)</v>
      </c>
      <c r="C266" t="str">
        <f>IFERROR(IF(男子登録!C266="",INDEX(男子追加!$L$2:$N$21,ROW()-1-COUNT(男子登録!$A$2:$A$1500),COLUMN()),男子登録!C266),"")</f>
        <v>ﾏﾙﾔﾏ ﾕｲﾄ</v>
      </c>
      <c r="D266">
        <f t="shared" si="17"/>
        <v>128411510</v>
      </c>
      <c r="E266" t="str">
        <f t="shared" si="18"/>
        <v>丸山  結翔(3)</v>
      </c>
      <c r="F266" t="str">
        <f t="shared" si="19"/>
        <v>ﾏﾙﾔﾏ ﾕｲﾄ</v>
      </c>
      <c r="G266">
        <v>1</v>
      </c>
      <c r="H266">
        <v>28</v>
      </c>
      <c r="I266">
        <f t="shared" si="20"/>
        <v>284115</v>
      </c>
    </row>
    <row r="267" spans="1:9" x14ac:dyDescent="0.15">
      <c r="A267">
        <f>IFERROR(IF(男子登録!A267="",INDEX(男子追加!$L$2:$N$21,ROW()-1-COUNT(男子登録!$A$2:$A$1500),COLUMN()),男子登録!A267),"")</f>
        <v>1511</v>
      </c>
      <c r="B267" t="str">
        <f>IFERROR(IF(男子登録!B267="",INDEX(男子追加!$L$2:$N$21,ROW()-1-COUNT(男子登録!$A$2:$A$1500),COLUMN()),男子登録!B267),"")</f>
        <v>森本  啓太(3)</v>
      </c>
      <c r="C267" t="str">
        <f>IFERROR(IF(男子登録!C267="",INDEX(男子追加!$L$2:$N$21,ROW()-1-COUNT(男子登録!$A$2:$A$1500),COLUMN()),男子登録!C267),"")</f>
        <v>ﾓﾘﾓﾄ ｹｲﾀ</v>
      </c>
      <c r="D267">
        <f t="shared" si="17"/>
        <v>128411511</v>
      </c>
      <c r="E267" t="str">
        <f t="shared" si="18"/>
        <v>森本  啓太(3)</v>
      </c>
      <c r="F267" t="str">
        <f t="shared" si="19"/>
        <v>ﾓﾘﾓﾄ ｹｲﾀ</v>
      </c>
      <c r="G267">
        <v>1</v>
      </c>
      <c r="H267">
        <v>28</v>
      </c>
      <c r="I267">
        <f t="shared" si="20"/>
        <v>284115</v>
      </c>
    </row>
    <row r="268" spans="1:9" x14ac:dyDescent="0.15">
      <c r="A268">
        <f>IFERROR(IF(男子登録!A268="",INDEX(男子追加!$L$2:$N$21,ROW()-1-COUNT(男子登録!$A$2:$A$1500),COLUMN()),男子登録!A268),"")</f>
        <v>1512</v>
      </c>
      <c r="B268" t="str">
        <f>IFERROR(IF(男子登録!B268="",INDEX(男子追加!$L$2:$N$21,ROW()-1-COUNT(男子登録!$A$2:$A$1500),COLUMN()),男子登録!B268),"")</f>
        <v>阿部  真士(3)</v>
      </c>
      <c r="C268" t="str">
        <f>IFERROR(IF(男子登録!C268="",INDEX(男子追加!$L$2:$N$21,ROW()-1-COUNT(男子登録!$A$2:$A$1500),COLUMN()),男子登録!C268),"")</f>
        <v>ｱﾍﾞ ﾏﾅﾄ</v>
      </c>
      <c r="D268">
        <f t="shared" si="17"/>
        <v>128411512</v>
      </c>
      <c r="E268" t="str">
        <f t="shared" si="18"/>
        <v>阿部  真士(3)</v>
      </c>
      <c r="F268" t="str">
        <f t="shared" si="19"/>
        <v>ｱﾍﾞ ﾏﾅﾄ</v>
      </c>
      <c r="G268">
        <v>1</v>
      </c>
      <c r="H268">
        <v>28</v>
      </c>
      <c r="I268">
        <f t="shared" si="20"/>
        <v>284115</v>
      </c>
    </row>
    <row r="269" spans="1:9" x14ac:dyDescent="0.15">
      <c r="A269">
        <f>IFERROR(IF(男子登録!A269="",INDEX(男子追加!$L$2:$N$21,ROW()-1-COUNT(男子登録!$A$2:$A$1500),COLUMN()),男子登録!A269),"")</f>
        <v>1513</v>
      </c>
      <c r="B269" t="str">
        <f>IFERROR(IF(男子登録!B269="",INDEX(男子追加!$L$2:$N$21,ROW()-1-COUNT(男子登録!$A$2:$A$1500),COLUMN()),男子登録!B269),"")</f>
        <v>小原  匠海(3)</v>
      </c>
      <c r="C269" t="str">
        <f>IFERROR(IF(男子登録!C269="",INDEX(男子追加!$L$2:$N$21,ROW()-1-COUNT(男子登録!$A$2:$A$1500),COLUMN()),男子登録!C269),"")</f>
        <v>ｵﾊﾗ ﾀｸﾐ</v>
      </c>
      <c r="D269">
        <f t="shared" si="17"/>
        <v>128411513</v>
      </c>
      <c r="E269" t="str">
        <f t="shared" si="18"/>
        <v>小原  匠海(3)</v>
      </c>
      <c r="F269" t="str">
        <f t="shared" si="19"/>
        <v>ｵﾊﾗ ﾀｸﾐ</v>
      </c>
      <c r="G269">
        <v>1</v>
      </c>
      <c r="H269">
        <v>28</v>
      </c>
      <c r="I269">
        <f t="shared" si="20"/>
        <v>284115</v>
      </c>
    </row>
    <row r="270" spans="1:9" x14ac:dyDescent="0.15">
      <c r="A270">
        <f>IFERROR(IF(男子登録!A270="",INDEX(男子追加!$L$2:$N$21,ROW()-1-COUNT(男子登録!$A$2:$A$1500),COLUMN()),男子登録!A270),"")</f>
        <v>1514</v>
      </c>
      <c r="B270" t="str">
        <f>IFERROR(IF(男子登録!B270="",INDEX(男子追加!$L$2:$N$21,ROW()-1-COUNT(男子登録!$A$2:$A$1500),COLUMN()),男子登録!B270),"")</f>
        <v>辻  那悠太(3)</v>
      </c>
      <c r="C270" t="str">
        <f>IFERROR(IF(男子登録!C270="",INDEX(男子追加!$L$2:$N$21,ROW()-1-COUNT(男子登録!$A$2:$A$1500),COLUMN()),男子登録!C270),"")</f>
        <v>ﾂｼﾞ ﾅﾕﾀ</v>
      </c>
      <c r="D270">
        <f t="shared" si="17"/>
        <v>128411514</v>
      </c>
      <c r="E270" t="str">
        <f t="shared" si="18"/>
        <v>辻  那悠太(3)</v>
      </c>
      <c r="F270" t="str">
        <f t="shared" si="19"/>
        <v>ﾂｼﾞ ﾅﾕﾀ</v>
      </c>
      <c r="G270">
        <v>1</v>
      </c>
      <c r="H270">
        <v>28</v>
      </c>
      <c r="I270">
        <f t="shared" si="20"/>
        <v>284115</v>
      </c>
    </row>
    <row r="271" spans="1:9" x14ac:dyDescent="0.15">
      <c r="A271">
        <f>IFERROR(IF(男子登録!A271="",INDEX(男子追加!$L$2:$N$21,ROW()-1-COUNT(男子登録!$A$2:$A$1500),COLUMN()),男子登録!A271),"")</f>
        <v>1515</v>
      </c>
      <c r="B271" t="str">
        <f>IFERROR(IF(男子登録!B271="",INDEX(男子追加!$L$2:$N$21,ROW()-1-COUNT(男子登録!$A$2:$A$1500),COLUMN()),男子登録!B271),"")</f>
        <v>向井    円(3)</v>
      </c>
      <c r="C271" t="str">
        <f>IFERROR(IF(男子登録!C271="",INDEX(男子追加!$L$2:$N$21,ROW()-1-COUNT(男子登録!$A$2:$A$1500),COLUMN()),男子登録!C271),"")</f>
        <v>ﾑｶｲ ﾏﾄﾞｶ</v>
      </c>
      <c r="D271">
        <f t="shared" si="17"/>
        <v>128411515</v>
      </c>
      <c r="E271" t="str">
        <f t="shared" si="18"/>
        <v>向井    円(3)</v>
      </c>
      <c r="F271" t="str">
        <f t="shared" si="19"/>
        <v>ﾑｶｲ ﾏﾄﾞｶ</v>
      </c>
      <c r="G271">
        <v>1</v>
      </c>
      <c r="H271">
        <v>28</v>
      </c>
      <c r="I271">
        <f t="shared" si="20"/>
        <v>284115</v>
      </c>
    </row>
    <row r="272" spans="1:9" x14ac:dyDescent="0.15">
      <c r="A272">
        <f>IFERROR(IF(男子登録!A272="",INDEX(男子追加!$L$2:$N$21,ROW()-1-COUNT(男子登録!$A$2:$A$1500),COLUMN()),男子登録!A272),"")</f>
        <v>1518</v>
      </c>
      <c r="B272" t="str">
        <f>IFERROR(IF(男子登録!B272="",INDEX(男子追加!$L$2:$N$21,ROW()-1-COUNT(男子登録!$A$2:$A$1500),COLUMN()),男子登録!B272),"")</f>
        <v>山中  秀真(3)</v>
      </c>
      <c r="C272" t="str">
        <f>IFERROR(IF(男子登録!C272="",INDEX(男子追加!$L$2:$N$21,ROW()-1-COUNT(男子登録!$A$2:$A$1500),COLUMN()),男子登録!C272),"")</f>
        <v>ﾔﾏﾅｶ ｼｭｳﾏ</v>
      </c>
      <c r="D272">
        <f t="shared" si="17"/>
        <v>128411518</v>
      </c>
      <c r="E272" t="str">
        <f t="shared" si="18"/>
        <v>山中  秀真(3)</v>
      </c>
      <c r="F272" t="str">
        <f t="shared" si="19"/>
        <v>ﾔﾏﾅｶ ｼｭｳﾏ</v>
      </c>
      <c r="G272">
        <v>1</v>
      </c>
      <c r="H272">
        <v>28</v>
      </c>
      <c r="I272">
        <f t="shared" si="20"/>
        <v>284115</v>
      </c>
    </row>
    <row r="273" spans="1:9" x14ac:dyDescent="0.15">
      <c r="A273">
        <f>IFERROR(IF(男子登録!A273="",INDEX(男子追加!$L$2:$N$21,ROW()-1-COUNT(男子登録!$A$2:$A$1500),COLUMN()),男子登録!A273),"")</f>
        <v>1519</v>
      </c>
      <c r="B273" t="str">
        <f>IFERROR(IF(男子登録!B273="",INDEX(男子追加!$L$2:$N$21,ROW()-1-COUNT(男子登録!$A$2:$A$1500),COLUMN()),男子登録!B273),"")</f>
        <v>吉田  祐大(2)</v>
      </c>
      <c r="C273" t="str">
        <f>IFERROR(IF(男子登録!C273="",INDEX(男子追加!$L$2:$N$21,ROW()-1-COUNT(男子登録!$A$2:$A$1500),COLUMN()),男子登録!C273),"")</f>
        <v>ﾖｼﾀﾞ ﾕｳﾀﾞｲ</v>
      </c>
      <c r="D273">
        <f t="shared" si="17"/>
        <v>128411519</v>
      </c>
      <c r="E273" t="str">
        <f t="shared" si="18"/>
        <v>吉田  祐大(2)</v>
      </c>
      <c r="F273" t="str">
        <f t="shared" si="19"/>
        <v>ﾖｼﾀﾞ ﾕｳﾀﾞｲ</v>
      </c>
      <c r="G273">
        <v>1</v>
      </c>
      <c r="H273">
        <v>28</v>
      </c>
      <c r="I273">
        <f t="shared" si="20"/>
        <v>284115</v>
      </c>
    </row>
    <row r="274" spans="1:9" x14ac:dyDescent="0.15">
      <c r="A274">
        <f>IFERROR(IF(男子登録!A274="",INDEX(男子追加!$L$2:$N$21,ROW()-1-COUNT(男子登録!$A$2:$A$1500),COLUMN()),男子登録!A274),"")</f>
        <v>1520</v>
      </c>
      <c r="B274" t="str">
        <f>IFERROR(IF(男子登録!B274="",INDEX(男子追加!$L$2:$N$21,ROW()-1-COUNT(男子登録!$A$2:$A$1500),COLUMN()),男子登録!B274),"")</f>
        <v>皆川晃太朗(2)</v>
      </c>
      <c r="C274" t="str">
        <f>IFERROR(IF(男子登録!C274="",INDEX(男子追加!$L$2:$N$21,ROW()-1-COUNT(男子登録!$A$2:$A$1500),COLUMN()),男子登録!C274),"")</f>
        <v>ﾐﾅｶﾞﾜ ｺｳﾀﾛｳ</v>
      </c>
      <c r="D274">
        <f t="shared" si="17"/>
        <v>128411520</v>
      </c>
      <c r="E274" t="str">
        <f t="shared" si="18"/>
        <v>皆川晃太朗(2)</v>
      </c>
      <c r="F274" t="str">
        <f t="shared" si="19"/>
        <v>ﾐﾅｶﾞﾜ ｺｳﾀﾛｳ</v>
      </c>
      <c r="G274">
        <v>1</v>
      </c>
      <c r="H274">
        <v>28</v>
      </c>
      <c r="I274">
        <f t="shared" si="20"/>
        <v>284115</v>
      </c>
    </row>
    <row r="275" spans="1:9" x14ac:dyDescent="0.15">
      <c r="A275">
        <f>IFERROR(IF(男子登録!A275="",INDEX(男子追加!$L$2:$N$21,ROW()-1-COUNT(男子登録!$A$2:$A$1500),COLUMN()),男子登録!A275),"")</f>
        <v>1521</v>
      </c>
      <c r="B275" t="str">
        <f>IFERROR(IF(男子登録!B275="",INDEX(男子追加!$L$2:$N$21,ROW()-1-COUNT(男子登録!$A$2:$A$1500),COLUMN()),男子登録!B275),"")</f>
        <v>間  研一郎(2)</v>
      </c>
      <c r="C275" t="str">
        <f>IFERROR(IF(男子登録!C275="",INDEX(男子追加!$L$2:$N$21,ROW()-1-COUNT(男子登録!$A$2:$A$1500),COLUMN()),男子登録!C275),"")</f>
        <v>ﾊｻﾞﾏ ｹﾝｲﾁﾛｳ</v>
      </c>
      <c r="D275">
        <f t="shared" si="17"/>
        <v>128411521</v>
      </c>
      <c r="E275" t="str">
        <f t="shared" si="18"/>
        <v>間  研一郎(2)</v>
      </c>
      <c r="F275" t="str">
        <f t="shared" si="19"/>
        <v>ﾊｻﾞﾏ ｹﾝｲﾁﾛｳ</v>
      </c>
      <c r="G275">
        <v>1</v>
      </c>
      <c r="H275">
        <v>28</v>
      </c>
      <c r="I275">
        <f t="shared" si="20"/>
        <v>284115</v>
      </c>
    </row>
    <row r="276" spans="1:9" x14ac:dyDescent="0.15">
      <c r="A276">
        <f>IFERROR(IF(男子登録!A276="",INDEX(男子追加!$L$2:$N$21,ROW()-1-COUNT(男子登録!$A$2:$A$1500),COLUMN()),男子登録!A276),"")</f>
        <v>1522</v>
      </c>
      <c r="B276" t="str">
        <f>IFERROR(IF(男子登録!B276="",INDEX(男子追加!$L$2:$N$21,ROW()-1-COUNT(男子登録!$A$2:$A$1500),COLUMN()),男子登録!B276),"")</f>
        <v>楠本    秀(2)</v>
      </c>
      <c r="C276" t="str">
        <f>IFERROR(IF(男子登録!C276="",INDEX(男子追加!$L$2:$N$21,ROW()-1-COUNT(男子登録!$A$2:$A$1500),COLUMN()),男子登録!C276),"")</f>
        <v>ｸｽﾓﾄ ｼｭｳ</v>
      </c>
      <c r="D276">
        <f t="shared" si="17"/>
        <v>128411522</v>
      </c>
      <c r="E276" t="str">
        <f t="shared" si="18"/>
        <v>楠本    秀(2)</v>
      </c>
      <c r="F276" t="str">
        <f t="shared" si="19"/>
        <v>ｸｽﾓﾄ ｼｭｳ</v>
      </c>
      <c r="G276">
        <v>1</v>
      </c>
      <c r="H276">
        <v>28</v>
      </c>
      <c r="I276">
        <f t="shared" si="20"/>
        <v>284115</v>
      </c>
    </row>
    <row r="277" spans="1:9" x14ac:dyDescent="0.15">
      <c r="A277">
        <f>IFERROR(IF(男子登録!A277="",INDEX(男子追加!$L$2:$N$21,ROW()-1-COUNT(男子登録!$A$2:$A$1500),COLUMN()),男子登録!A277),"")</f>
        <v>1523</v>
      </c>
      <c r="B277" t="str">
        <f>IFERROR(IF(男子登録!B277="",INDEX(男子追加!$L$2:$N$21,ROW()-1-COUNT(男子登録!$A$2:$A$1500),COLUMN()),男子登録!B277),"")</f>
        <v>薦田  泰知(2)</v>
      </c>
      <c r="C277" t="str">
        <f>IFERROR(IF(男子登録!C277="",INDEX(男子追加!$L$2:$N$21,ROW()-1-COUNT(男子登録!$A$2:$A$1500),COLUMN()),男子登録!C277),"")</f>
        <v>ｺﾓﾀﾞ ﾀｲﾁ</v>
      </c>
      <c r="D277">
        <f t="shared" si="17"/>
        <v>128411523</v>
      </c>
      <c r="E277" t="str">
        <f t="shared" si="18"/>
        <v>薦田  泰知(2)</v>
      </c>
      <c r="F277" t="str">
        <f t="shared" si="19"/>
        <v>ｺﾓﾀﾞ ﾀｲﾁ</v>
      </c>
      <c r="G277">
        <v>1</v>
      </c>
      <c r="H277">
        <v>28</v>
      </c>
      <c r="I277">
        <f t="shared" si="20"/>
        <v>284115</v>
      </c>
    </row>
    <row r="278" spans="1:9" x14ac:dyDescent="0.15">
      <c r="A278">
        <f>IFERROR(IF(男子登録!A278="",INDEX(男子追加!$L$2:$N$21,ROW()-1-COUNT(男子登録!$A$2:$A$1500),COLUMN()),男子登録!A278),"")</f>
        <v>1525</v>
      </c>
      <c r="B278" t="str">
        <f>IFERROR(IF(男子登録!B278="",INDEX(男子追加!$L$2:$N$21,ROW()-1-COUNT(男子登録!$A$2:$A$1500),COLUMN()),男子登録!B278),"")</f>
        <v>小畑  歩己(2)</v>
      </c>
      <c r="C278" t="str">
        <f>IFERROR(IF(男子登録!C278="",INDEX(男子追加!$L$2:$N$21,ROW()-1-COUNT(男子登録!$A$2:$A$1500),COLUMN()),男子登録!C278),"")</f>
        <v>ｵﾊﾞﾀ ｱﾕﾐ</v>
      </c>
      <c r="D278">
        <f t="shared" si="17"/>
        <v>128411525</v>
      </c>
      <c r="E278" t="str">
        <f t="shared" si="18"/>
        <v>小畑  歩己(2)</v>
      </c>
      <c r="F278" t="str">
        <f t="shared" si="19"/>
        <v>ｵﾊﾞﾀ ｱﾕﾐ</v>
      </c>
      <c r="G278">
        <v>1</v>
      </c>
      <c r="H278">
        <v>28</v>
      </c>
      <c r="I278">
        <f t="shared" si="20"/>
        <v>284115</v>
      </c>
    </row>
    <row r="279" spans="1:9" x14ac:dyDescent="0.15">
      <c r="A279">
        <f>IFERROR(IF(男子登録!A279="",INDEX(男子追加!$L$2:$N$21,ROW()-1-COUNT(男子登録!$A$2:$A$1500),COLUMN()),男子登録!A279),"")</f>
        <v>1526</v>
      </c>
      <c r="B279" t="str">
        <f>IFERROR(IF(男子登録!B279="",INDEX(男子追加!$L$2:$N$21,ROW()-1-COUNT(男子登録!$A$2:$A$1500),COLUMN()),男子登録!B279),"")</f>
        <v>佐奈  琉成(2)</v>
      </c>
      <c r="C279" t="str">
        <f>IFERROR(IF(男子登録!C279="",INDEX(男子追加!$L$2:$N$21,ROW()-1-COUNT(男子登録!$A$2:$A$1500),COLUMN()),男子登録!C279),"")</f>
        <v>ｻﾅ ﾘｭｳｾｲ</v>
      </c>
      <c r="D279">
        <f t="shared" si="17"/>
        <v>128411526</v>
      </c>
      <c r="E279" t="str">
        <f t="shared" si="18"/>
        <v>佐奈  琉成(2)</v>
      </c>
      <c r="F279" t="str">
        <f t="shared" si="19"/>
        <v>ｻﾅ ﾘｭｳｾｲ</v>
      </c>
      <c r="G279">
        <v>1</v>
      </c>
      <c r="H279">
        <v>28</v>
      </c>
      <c r="I279">
        <f t="shared" si="20"/>
        <v>284115</v>
      </c>
    </row>
    <row r="280" spans="1:9" x14ac:dyDescent="0.15">
      <c r="A280">
        <f>IFERROR(IF(男子登録!A280="",INDEX(男子追加!$L$2:$N$21,ROW()-1-COUNT(男子登録!$A$2:$A$1500),COLUMN()),男子登録!A280),"")</f>
        <v>1528</v>
      </c>
      <c r="B280" t="str">
        <f>IFERROR(IF(男子登録!B280="",INDEX(男子追加!$L$2:$N$21,ROW()-1-COUNT(男子登録!$A$2:$A$1500),COLUMN()),男子登録!B280),"")</f>
        <v>渋谷  宥成(2)</v>
      </c>
      <c r="C280" t="str">
        <f>IFERROR(IF(男子登録!C280="",INDEX(男子追加!$L$2:$N$21,ROW()-1-COUNT(男子登録!$A$2:$A$1500),COLUMN()),男子登録!C280),"")</f>
        <v>ｼﾌﾞﾔ ﾕｳｾｲ</v>
      </c>
      <c r="D280">
        <f t="shared" si="17"/>
        <v>128411528</v>
      </c>
      <c r="E280" t="str">
        <f t="shared" si="18"/>
        <v>渋谷  宥成(2)</v>
      </c>
      <c r="F280" t="str">
        <f t="shared" si="19"/>
        <v>ｼﾌﾞﾔ ﾕｳｾｲ</v>
      </c>
      <c r="G280">
        <v>1</v>
      </c>
      <c r="H280">
        <v>28</v>
      </c>
      <c r="I280">
        <f t="shared" si="20"/>
        <v>284115</v>
      </c>
    </row>
    <row r="281" spans="1:9" x14ac:dyDescent="0.15">
      <c r="A281">
        <f>IFERROR(IF(男子登録!A281="",INDEX(男子追加!$L$2:$N$21,ROW()-1-COUNT(男子登録!$A$2:$A$1500),COLUMN()),男子登録!A281),"")</f>
        <v>1529</v>
      </c>
      <c r="B281" t="str">
        <f>IFERROR(IF(男子登録!B281="",INDEX(男子追加!$L$2:$N$21,ROW()-1-COUNT(男子登録!$A$2:$A$1500),COLUMN()),男子登録!B281),"")</f>
        <v>中井  柊駕(2)</v>
      </c>
      <c r="C281" t="str">
        <f>IFERROR(IF(男子登録!C281="",INDEX(男子追加!$L$2:$N$21,ROW()-1-COUNT(男子登録!$A$2:$A$1500),COLUMN()),男子登録!C281),"")</f>
        <v>ﾅｶｲ ｼｭｳｶﾞ</v>
      </c>
      <c r="D281">
        <f t="shared" si="17"/>
        <v>128411529</v>
      </c>
      <c r="E281" t="str">
        <f t="shared" si="18"/>
        <v>中井  柊駕(2)</v>
      </c>
      <c r="F281" t="str">
        <f t="shared" si="19"/>
        <v>ﾅｶｲ ｼｭｳｶﾞ</v>
      </c>
      <c r="G281">
        <v>1</v>
      </c>
      <c r="H281">
        <v>28</v>
      </c>
      <c r="I281">
        <f t="shared" si="20"/>
        <v>284115</v>
      </c>
    </row>
    <row r="282" spans="1:9" x14ac:dyDescent="0.15">
      <c r="A282">
        <f>IFERROR(IF(男子登録!A282="",INDEX(男子追加!$L$2:$N$21,ROW()-1-COUNT(男子登録!$A$2:$A$1500),COLUMN()),男子登録!A282),"")</f>
        <v>1530</v>
      </c>
      <c r="B282" t="str">
        <f>IFERROR(IF(男子登録!B282="",INDEX(男子追加!$L$2:$N$21,ROW()-1-COUNT(男子登録!$A$2:$A$1500),COLUMN()),男子登録!B282),"")</f>
        <v>福家  佑樹(2)</v>
      </c>
      <c r="C282" t="str">
        <f>IFERROR(IF(男子登録!C282="",INDEX(男子追加!$L$2:$N$21,ROW()-1-COUNT(男子登録!$A$2:$A$1500),COLUMN()),男子登録!C282),"")</f>
        <v>ﾌｹ ﾕｳｷ</v>
      </c>
      <c r="D282">
        <f t="shared" si="17"/>
        <v>128411530</v>
      </c>
      <c r="E282" t="str">
        <f t="shared" si="18"/>
        <v>福家  佑樹(2)</v>
      </c>
      <c r="F282" t="str">
        <f t="shared" si="19"/>
        <v>ﾌｹ ﾕｳｷ</v>
      </c>
      <c r="G282">
        <v>1</v>
      </c>
      <c r="H282">
        <v>28</v>
      </c>
      <c r="I282">
        <f t="shared" si="20"/>
        <v>284115</v>
      </c>
    </row>
    <row r="283" spans="1:9" x14ac:dyDescent="0.15">
      <c r="A283">
        <f>IFERROR(IF(男子登録!A283="",INDEX(男子追加!$L$2:$N$21,ROW()-1-COUNT(男子登録!$A$2:$A$1500),COLUMN()),男子登録!A283),"")</f>
        <v>1531</v>
      </c>
      <c r="B283" t="str">
        <f>IFERROR(IF(男子登録!B283="",INDEX(男子追加!$L$2:$N$21,ROW()-1-COUNT(男子登録!$A$2:$A$1500),COLUMN()),男子登録!B283),"")</f>
        <v>三隅  利音(2)</v>
      </c>
      <c r="C283" t="str">
        <f>IFERROR(IF(男子登録!C283="",INDEX(男子追加!$L$2:$N$21,ROW()-1-COUNT(男子登録!$A$2:$A$1500),COLUMN()),男子登録!C283),"")</f>
        <v>ﾐｽﾐ ﾘｵﾝ</v>
      </c>
      <c r="D283">
        <f t="shared" si="17"/>
        <v>128411531</v>
      </c>
      <c r="E283" t="str">
        <f t="shared" si="18"/>
        <v>三隅  利音(2)</v>
      </c>
      <c r="F283" t="str">
        <f t="shared" si="19"/>
        <v>ﾐｽﾐ ﾘｵﾝ</v>
      </c>
      <c r="G283">
        <v>1</v>
      </c>
      <c r="H283">
        <v>28</v>
      </c>
      <c r="I283">
        <f t="shared" si="20"/>
        <v>284115</v>
      </c>
    </row>
    <row r="284" spans="1:9" x14ac:dyDescent="0.15">
      <c r="A284">
        <f>IFERROR(IF(男子登録!A284="",INDEX(男子追加!$L$2:$N$21,ROW()-1-COUNT(男子登録!$A$2:$A$1500),COLUMN()),男子登録!A284),"")</f>
        <v>1532</v>
      </c>
      <c r="B284" t="str">
        <f>IFERROR(IF(男子登録!B284="",INDEX(男子追加!$L$2:$N$21,ROW()-1-COUNT(男子登録!$A$2:$A$1500),COLUMN()),男子登録!B284),"")</f>
        <v>山中  悠輔(2)</v>
      </c>
      <c r="C284" t="str">
        <f>IFERROR(IF(男子登録!C284="",INDEX(男子追加!$L$2:$N$21,ROW()-1-COUNT(男子登録!$A$2:$A$1500),COLUMN()),男子登録!C284),"")</f>
        <v>ﾔﾏﾅｶ ﾕｳｽｹ</v>
      </c>
      <c r="D284">
        <f t="shared" si="17"/>
        <v>128411532</v>
      </c>
      <c r="E284" t="str">
        <f t="shared" si="18"/>
        <v>山中  悠輔(2)</v>
      </c>
      <c r="F284" t="str">
        <f t="shared" si="19"/>
        <v>ﾔﾏﾅｶ ﾕｳｽｹ</v>
      </c>
      <c r="G284">
        <v>1</v>
      </c>
      <c r="H284">
        <v>28</v>
      </c>
      <c r="I284">
        <f t="shared" si="20"/>
        <v>284115</v>
      </c>
    </row>
    <row r="285" spans="1:9" x14ac:dyDescent="0.15">
      <c r="A285">
        <f>IFERROR(IF(男子登録!A285="",INDEX(男子追加!$L$2:$N$21,ROW()-1-COUNT(男子登録!$A$2:$A$1500),COLUMN()),男子登録!A285),"")</f>
        <v>1533</v>
      </c>
      <c r="B285" t="str">
        <f>IFERROR(IF(男子登録!B285="",INDEX(男子追加!$L$2:$N$21,ROW()-1-COUNT(男子登録!$A$2:$A$1500),COLUMN()),男子登録!B285),"")</f>
        <v>横山  数馬(2)</v>
      </c>
      <c r="C285" t="str">
        <f>IFERROR(IF(男子登録!C285="",INDEX(男子追加!$L$2:$N$21,ROW()-1-COUNT(男子登録!$A$2:$A$1500),COLUMN()),男子登録!C285),"")</f>
        <v>ﾖｺﾔﾏ ｶｽﾞﾏ</v>
      </c>
      <c r="D285">
        <f t="shared" si="17"/>
        <v>128411533</v>
      </c>
      <c r="E285" t="str">
        <f t="shared" si="18"/>
        <v>横山  数馬(2)</v>
      </c>
      <c r="F285" t="str">
        <f t="shared" si="19"/>
        <v>ﾖｺﾔﾏ ｶｽﾞﾏ</v>
      </c>
      <c r="G285">
        <v>1</v>
      </c>
      <c r="H285">
        <v>28</v>
      </c>
      <c r="I285">
        <f t="shared" si="20"/>
        <v>284115</v>
      </c>
    </row>
    <row r="286" spans="1:9" x14ac:dyDescent="0.15">
      <c r="A286">
        <f>IFERROR(IF(男子登録!A286="",INDEX(男子追加!$L$2:$N$21,ROW()-1-COUNT(男子登録!$A$2:$A$1500),COLUMN()),男子登録!A286),"")</f>
        <v>1534</v>
      </c>
      <c r="B286" t="str">
        <f>IFERROR(IF(男子登録!B286="",INDEX(男子追加!$L$2:$N$21,ROW()-1-COUNT(男子登録!$A$2:$A$1500),COLUMN()),男子登録!B286),"")</f>
        <v>杉原  大悟(2)</v>
      </c>
      <c r="C286" t="str">
        <f>IFERROR(IF(男子登録!C286="",INDEX(男子追加!$L$2:$N$21,ROW()-1-COUNT(男子登録!$A$2:$A$1500),COLUMN()),男子登録!C286),"")</f>
        <v>ｽｷﾞﾊﾗ ﾀﾞｲｺﾞ</v>
      </c>
      <c r="D286">
        <f t="shared" si="17"/>
        <v>128411534</v>
      </c>
      <c r="E286" t="str">
        <f t="shared" si="18"/>
        <v>杉原  大悟(2)</v>
      </c>
      <c r="F286" t="str">
        <f t="shared" si="19"/>
        <v>ｽｷﾞﾊﾗ ﾀﾞｲｺﾞ</v>
      </c>
      <c r="G286">
        <v>1</v>
      </c>
      <c r="H286">
        <v>28</v>
      </c>
      <c r="I286">
        <f t="shared" si="20"/>
        <v>284115</v>
      </c>
    </row>
    <row r="287" spans="1:9" x14ac:dyDescent="0.15">
      <c r="A287">
        <f>IFERROR(IF(男子登録!A287="",INDEX(男子追加!$L$2:$N$21,ROW()-1-COUNT(男子登録!$A$2:$A$1500),COLUMN()),男子登録!A287),"")</f>
        <v>1535</v>
      </c>
      <c r="B287" t="str">
        <f>IFERROR(IF(男子登録!B287="",INDEX(男子追加!$L$2:$N$21,ROW()-1-COUNT(男子登録!$A$2:$A$1500),COLUMN()),男子登録!B287),"")</f>
        <v>田辺  周平(1)</v>
      </c>
      <c r="C287" t="str">
        <f>IFERROR(IF(男子登録!C287="",INDEX(男子追加!$L$2:$N$21,ROW()-1-COUNT(男子登録!$A$2:$A$1500),COLUMN()),男子登録!C287),"")</f>
        <v>ﾀﾅﾍﾞ ｼｭｳﾍｲ</v>
      </c>
      <c r="D287">
        <f t="shared" si="17"/>
        <v>128411535</v>
      </c>
      <c r="E287" t="str">
        <f t="shared" si="18"/>
        <v>田辺  周平(1)</v>
      </c>
      <c r="F287" t="str">
        <f t="shared" si="19"/>
        <v>ﾀﾅﾍﾞ ｼｭｳﾍｲ</v>
      </c>
      <c r="G287">
        <v>1</v>
      </c>
      <c r="H287">
        <v>28</v>
      </c>
      <c r="I287">
        <f t="shared" si="20"/>
        <v>284115</v>
      </c>
    </row>
    <row r="288" spans="1:9" x14ac:dyDescent="0.15">
      <c r="A288">
        <f>IFERROR(IF(男子登録!A288="",INDEX(男子追加!$L$2:$N$21,ROW()-1-COUNT(男子登録!$A$2:$A$1500),COLUMN()),男子登録!A288),"")</f>
        <v>1536</v>
      </c>
      <c r="B288" t="str">
        <f>IFERROR(IF(男子登録!B288="",INDEX(男子追加!$L$2:$N$21,ROW()-1-COUNT(男子登録!$A$2:$A$1500),COLUMN()),男子登録!B288),"")</f>
        <v>平田  莉久(1)</v>
      </c>
      <c r="C288" t="str">
        <f>IFERROR(IF(男子登録!C288="",INDEX(男子追加!$L$2:$N$21,ROW()-1-COUNT(男子登録!$A$2:$A$1500),COLUMN()),男子登録!C288),"")</f>
        <v>ﾋﾗﾀ ﾘｸ</v>
      </c>
      <c r="D288">
        <f t="shared" si="17"/>
        <v>128411536</v>
      </c>
      <c r="E288" t="str">
        <f t="shared" si="18"/>
        <v>平田  莉久(1)</v>
      </c>
      <c r="F288" t="str">
        <f t="shared" si="19"/>
        <v>ﾋﾗﾀ ﾘｸ</v>
      </c>
      <c r="G288">
        <v>1</v>
      </c>
      <c r="H288">
        <v>28</v>
      </c>
      <c r="I288">
        <f t="shared" si="20"/>
        <v>284115</v>
      </c>
    </row>
    <row r="289" spans="1:9" x14ac:dyDescent="0.15">
      <c r="A289">
        <f>IFERROR(IF(男子登録!A289="",INDEX(男子追加!$L$2:$N$21,ROW()-1-COUNT(男子登録!$A$2:$A$1500),COLUMN()),男子登録!A289),"")</f>
        <v>1537</v>
      </c>
      <c r="B289" t="str">
        <f>IFERROR(IF(男子登録!B289="",INDEX(男子追加!$L$2:$N$21,ROW()-1-COUNT(男子登録!$A$2:$A$1500),COLUMN()),男子登録!B289),"")</f>
        <v>古泉  悠希(1)</v>
      </c>
      <c r="C289" t="str">
        <f>IFERROR(IF(男子登録!C289="",INDEX(男子追加!$L$2:$N$21,ROW()-1-COUNT(男子登録!$A$2:$A$1500),COLUMN()),男子登録!C289),"")</f>
        <v>ｺｲｽﾞﾐ ﾕｳｷ</v>
      </c>
      <c r="D289">
        <f t="shared" si="17"/>
        <v>128411537</v>
      </c>
      <c r="E289" t="str">
        <f t="shared" si="18"/>
        <v>古泉  悠希(1)</v>
      </c>
      <c r="F289" t="str">
        <f t="shared" si="19"/>
        <v>ｺｲｽﾞﾐ ﾕｳｷ</v>
      </c>
      <c r="G289">
        <v>1</v>
      </c>
      <c r="H289">
        <v>28</v>
      </c>
      <c r="I289">
        <f t="shared" si="20"/>
        <v>284115</v>
      </c>
    </row>
    <row r="290" spans="1:9" x14ac:dyDescent="0.15">
      <c r="A290">
        <f>IFERROR(IF(男子登録!A290="",INDEX(男子追加!$L$2:$N$21,ROW()-1-COUNT(男子登録!$A$2:$A$1500),COLUMN()),男子登録!A290),"")</f>
        <v>1538</v>
      </c>
      <c r="B290" t="str">
        <f>IFERROR(IF(男子登録!B290="",INDEX(男子追加!$L$2:$N$21,ROW()-1-COUNT(男子登録!$A$2:$A$1500),COLUMN()),男子登録!B290),"")</f>
        <v>野本  将平(1)</v>
      </c>
      <c r="C290" t="str">
        <f>IFERROR(IF(男子登録!C290="",INDEX(男子追加!$L$2:$N$21,ROW()-1-COUNT(男子登録!$A$2:$A$1500),COLUMN()),男子登録!C290),"")</f>
        <v>ﾉﾓﾄ ｼｮｳﾍｲ</v>
      </c>
      <c r="D290">
        <f t="shared" si="17"/>
        <v>128411538</v>
      </c>
      <c r="E290" t="str">
        <f t="shared" si="18"/>
        <v>野本  将平(1)</v>
      </c>
      <c r="F290" t="str">
        <f t="shared" si="19"/>
        <v>ﾉﾓﾄ ｼｮｳﾍｲ</v>
      </c>
      <c r="G290">
        <v>1</v>
      </c>
      <c r="H290">
        <v>28</v>
      </c>
      <c r="I290">
        <f t="shared" si="20"/>
        <v>284115</v>
      </c>
    </row>
    <row r="291" spans="1:9" x14ac:dyDescent="0.15">
      <c r="A291">
        <f>IFERROR(IF(男子登録!A291="",INDEX(男子追加!$L$2:$N$21,ROW()-1-COUNT(男子登録!$A$2:$A$1500),COLUMN()),男子登録!A291),"")</f>
        <v>1539</v>
      </c>
      <c r="B291" t="str">
        <f>IFERROR(IF(男子登録!B291="",INDEX(男子追加!$L$2:$N$21,ROW()-1-COUNT(男子登録!$A$2:$A$1500),COLUMN()),男子登録!B291),"")</f>
        <v>杏井  敬真(1)</v>
      </c>
      <c r="C291" t="str">
        <f>IFERROR(IF(男子登録!C291="",INDEX(男子追加!$L$2:$N$21,ROW()-1-COUNT(男子登録!$A$2:$A$1500),COLUMN()),男子登録!C291),"")</f>
        <v>ｷｮｳｲ ﾀｶﾏｻ</v>
      </c>
      <c r="D291">
        <f t="shared" si="17"/>
        <v>128411539</v>
      </c>
      <c r="E291" t="str">
        <f t="shared" si="18"/>
        <v>杏井  敬真(1)</v>
      </c>
      <c r="F291" t="str">
        <f t="shared" si="19"/>
        <v>ｷｮｳｲ ﾀｶﾏｻ</v>
      </c>
      <c r="G291">
        <v>1</v>
      </c>
      <c r="H291">
        <v>28</v>
      </c>
      <c r="I291">
        <f t="shared" si="20"/>
        <v>284115</v>
      </c>
    </row>
    <row r="292" spans="1:9" x14ac:dyDescent="0.15">
      <c r="A292">
        <f>IFERROR(IF(男子登録!A292="",INDEX(男子追加!$L$2:$N$21,ROW()-1-COUNT(男子登録!$A$2:$A$1500),COLUMN()),男子登録!A292),"")</f>
        <v>1540</v>
      </c>
      <c r="B292" t="str">
        <f>IFERROR(IF(男子登録!B292="",INDEX(男子追加!$L$2:$N$21,ROW()-1-COUNT(男子登録!$A$2:$A$1500),COLUMN()),男子登録!B292),"")</f>
        <v>濵田    渉(1)</v>
      </c>
      <c r="C292" t="str">
        <f>IFERROR(IF(男子登録!C292="",INDEX(男子追加!$L$2:$N$21,ROW()-1-COUNT(男子登録!$A$2:$A$1500),COLUMN()),男子登録!C292),"")</f>
        <v>ﾊﾏﾀﾞ ﾜﾀﾙ</v>
      </c>
      <c r="D292">
        <f t="shared" si="17"/>
        <v>128411540</v>
      </c>
      <c r="E292" t="str">
        <f t="shared" si="18"/>
        <v>濵田    渉(1)</v>
      </c>
      <c r="F292" t="str">
        <f t="shared" si="19"/>
        <v>ﾊﾏﾀﾞ ﾜﾀﾙ</v>
      </c>
      <c r="G292">
        <v>1</v>
      </c>
      <c r="H292">
        <v>28</v>
      </c>
      <c r="I292">
        <f t="shared" si="20"/>
        <v>284115</v>
      </c>
    </row>
    <row r="293" spans="1:9" x14ac:dyDescent="0.15">
      <c r="A293">
        <f>IFERROR(IF(男子登録!A293="",INDEX(男子追加!$L$2:$N$21,ROW()-1-COUNT(男子登録!$A$2:$A$1500),COLUMN()),男子登録!A293),"")</f>
        <v>1541</v>
      </c>
      <c r="B293" t="str">
        <f>IFERROR(IF(男子登録!B293="",INDEX(男子追加!$L$2:$N$21,ROW()-1-COUNT(男子登録!$A$2:$A$1500),COLUMN()),男子登録!B293),"")</f>
        <v>平  将之介(1)</v>
      </c>
      <c r="C293" t="str">
        <f>IFERROR(IF(男子登録!C293="",INDEX(男子追加!$L$2:$N$21,ROW()-1-COUNT(男子登録!$A$2:$A$1500),COLUMN()),男子登録!C293),"")</f>
        <v>ﾀｲﾗ ｼｮｳﾉｽｹ</v>
      </c>
      <c r="D293">
        <f t="shared" si="17"/>
        <v>128411541</v>
      </c>
      <c r="E293" t="str">
        <f t="shared" si="18"/>
        <v>平  将之介(1)</v>
      </c>
      <c r="F293" t="str">
        <f t="shared" si="19"/>
        <v>ﾀｲﾗ ｼｮｳﾉｽｹ</v>
      </c>
      <c r="G293">
        <v>1</v>
      </c>
      <c r="H293">
        <v>28</v>
      </c>
      <c r="I293">
        <f t="shared" si="20"/>
        <v>284115</v>
      </c>
    </row>
    <row r="294" spans="1:9" x14ac:dyDescent="0.15">
      <c r="A294">
        <f>IFERROR(IF(男子登録!A294="",INDEX(男子追加!$L$2:$N$21,ROW()-1-COUNT(男子登録!$A$2:$A$1500),COLUMN()),男子登録!A294),"")</f>
        <v>1542</v>
      </c>
      <c r="B294" t="str">
        <f>IFERROR(IF(男子登録!B294="",INDEX(男子追加!$L$2:$N$21,ROW()-1-COUNT(男子登録!$A$2:$A$1500),COLUMN()),男子登録!B294),"")</f>
        <v>濱﨑    翔(1)</v>
      </c>
      <c r="C294" t="str">
        <f>IFERROR(IF(男子登録!C294="",INDEX(男子追加!$L$2:$N$21,ROW()-1-COUNT(男子登録!$A$2:$A$1500),COLUMN()),男子登録!C294),"")</f>
        <v>ﾊﾏｻﾞｷ ｼｮｳ</v>
      </c>
      <c r="D294">
        <f t="shared" si="17"/>
        <v>128411542</v>
      </c>
      <c r="E294" t="str">
        <f t="shared" si="18"/>
        <v>濱﨑    翔(1)</v>
      </c>
      <c r="F294" t="str">
        <f t="shared" si="19"/>
        <v>ﾊﾏｻﾞｷ ｼｮｳ</v>
      </c>
      <c r="G294">
        <v>1</v>
      </c>
      <c r="H294">
        <v>28</v>
      </c>
      <c r="I294">
        <f t="shared" si="20"/>
        <v>284115</v>
      </c>
    </row>
    <row r="295" spans="1:9" x14ac:dyDescent="0.15">
      <c r="A295">
        <f>IFERROR(IF(男子登録!A295="",INDEX(男子追加!$L$2:$N$21,ROW()-1-COUNT(男子登録!$A$2:$A$1500),COLUMN()),男子登録!A295),"")</f>
        <v>1543</v>
      </c>
      <c r="B295" t="str">
        <f>IFERROR(IF(男子登録!B295="",INDEX(男子追加!$L$2:$N$21,ROW()-1-COUNT(男子登録!$A$2:$A$1500),COLUMN()),男子登録!B295),"")</f>
        <v>寺川  朝陽(1)</v>
      </c>
      <c r="C295" t="str">
        <f>IFERROR(IF(男子登録!C295="",INDEX(男子追加!$L$2:$N$21,ROW()-1-COUNT(男子登録!$A$2:$A$1500),COLUMN()),男子登録!C295),"")</f>
        <v>ﾃﾗｶﾜ ｱｻﾋ</v>
      </c>
      <c r="D295">
        <f t="shared" si="17"/>
        <v>128411543</v>
      </c>
      <c r="E295" t="str">
        <f t="shared" si="18"/>
        <v>寺川  朝陽(1)</v>
      </c>
      <c r="F295" t="str">
        <f t="shared" si="19"/>
        <v>ﾃﾗｶﾜ ｱｻﾋ</v>
      </c>
      <c r="G295">
        <v>1</v>
      </c>
      <c r="H295">
        <v>28</v>
      </c>
      <c r="I295">
        <f t="shared" si="20"/>
        <v>284115</v>
      </c>
    </row>
    <row r="296" spans="1:9" x14ac:dyDescent="0.15">
      <c r="A296">
        <f>IFERROR(IF(男子登録!A296="",INDEX(男子追加!$L$2:$N$21,ROW()-1-COUNT(男子登録!$A$2:$A$1500),COLUMN()),男子登録!A296),"")</f>
        <v>1544</v>
      </c>
      <c r="B296" t="str">
        <f>IFERROR(IF(男子登録!B296="",INDEX(男子追加!$L$2:$N$21,ROW()-1-COUNT(男子登録!$A$2:$A$1500),COLUMN()),男子登録!B296),"")</f>
        <v>西本虎太郎(1)</v>
      </c>
      <c r="C296" t="str">
        <f>IFERROR(IF(男子登録!C296="",INDEX(男子追加!$L$2:$N$21,ROW()-1-COUNT(男子登録!$A$2:$A$1500),COLUMN()),男子登録!C296),"")</f>
        <v>ﾆｼﾓﾄ ｺﾀﾛｳ</v>
      </c>
      <c r="D296">
        <f t="shared" si="17"/>
        <v>128411544</v>
      </c>
      <c r="E296" t="str">
        <f t="shared" si="18"/>
        <v>西本虎太郎(1)</v>
      </c>
      <c r="F296" t="str">
        <f t="shared" si="19"/>
        <v>ﾆｼﾓﾄ ｺﾀﾛｳ</v>
      </c>
      <c r="G296">
        <v>1</v>
      </c>
      <c r="H296">
        <v>28</v>
      </c>
      <c r="I296">
        <f t="shared" si="20"/>
        <v>284115</v>
      </c>
    </row>
    <row r="297" spans="1:9" x14ac:dyDescent="0.15">
      <c r="A297">
        <f>IFERROR(IF(男子登録!A297="",INDEX(男子追加!$L$2:$N$21,ROW()-1-COUNT(男子登録!$A$2:$A$1500),COLUMN()),男子登録!A297),"")</f>
        <v>1545</v>
      </c>
      <c r="B297" t="str">
        <f>IFERROR(IF(男子登録!B297="",INDEX(男子追加!$L$2:$N$21,ROW()-1-COUNT(男子登録!$A$2:$A$1500),COLUMN()),男子登録!B297),"")</f>
        <v>國澤  凛人(1)</v>
      </c>
      <c r="C297" t="str">
        <f>IFERROR(IF(男子登録!C297="",INDEX(男子追加!$L$2:$N$21,ROW()-1-COUNT(男子登録!$A$2:$A$1500),COLUMN()),男子登録!C297),"")</f>
        <v>ｸﾆｻﾜ ﾘﾝﾄ</v>
      </c>
      <c r="D297">
        <f t="shared" si="17"/>
        <v>128411545</v>
      </c>
      <c r="E297" t="str">
        <f t="shared" si="18"/>
        <v>國澤  凛人(1)</v>
      </c>
      <c r="F297" t="str">
        <f t="shared" si="19"/>
        <v>ｸﾆｻﾜ ﾘﾝﾄ</v>
      </c>
      <c r="G297">
        <v>1</v>
      </c>
      <c r="H297">
        <v>28</v>
      </c>
      <c r="I297">
        <f t="shared" si="20"/>
        <v>284115</v>
      </c>
    </row>
    <row r="298" spans="1:9" x14ac:dyDescent="0.15">
      <c r="A298">
        <f>IFERROR(IF(男子登録!A298="",INDEX(男子追加!$L$2:$N$21,ROW()-1-COUNT(男子登録!$A$2:$A$1500),COLUMN()),男子登録!A298),"")</f>
        <v>1546</v>
      </c>
      <c r="B298" t="str">
        <f>IFERROR(IF(男子登録!B298="",INDEX(男子追加!$L$2:$N$21,ROW()-1-COUNT(男子登録!$A$2:$A$1500),COLUMN()),男子登録!B298),"")</f>
        <v>別芝  潤也(1)</v>
      </c>
      <c r="C298" t="str">
        <f>IFERROR(IF(男子登録!C298="",INDEX(男子追加!$L$2:$N$21,ROW()-1-COUNT(男子登録!$A$2:$A$1500),COLUMN()),男子登録!C298),"")</f>
        <v>ﾍﾞｯｼ ｼﾞｭﾝﾔ</v>
      </c>
      <c r="D298">
        <f t="shared" si="17"/>
        <v>128411546</v>
      </c>
      <c r="E298" t="str">
        <f t="shared" si="18"/>
        <v>別芝  潤也(1)</v>
      </c>
      <c r="F298" t="str">
        <f t="shared" si="19"/>
        <v>ﾍﾞｯｼ ｼﾞｭﾝﾔ</v>
      </c>
      <c r="G298">
        <v>1</v>
      </c>
      <c r="H298">
        <v>28</v>
      </c>
      <c r="I298">
        <f t="shared" si="20"/>
        <v>284115</v>
      </c>
    </row>
    <row r="299" spans="1:9" x14ac:dyDescent="0.15">
      <c r="A299">
        <f>IFERROR(IF(男子登録!A299="",INDEX(男子追加!$L$2:$N$21,ROW()-1-COUNT(男子登録!$A$2:$A$1500),COLUMN()),男子登録!A299),"")</f>
        <v>1547</v>
      </c>
      <c r="B299" t="str">
        <f>IFERROR(IF(男子登録!B299="",INDEX(男子追加!$L$2:$N$21,ROW()-1-COUNT(男子登録!$A$2:$A$1500),COLUMN()),男子登録!B299),"")</f>
        <v>吉村    晄(1)</v>
      </c>
      <c r="C299" t="str">
        <f>IFERROR(IF(男子登録!C299="",INDEX(男子追加!$L$2:$N$21,ROW()-1-COUNT(男子登録!$A$2:$A$1500),COLUMN()),男子登録!C299),"")</f>
        <v>ﾖｼﾑﾗ ｺｳ</v>
      </c>
      <c r="D299">
        <f t="shared" si="17"/>
        <v>128411547</v>
      </c>
      <c r="E299" t="str">
        <f t="shared" si="18"/>
        <v>吉村    晄(1)</v>
      </c>
      <c r="F299" t="str">
        <f t="shared" si="19"/>
        <v>ﾖｼﾑﾗ ｺｳ</v>
      </c>
      <c r="G299">
        <v>1</v>
      </c>
      <c r="H299">
        <v>28</v>
      </c>
      <c r="I299">
        <f t="shared" si="20"/>
        <v>284115</v>
      </c>
    </row>
    <row r="300" spans="1:9" x14ac:dyDescent="0.15">
      <c r="A300">
        <f>IFERROR(IF(男子登録!A300="",INDEX(男子追加!$L$2:$N$21,ROW()-1-COUNT(男子登録!$A$2:$A$1500),COLUMN()),男子登録!A300),"")</f>
        <v>1548</v>
      </c>
      <c r="B300" t="str">
        <f>IFERROR(IF(男子登録!B300="",INDEX(男子追加!$L$2:$N$21,ROW()-1-COUNT(男子登録!$A$2:$A$1500),COLUMN()),男子登録!B300),"")</f>
        <v>中村吉之介(1)</v>
      </c>
      <c r="C300" t="str">
        <f>IFERROR(IF(男子登録!C300="",INDEX(男子追加!$L$2:$N$21,ROW()-1-COUNT(男子登録!$A$2:$A$1500),COLUMN()),男子登録!C300),"")</f>
        <v>ﾅｶﾑﾗ ｷﾁﾉｽｹ</v>
      </c>
      <c r="D300">
        <f t="shared" si="17"/>
        <v>128411548</v>
      </c>
      <c r="E300" t="str">
        <f t="shared" si="18"/>
        <v>中村吉之介(1)</v>
      </c>
      <c r="F300" t="str">
        <f t="shared" si="19"/>
        <v>ﾅｶﾑﾗ ｷﾁﾉｽｹ</v>
      </c>
      <c r="G300">
        <v>1</v>
      </c>
      <c r="H300">
        <v>28</v>
      </c>
      <c r="I300">
        <f t="shared" si="20"/>
        <v>284115</v>
      </c>
    </row>
    <row r="301" spans="1:9" x14ac:dyDescent="0.15">
      <c r="A301">
        <f>IFERROR(IF(男子登録!A301="",INDEX(男子追加!$L$2:$N$21,ROW()-1-COUNT(男子登録!$A$2:$A$1500),COLUMN()),男子登録!A301),"")</f>
        <v>1549</v>
      </c>
      <c r="B301" t="str">
        <f>IFERROR(IF(男子登録!B301="",INDEX(男子追加!$L$2:$N$21,ROW()-1-COUNT(男子登録!$A$2:$A$1500),COLUMN()),男子登録!B301),"")</f>
        <v>岩崎  英朗(1)</v>
      </c>
      <c r="C301" t="str">
        <f>IFERROR(IF(男子登録!C301="",INDEX(男子追加!$L$2:$N$21,ROW()-1-COUNT(男子登録!$A$2:$A$1500),COLUMN()),男子登録!C301),"")</f>
        <v>ｲﾜｻｷ ﾋﾃﾞｱｷ</v>
      </c>
      <c r="D301">
        <f t="shared" si="17"/>
        <v>128411549</v>
      </c>
      <c r="E301" t="str">
        <f t="shared" si="18"/>
        <v>岩崎  英朗(1)</v>
      </c>
      <c r="F301" t="str">
        <f t="shared" si="19"/>
        <v>ｲﾜｻｷ ﾋﾃﾞｱｷ</v>
      </c>
      <c r="G301">
        <v>1</v>
      </c>
      <c r="H301">
        <v>28</v>
      </c>
      <c r="I301">
        <f t="shared" si="20"/>
        <v>284115</v>
      </c>
    </row>
    <row r="302" spans="1:9" x14ac:dyDescent="0.15">
      <c r="A302">
        <f>IFERROR(IF(男子登録!A302="",INDEX(男子追加!$L$2:$N$21,ROW()-1-COUNT(男子登録!$A$2:$A$1500),COLUMN()),男子登録!A302),"")</f>
        <v>1550</v>
      </c>
      <c r="B302" t="str">
        <f>IFERROR(IF(男子登録!B302="",INDEX(男子追加!$L$2:$N$21,ROW()-1-COUNT(男子登録!$A$2:$A$1500),COLUMN()),男子登録!B302),"")</f>
        <v>渡邊  健介(1)</v>
      </c>
      <c r="C302" t="str">
        <f>IFERROR(IF(男子登録!C302="",INDEX(男子追加!$L$2:$N$21,ROW()-1-COUNT(男子登録!$A$2:$A$1500),COLUMN()),男子登録!C302),"")</f>
        <v>ﾜﾀﾅﾍﾞ ｹﾝｽｹ</v>
      </c>
      <c r="D302">
        <f t="shared" si="17"/>
        <v>128411550</v>
      </c>
      <c r="E302" t="str">
        <f t="shared" si="18"/>
        <v>渡邊  健介(1)</v>
      </c>
      <c r="F302" t="str">
        <f t="shared" si="19"/>
        <v>ﾜﾀﾅﾍﾞ ｹﾝｽｹ</v>
      </c>
      <c r="G302">
        <v>1</v>
      </c>
      <c r="H302">
        <v>28</v>
      </c>
      <c r="I302">
        <f t="shared" si="20"/>
        <v>284115</v>
      </c>
    </row>
    <row r="303" spans="1:9" x14ac:dyDescent="0.15">
      <c r="A303">
        <f>IFERROR(IF(男子登録!A303="",INDEX(男子追加!$L$2:$N$21,ROW()-1-COUNT(男子登録!$A$2:$A$1500),COLUMN()),男子登録!A303),"")</f>
        <v>1551</v>
      </c>
      <c r="B303" t="str">
        <f>IFERROR(IF(男子登録!B303="",INDEX(男子追加!$L$2:$N$21,ROW()-1-COUNT(男子登録!$A$2:$A$1500),COLUMN()),男子登録!B303),"")</f>
        <v>春芽  昂汰(1)</v>
      </c>
      <c r="C303" t="str">
        <f>IFERROR(IF(男子登録!C303="",INDEX(男子追加!$L$2:$N$21,ROW()-1-COUNT(男子登録!$A$2:$A$1500),COLUMN()),男子登録!C303),"")</f>
        <v>ﾊﾙﾒ ｺｳﾀ</v>
      </c>
      <c r="D303">
        <f t="shared" si="17"/>
        <v>128411551</v>
      </c>
      <c r="E303" t="str">
        <f t="shared" si="18"/>
        <v>春芽  昂汰(1)</v>
      </c>
      <c r="F303" t="str">
        <f t="shared" si="19"/>
        <v>ﾊﾙﾒ ｺｳﾀ</v>
      </c>
      <c r="G303">
        <v>1</v>
      </c>
      <c r="H303">
        <v>28</v>
      </c>
      <c r="I303">
        <f t="shared" si="20"/>
        <v>284115</v>
      </c>
    </row>
    <row r="304" spans="1:9" x14ac:dyDescent="0.15">
      <c r="A304">
        <f>IFERROR(IF(男子登録!A304="",INDEX(男子追加!$L$2:$N$21,ROW()-1-COUNT(男子登録!$A$2:$A$1500),COLUMN()),男子登録!A304),"")</f>
        <v>1552</v>
      </c>
      <c r="B304" t="str">
        <f>IFERROR(IF(男子登録!B304="",INDEX(男子追加!$L$2:$N$21,ROW()-1-COUNT(男子登録!$A$2:$A$1500),COLUMN()),男子登録!B304),"")</f>
        <v>長尾  亮汰(1)</v>
      </c>
      <c r="C304" t="str">
        <f>IFERROR(IF(男子登録!C304="",INDEX(男子追加!$L$2:$N$21,ROW()-1-COUNT(男子登録!$A$2:$A$1500),COLUMN()),男子登録!C304),"")</f>
        <v>ﾅｶﾞｵ ﾘｮｳﾀ</v>
      </c>
      <c r="D304">
        <f t="shared" si="17"/>
        <v>128411552</v>
      </c>
      <c r="E304" t="str">
        <f t="shared" si="18"/>
        <v>長尾  亮汰(1)</v>
      </c>
      <c r="F304" t="str">
        <f t="shared" si="19"/>
        <v>ﾅｶﾞｵ ﾘｮｳﾀ</v>
      </c>
      <c r="G304">
        <v>1</v>
      </c>
      <c r="H304">
        <v>28</v>
      </c>
      <c r="I304">
        <f t="shared" si="20"/>
        <v>284115</v>
      </c>
    </row>
    <row r="305" spans="1:9" x14ac:dyDescent="0.15">
      <c r="A305">
        <f>IFERROR(IF(男子登録!A305="",INDEX(男子追加!$L$2:$N$21,ROW()-1-COUNT(男子登録!$A$2:$A$1500),COLUMN()),男子登録!A305),"")</f>
        <v>1553</v>
      </c>
      <c r="B305" t="str">
        <f>IFERROR(IF(男子登録!B305="",INDEX(男子追加!$L$2:$N$21,ROW()-1-COUNT(男子登録!$A$2:$A$1500),COLUMN()),男子登録!B305),"")</f>
        <v>間島  良斗(1)</v>
      </c>
      <c r="C305" t="str">
        <f>IFERROR(IF(男子登録!C305="",INDEX(男子追加!$L$2:$N$21,ROW()-1-COUNT(男子登録!$A$2:$A$1500),COLUMN()),男子登録!C305),"")</f>
        <v>ﾏｼﾞﾏ ﾘｮｳﾄ</v>
      </c>
      <c r="D305">
        <f t="shared" si="17"/>
        <v>128411553</v>
      </c>
      <c r="E305" t="str">
        <f t="shared" si="18"/>
        <v>間島  良斗(1)</v>
      </c>
      <c r="F305" t="str">
        <f t="shared" si="19"/>
        <v>ﾏｼﾞﾏ ﾘｮｳﾄ</v>
      </c>
      <c r="G305">
        <v>1</v>
      </c>
      <c r="H305">
        <v>28</v>
      </c>
      <c r="I305">
        <f t="shared" si="20"/>
        <v>284115</v>
      </c>
    </row>
    <row r="306" spans="1:9" x14ac:dyDescent="0.15">
      <c r="A306">
        <f>IFERROR(IF(男子登録!A306="",INDEX(男子追加!$L$2:$N$21,ROW()-1-COUNT(男子登録!$A$2:$A$1500),COLUMN()),男子登録!A306),"")</f>
        <v>1554</v>
      </c>
      <c r="B306" t="str">
        <f>IFERROR(IF(男子登録!B306="",INDEX(男子追加!$L$2:$N$21,ROW()-1-COUNT(男子登録!$A$2:$A$1500),COLUMN()),男子登録!B306),"")</f>
        <v>森    悠真(1)</v>
      </c>
      <c r="C306" t="str">
        <f>IFERROR(IF(男子登録!C306="",INDEX(男子追加!$L$2:$N$21,ROW()-1-COUNT(男子登録!$A$2:$A$1500),COLUMN()),男子登録!C306),"")</f>
        <v>ﾓﾘ ﾕｳﾏ</v>
      </c>
      <c r="D306">
        <f t="shared" si="17"/>
        <v>128411554</v>
      </c>
      <c r="E306" t="str">
        <f t="shared" si="18"/>
        <v>森    悠真(1)</v>
      </c>
      <c r="F306" t="str">
        <f t="shared" si="19"/>
        <v>ﾓﾘ ﾕｳﾏ</v>
      </c>
      <c r="G306">
        <v>1</v>
      </c>
      <c r="H306">
        <v>28</v>
      </c>
      <c r="I306">
        <f t="shared" si="20"/>
        <v>284115</v>
      </c>
    </row>
    <row r="307" spans="1:9" x14ac:dyDescent="0.15">
      <c r="A307">
        <f>IFERROR(IF(男子登録!A307="",INDEX(男子追加!$L$2:$N$21,ROW()-1-COUNT(男子登録!$A$2:$A$1500),COLUMN()),男子登録!A307),"")</f>
        <v>1601</v>
      </c>
      <c r="B307" t="str">
        <f>IFERROR(IF(男子登録!B307="",INDEX(男子追加!$L$2:$N$21,ROW()-1-COUNT(男子登録!$A$2:$A$1500),COLUMN()),男子登録!B307),"")</f>
        <v>西田  温哉(3)</v>
      </c>
      <c r="C307" t="str">
        <f>IFERROR(IF(男子登録!C307="",INDEX(男子追加!$L$2:$N$21,ROW()-1-COUNT(男子登録!$A$2:$A$1500),COLUMN()),男子登録!C307),"")</f>
        <v>ﾆｼﾀﾞ ﾊﾙﾔ</v>
      </c>
      <c r="D307">
        <f t="shared" si="17"/>
        <v>128411601</v>
      </c>
      <c r="E307" t="str">
        <f t="shared" si="18"/>
        <v>西田  温哉(3)</v>
      </c>
      <c r="F307" t="str">
        <f t="shared" si="19"/>
        <v>ﾆｼﾀﾞ ﾊﾙﾔ</v>
      </c>
      <c r="G307">
        <v>1</v>
      </c>
      <c r="H307">
        <v>28</v>
      </c>
      <c r="I307">
        <f t="shared" si="20"/>
        <v>284116</v>
      </c>
    </row>
    <row r="308" spans="1:9" x14ac:dyDescent="0.15">
      <c r="A308">
        <f>IFERROR(IF(男子登録!A308="",INDEX(男子追加!$L$2:$N$21,ROW()-1-COUNT(男子登録!$A$2:$A$1500),COLUMN()),男子登録!A308),"")</f>
        <v>1602</v>
      </c>
      <c r="B308" t="str">
        <f>IFERROR(IF(男子登録!B308="",INDEX(男子追加!$L$2:$N$21,ROW()-1-COUNT(男子登録!$A$2:$A$1500),COLUMN()),男子登録!B308),"")</f>
        <v>廣田  大珂(3)</v>
      </c>
      <c r="C308" t="str">
        <f>IFERROR(IF(男子登録!C308="",INDEX(男子追加!$L$2:$N$21,ROW()-1-COUNT(男子登録!$A$2:$A$1500),COLUMN()),男子登録!C308),"")</f>
        <v>ﾋﾛﾀ ﾀｲｶﾞ</v>
      </c>
      <c r="D308">
        <f t="shared" si="17"/>
        <v>128411602</v>
      </c>
      <c r="E308" t="str">
        <f t="shared" si="18"/>
        <v>廣田  大珂(3)</v>
      </c>
      <c r="F308" t="str">
        <f t="shared" si="19"/>
        <v>ﾋﾛﾀ ﾀｲｶﾞ</v>
      </c>
      <c r="G308">
        <v>1</v>
      </c>
      <c r="H308">
        <v>28</v>
      </c>
      <c r="I308">
        <f t="shared" si="20"/>
        <v>284116</v>
      </c>
    </row>
    <row r="309" spans="1:9" x14ac:dyDescent="0.15">
      <c r="A309">
        <f>IFERROR(IF(男子登録!A309="",INDEX(男子追加!$L$2:$N$21,ROW()-1-COUNT(男子登録!$A$2:$A$1500),COLUMN()),男子登録!A309),"")</f>
        <v>1603</v>
      </c>
      <c r="B309" t="str">
        <f>IFERROR(IF(男子登録!B309="",INDEX(男子追加!$L$2:$N$21,ROW()-1-COUNT(男子登録!$A$2:$A$1500),COLUMN()),男子登録!B309),"")</f>
        <v>松林  和哉(3)</v>
      </c>
      <c r="C309" t="str">
        <f>IFERROR(IF(男子登録!C309="",INDEX(男子追加!$L$2:$N$21,ROW()-1-COUNT(男子登録!$A$2:$A$1500),COLUMN()),男子登録!C309),"")</f>
        <v>ﾏﾂﾊﾞﾔｼ ｶｽﾞﾔ</v>
      </c>
      <c r="D309">
        <f t="shared" si="17"/>
        <v>128411603</v>
      </c>
      <c r="E309" t="str">
        <f t="shared" si="18"/>
        <v>松林  和哉(3)</v>
      </c>
      <c r="F309" t="str">
        <f t="shared" si="19"/>
        <v>ﾏﾂﾊﾞﾔｼ ｶｽﾞﾔ</v>
      </c>
      <c r="G309">
        <v>1</v>
      </c>
      <c r="H309">
        <v>28</v>
      </c>
      <c r="I309">
        <f t="shared" si="20"/>
        <v>284116</v>
      </c>
    </row>
    <row r="310" spans="1:9" x14ac:dyDescent="0.15">
      <c r="A310">
        <f>IFERROR(IF(男子登録!A310="",INDEX(男子追加!$L$2:$N$21,ROW()-1-COUNT(男子登録!$A$2:$A$1500),COLUMN()),男子登録!A310),"")</f>
        <v>1604</v>
      </c>
      <c r="B310" t="str">
        <f>IFERROR(IF(男子登録!B310="",INDEX(男子追加!$L$2:$N$21,ROW()-1-COUNT(男子登録!$A$2:$A$1500),COLUMN()),男子登録!B310),"")</f>
        <v>権田  雅暉(3)</v>
      </c>
      <c r="C310" t="str">
        <f>IFERROR(IF(男子登録!C310="",INDEX(男子追加!$L$2:$N$21,ROW()-1-COUNT(男子登録!$A$2:$A$1500),COLUMN()),男子登録!C310),"")</f>
        <v>ｺﾞﾝﾀﾞ ﾏｻｷ</v>
      </c>
      <c r="D310">
        <f t="shared" si="17"/>
        <v>128411604</v>
      </c>
      <c r="E310" t="str">
        <f t="shared" si="18"/>
        <v>権田  雅暉(3)</v>
      </c>
      <c r="F310" t="str">
        <f t="shared" si="19"/>
        <v>ｺﾞﾝﾀﾞ ﾏｻｷ</v>
      </c>
      <c r="G310">
        <v>1</v>
      </c>
      <c r="H310">
        <v>28</v>
      </c>
      <c r="I310">
        <f t="shared" si="20"/>
        <v>284116</v>
      </c>
    </row>
    <row r="311" spans="1:9" x14ac:dyDescent="0.15">
      <c r="A311">
        <f>IFERROR(IF(男子登録!A311="",INDEX(男子追加!$L$2:$N$21,ROW()-1-COUNT(男子登録!$A$2:$A$1500),COLUMN()),男子登録!A311),"")</f>
        <v>1605</v>
      </c>
      <c r="B311" t="str">
        <f>IFERROR(IF(男子登録!B311="",INDEX(男子追加!$L$2:$N$21,ROW()-1-COUNT(男子登録!$A$2:$A$1500),COLUMN()),男子登録!B311),"")</f>
        <v>小柳  柊那(3)</v>
      </c>
      <c r="C311" t="str">
        <f>IFERROR(IF(男子登録!C311="",INDEX(男子追加!$L$2:$N$21,ROW()-1-COUNT(男子登録!$A$2:$A$1500),COLUMN()),男子登録!C311),"")</f>
        <v>ｵﾔﾅｷﾞ ﾄｳﾅ</v>
      </c>
      <c r="D311">
        <f t="shared" si="17"/>
        <v>128411605</v>
      </c>
      <c r="E311" t="str">
        <f t="shared" si="18"/>
        <v>小柳  柊那(3)</v>
      </c>
      <c r="F311" t="str">
        <f t="shared" si="19"/>
        <v>ｵﾔﾅｷﾞ ﾄｳﾅ</v>
      </c>
      <c r="G311">
        <v>1</v>
      </c>
      <c r="H311">
        <v>28</v>
      </c>
      <c r="I311">
        <f t="shared" si="20"/>
        <v>284116</v>
      </c>
    </row>
    <row r="312" spans="1:9" x14ac:dyDescent="0.15">
      <c r="A312">
        <f>IFERROR(IF(男子登録!A312="",INDEX(男子追加!$L$2:$N$21,ROW()-1-COUNT(男子登録!$A$2:$A$1500),COLUMN()),男子登録!A312),"")</f>
        <v>1606</v>
      </c>
      <c r="B312" t="str">
        <f>IFERROR(IF(男子登録!B312="",INDEX(男子追加!$L$2:$N$21,ROW()-1-COUNT(男子登録!$A$2:$A$1500),COLUMN()),男子登録!B312),"")</f>
        <v>鳥本    翼(2)</v>
      </c>
      <c r="C312" t="str">
        <f>IFERROR(IF(男子登録!C312="",INDEX(男子追加!$L$2:$N$21,ROW()-1-COUNT(男子登録!$A$2:$A$1500),COLUMN()),男子登録!C312),"")</f>
        <v>ﾄﾘﾓﾄ ﾂﾊﾞｻ</v>
      </c>
      <c r="D312">
        <f t="shared" si="17"/>
        <v>128411606</v>
      </c>
      <c r="E312" t="str">
        <f t="shared" si="18"/>
        <v>鳥本    翼(2)</v>
      </c>
      <c r="F312" t="str">
        <f t="shared" si="19"/>
        <v>ﾄﾘﾓﾄ ﾂﾊﾞｻ</v>
      </c>
      <c r="G312">
        <v>1</v>
      </c>
      <c r="H312">
        <v>28</v>
      </c>
      <c r="I312">
        <f t="shared" si="20"/>
        <v>284116</v>
      </c>
    </row>
    <row r="313" spans="1:9" x14ac:dyDescent="0.15">
      <c r="A313">
        <f>IFERROR(IF(男子登録!A313="",INDEX(男子追加!$L$2:$N$21,ROW()-1-COUNT(男子登録!$A$2:$A$1500),COLUMN()),男子登録!A313),"")</f>
        <v>1607</v>
      </c>
      <c r="B313" t="str">
        <f>IFERROR(IF(男子登録!B313="",INDEX(男子追加!$L$2:$N$21,ROW()-1-COUNT(男子登録!$A$2:$A$1500),COLUMN()),男子登録!B313),"")</f>
        <v>畦地  一輝(2)</v>
      </c>
      <c r="C313" t="str">
        <f>IFERROR(IF(男子登録!C313="",INDEX(男子追加!$L$2:$N$21,ROW()-1-COUNT(男子登録!$A$2:$A$1500),COLUMN()),男子登録!C313),"")</f>
        <v>ｱｾﾞﾁ ｶｽﾞｷ</v>
      </c>
      <c r="D313">
        <f t="shared" si="17"/>
        <v>128411607</v>
      </c>
      <c r="E313" t="str">
        <f t="shared" si="18"/>
        <v>畦地  一輝(2)</v>
      </c>
      <c r="F313" t="str">
        <f t="shared" si="19"/>
        <v>ｱｾﾞﾁ ｶｽﾞｷ</v>
      </c>
      <c r="G313">
        <v>1</v>
      </c>
      <c r="H313">
        <v>28</v>
      </c>
      <c r="I313">
        <f t="shared" si="20"/>
        <v>284116</v>
      </c>
    </row>
    <row r="314" spans="1:9" x14ac:dyDescent="0.15">
      <c r="A314">
        <f>IFERROR(IF(男子登録!A314="",INDEX(男子追加!$L$2:$N$21,ROW()-1-COUNT(男子登録!$A$2:$A$1500),COLUMN()),男子登録!A314),"")</f>
        <v>1608</v>
      </c>
      <c r="B314" t="str">
        <f>IFERROR(IF(男子登録!B314="",INDEX(男子追加!$L$2:$N$21,ROW()-1-COUNT(男子登録!$A$2:$A$1500),COLUMN()),男子登録!B314),"")</f>
        <v>森    彬良(2)</v>
      </c>
      <c r="C314" t="str">
        <f>IFERROR(IF(男子登録!C314="",INDEX(男子追加!$L$2:$N$21,ROW()-1-COUNT(男子登録!$A$2:$A$1500),COLUMN()),男子登録!C314),"")</f>
        <v>ﾓﾘ ｱｷﾗ</v>
      </c>
      <c r="D314">
        <f t="shared" si="17"/>
        <v>128411608</v>
      </c>
      <c r="E314" t="str">
        <f t="shared" si="18"/>
        <v>森    彬良(2)</v>
      </c>
      <c r="F314" t="str">
        <f t="shared" si="19"/>
        <v>ﾓﾘ ｱｷﾗ</v>
      </c>
      <c r="G314">
        <v>1</v>
      </c>
      <c r="H314">
        <v>28</v>
      </c>
      <c r="I314">
        <f t="shared" si="20"/>
        <v>284116</v>
      </c>
    </row>
    <row r="315" spans="1:9" x14ac:dyDescent="0.15">
      <c r="A315">
        <f>IFERROR(IF(男子登録!A315="",INDEX(男子追加!$L$2:$N$21,ROW()-1-COUNT(男子登録!$A$2:$A$1500),COLUMN()),男子登録!A315),"")</f>
        <v>1609</v>
      </c>
      <c r="B315" t="str">
        <f>IFERROR(IF(男子登録!B315="",INDEX(男子追加!$L$2:$N$21,ROW()-1-COUNT(男子登録!$A$2:$A$1500),COLUMN()),男子登録!B315),"")</f>
        <v>髙嶋  悠翔(2)</v>
      </c>
      <c r="C315" t="str">
        <f>IFERROR(IF(男子登録!C315="",INDEX(男子追加!$L$2:$N$21,ROW()-1-COUNT(男子登録!$A$2:$A$1500),COLUMN()),男子登録!C315),"")</f>
        <v>ﾀｶｼﾏ ﾊﾙﾄ</v>
      </c>
      <c r="D315">
        <f t="shared" si="17"/>
        <v>128411609</v>
      </c>
      <c r="E315" t="str">
        <f t="shared" si="18"/>
        <v>髙嶋  悠翔(2)</v>
      </c>
      <c r="F315" t="str">
        <f t="shared" si="19"/>
        <v>ﾀｶｼﾏ ﾊﾙﾄ</v>
      </c>
      <c r="G315">
        <v>1</v>
      </c>
      <c r="H315">
        <v>28</v>
      </c>
      <c r="I315">
        <f t="shared" si="20"/>
        <v>284116</v>
      </c>
    </row>
    <row r="316" spans="1:9" x14ac:dyDescent="0.15">
      <c r="A316">
        <f>IFERROR(IF(男子登録!A316="",INDEX(男子追加!$L$2:$N$21,ROW()-1-COUNT(男子登録!$A$2:$A$1500),COLUMN()),男子登録!A316),"")</f>
        <v>1610</v>
      </c>
      <c r="B316" t="str">
        <f>IFERROR(IF(男子登録!B316="",INDEX(男子追加!$L$2:$N$21,ROW()-1-COUNT(男子登録!$A$2:$A$1500),COLUMN()),男子登録!B316),"")</f>
        <v>小松  幸平(2)</v>
      </c>
      <c r="C316" t="str">
        <f>IFERROR(IF(男子登録!C316="",INDEX(男子追加!$L$2:$N$21,ROW()-1-COUNT(男子登録!$A$2:$A$1500),COLUMN()),男子登録!C316),"")</f>
        <v>ｺﾏﾂ ｺｳﾍｲ</v>
      </c>
      <c r="D316">
        <f t="shared" si="17"/>
        <v>128411610</v>
      </c>
      <c r="E316" t="str">
        <f t="shared" si="18"/>
        <v>小松  幸平(2)</v>
      </c>
      <c r="F316" t="str">
        <f t="shared" si="19"/>
        <v>ｺﾏﾂ ｺｳﾍｲ</v>
      </c>
      <c r="G316">
        <v>1</v>
      </c>
      <c r="H316">
        <v>28</v>
      </c>
      <c r="I316">
        <f t="shared" si="20"/>
        <v>284116</v>
      </c>
    </row>
    <row r="317" spans="1:9" x14ac:dyDescent="0.15">
      <c r="A317">
        <f>IFERROR(IF(男子登録!A317="",INDEX(男子追加!$L$2:$N$21,ROW()-1-COUNT(男子登録!$A$2:$A$1500),COLUMN()),男子登録!A317),"")</f>
        <v>1611</v>
      </c>
      <c r="B317" t="str">
        <f>IFERROR(IF(男子登録!B317="",INDEX(男子追加!$L$2:$N$21,ROW()-1-COUNT(男子登録!$A$2:$A$1500),COLUMN()),男子登録!B317),"")</f>
        <v>𠮷川　一輝(2)</v>
      </c>
      <c r="C317" t="str">
        <f>IFERROR(IF(男子登録!C317="",INDEX(男子追加!$L$2:$N$21,ROW()-1-COUNT(男子登録!$A$2:$A$1500),COLUMN()),男子登録!C317),"")</f>
        <v>ﾖｼｶﾜ ｶｽﾞｷ</v>
      </c>
      <c r="D317">
        <f t="shared" si="17"/>
        <v>128411611</v>
      </c>
      <c r="E317" t="str">
        <f t="shared" si="18"/>
        <v>𠮷川　一輝(2)</v>
      </c>
      <c r="F317" t="str">
        <f t="shared" si="19"/>
        <v>ﾖｼｶﾜ ｶｽﾞｷ</v>
      </c>
      <c r="G317">
        <v>1</v>
      </c>
      <c r="H317">
        <v>28</v>
      </c>
      <c r="I317">
        <f t="shared" si="20"/>
        <v>284116</v>
      </c>
    </row>
    <row r="318" spans="1:9" x14ac:dyDescent="0.15">
      <c r="A318">
        <f>IFERROR(IF(男子登録!A318="",INDEX(男子追加!$L$2:$N$21,ROW()-1-COUNT(男子登録!$A$2:$A$1500),COLUMN()),男子登録!A318),"")</f>
        <v>1612</v>
      </c>
      <c r="B318" t="str">
        <f>IFERROR(IF(男子登録!B318="",INDEX(男子追加!$L$2:$N$21,ROW()-1-COUNT(男子登録!$A$2:$A$1500),COLUMN()),男子登録!B318),"")</f>
        <v>小玉  拓海(2)</v>
      </c>
      <c r="C318" t="str">
        <f>IFERROR(IF(男子登録!C318="",INDEX(男子追加!$L$2:$N$21,ROW()-1-COUNT(男子登録!$A$2:$A$1500),COLUMN()),男子登録!C318),"")</f>
        <v>ｺﾀﾞﾏ ﾀｸﾐ</v>
      </c>
      <c r="D318">
        <f t="shared" si="17"/>
        <v>128411612</v>
      </c>
      <c r="E318" t="str">
        <f t="shared" si="18"/>
        <v>小玉  拓海(2)</v>
      </c>
      <c r="F318" t="str">
        <f t="shared" si="19"/>
        <v>ｺﾀﾞﾏ ﾀｸﾐ</v>
      </c>
      <c r="G318">
        <v>1</v>
      </c>
      <c r="H318">
        <v>28</v>
      </c>
      <c r="I318">
        <f t="shared" si="20"/>
        <v>284116</v>
      </c>
    </row>
    <row r="319" spans="1:9" x14ac:dyDescent="0.15">
      <c r="A319">
        <f>IFERROR(IF(男子登録!A319="",INDEX(男子追加!$L$2:$N$21,ROW()-1-COUNT(男子登録!$A$2:$A$1500),COLUMN()),男子登録!A319),"")</f>
        <v>1613</v>
      </c>
      <c r="B319" t="str">
        <f>IFERROR(IF(男子登録!B319="",INDEX(男子追加!$L$2:$N$21,ROW()-1-COUNT(男子登録!$A$2:$A$1500),COLUMN()),男子登録!B319),"")</f>
        <v>三田  悠生(2)</v>
      </c>
      <c r="C319" t="str">
        <f>IFERROR(IF(男子登録!C319="",INDEX(男子追加!$L$2:$N$21,ROW()-1-COUNT(男子登録!$A$2:$A$1500),COLUMN()),男子登録!C319),"")</f>
        <v>ﾐﾀ ﾕｳｾｲ</v>
      </c>
      <c r="D319">
        <f t="shared" si="17"/>
        <v>128411613</v>
      </c>
      <c r="E319" t="str">
        <f t="shared" si="18"/>
        <v>三田  悠生(2)</v>
      </c>
      <c r="F319" t="str">
        <f t="shared" si="19"/>
        <v>ﾐﾀ ﾕｳｾｲ</v>
      </c>
      <c r="G319">
        <v>1</v>
      </c>
      <c r="H319">
        <v>28</v>
      </c>
      <c r="I319">
        <f t="shared" si="20"/>
        <v>284116</v>
      </c>
    </row>
    <row r="320" spans="1:9" x14ac:dyDescent="0.15">
      <c r="A320">
        <f>IFERROR(IF(男子登録!A320="",INDEX(男子追加!$L$2:$N$21,ROW()-1-COUNT(男子登録!$A$2:$A$1500),COLUMN()),男子登録!A320),"")</f>
        <v>1614</v>
      </c>
      <c r="B320" t="str">
        <f>IFERROR(IF(男子登録!B320="",INDEX(男子追加!$L$2:$N$21,ROW()-1-COUNT(男子登録!$A$2:$A$1500),COLUMN()),男子登録!B320),"")</f>
        <v>添田  倖大(2)</v>
      </c>
      <c r="C320" t="str">
        <f>IFERROR(IF(男子登録!C320="",INDEX(男子追加!$L$2:$N$21,ROW()-1-COUNT(男子登録!$A$2:$A$1500),COLUMN()),男子登録!C320),"")</f>
        <v>ｿｴﾀﾞ ｺｳﾀﾞｲ</v>
      </c>
      <c r="D320">
        <f t="shared" si="17"/>
        <v>128411614</v>
      </c>
      <c r="E320" t="str">
        <f t="shared" si="18"/>
        <v>添田  倖大(2)</v>
      </c>
      <c r="F320" t="str">
        <f t="shared" si="19"/>
        <v>ｿｴﾀﾞ ｺｳﾀﾞｲ</v>
      </c>
      <c r="G320">
        <v>1</v>
      </c>
      <c r="H320">
        <v>28</v>
      </c>
      <c r="I320">
        <f t="shared" si="20"/>
        <v>284116</v>
      </c>
    </row>
    <row r="321" spans="1:9" x14ac:dyDescent="0.15">
      <c r="A321">
        <f>IFERROR(IF(男子登録!A321="",INDEX(男子追加!$L$2:$N$21,ROW()-1-COUNT(男子登録!$A$2:$A$1500),COLUMN()),男子登録!A321),"")</f>
        <v>1615</v>
      </c>
      <c r="B321" t="str">
        <f>IFERROR(IF(男子登録!B321="",INDEX(男子追加!$L$2:$N$21,ROW()-1-COUNT(男子登録!$A$2:$A$1500),COLUMN()),男子登録!B321),"")</f>
        <v>栗屋  岳弘(2)</v>
      </c>
      <c r="C321" t="str">
        <f>IFERROR(IF(男子登録!C321="",INDEX(男子追加!$L$2:$N$21,ROW()-1-COUNT(男子登録!$A$2:$A$1500),COLUMN()),男子登録!C321),"")</f>
        <v>ｸﾘﾔ ﾀｹﾋﾛ</v>
      </c>
      <c r="D321">
        <f t="shared" si="17"/>
        <v>128411615</v>
      </c>
      <c r="E321" t="str">
        <f t="shared" si="18"/>
        <v>栗屋  岳弘(2)</v>
      </c>
      <c r="F321" t="str">
        <f t="shared" si="19"/>
        <v>ｸﾘﾔ ﾀｹﾋﾛ</v>
      </c>
      <c r="G321">
        <v>1</v>
      </c>
      <c r="H321">
        <v>28</v>
      </c>
      <c r="I321">
        <f t="shared" si="20"/>
        <v>284116</v>
      </c>
    </row>
    <row r="322" spans="1:9" x14ac:dyDescent="0.15">
      <c r="A322">
        <f>IFERROR(IF(男子登録!A322="",INDEX(男子追加!$L$2:$N$21,ROW()-1-COUNT(男子登録!$A$2:$A$1500),COLUMN()),男子登録!A322),"")</f>
        <v>1616</v>
      </c>
      <c r="B322" t="str">
        <f>IFERROR(IF(男子登録!B322="",INDEX(男子追加!$L$2:$N$21,ROW()-1-COUNT(男子登録!$A$2:$A$1500),COLUMN()),男子登録!B322),"")</f>
        <v>石垣  遥馬(1)</v>
      </c>
      <c r="C322" t="str">
        <f>IFERROR(IF(男子登録!C322="",INDEX(男子追加!$L$2:$N$21,ROW()-1-COUNT(男子登録!$A$2:$A$1500),COLUMN()),男子登録!C322),"")</f>
        <v>ｲｼｶﾞｷ ﾊﾙﾏ</v>
      </c>
      <c r="D322">
        <f t="shared" si="17"/>
        <v>128411616</v>
      </c>
      <c r="E322" t="str">
        <f t="shared" si="18"/>
        <v>石垣  遥馬(1)</v>
      </c>
      <c r="F322" t="str">
        <f t="shared" si="19"/>
        <v>ｲｼｶﾞｷ ﾊﾙﾏ</v>
      </c>
      <c r="G322">
        <v>1</v>
      </c>
      <c r="H322">
        <v>28</v>
      </c>
      <c r="I322">
        <f t="shared" si="20"/>
        <v>284116</v>
      </c>
    </row>
    <row r="323" spans="1:9" x14ac:dyDescent="0.15">
      <c r="A323">
        <f>IFERROR(IF(男子登録!A323="",INDEX(男子追加!$L$2:$N$21,ROW()-1-COUNT(男子登録!$A$2:$A$1500),COLUMN()),男子登録!A323),"")</f>
        <v>1617</v>
      </c>
      <c r="B323" t="str">
        <f>IFERROR(IF(男子登録!B323="",INDEX(男子追加!$L$2:$N$21,ROW()-1-COUNT(男子登録!$A$2:$A$1500),COLUMN()),男子登録!B323),"")</f>
        <v>三木  孝仁(1)</v>
      </c>
      <c r="C323" t="str">
        <f>IFERROR(IF(男子登録!C323="",INDEX(男子追加!$L$2:$N$21,ROW()-1-COUNT(男子登録!$A$2:$A$1500),COLUMN()),男子登録!C323),"")</f>
        <v>ﾐｷ ｺｳｼﾞﾝ</v>
      </c>
      <c r="D323">
        <f t="shared" ref="D323:D386" si="21">IF(OR($A323=0,$A323=""),"",A323+128410000)</f>
        <v>128411617</v>
      </c>
      <c r="E323" t="str">
        <f t="shared" ref="E323:E386" si="22">IF(OR($A323=0,$A323=""),"",B323)</f>
        <v>三木  孝仁(1)</v>
      </c>
      <c r="F323" t="str">
        <f t="shared" ref="F323:F386" si="23">IF(OR($A323=0,$A323=""),"",C323)</f>
        <v>ﾐｷ ｺｳｼﾞﾝ</v>
      </c>
      <c r="G323">
        <v>1</v>
      </c>
      <c r="H323">
        <v>28</v>
      </c>
      <c r="I323">
        <f t="shared" ref="I323:I386" si="24">H323*10000+4100+INT(A323/100)</f>
        <v>284116</v>
      </c>
    </row>
    <row r="324" spans="1:9" x14ac:dyDescent="0.15">
      <c r="A324">
        <f>IFERROR(IF(男子登録!A324="",INDEX(男子追加!$L$2:$N$21,ROW()-1-COUNT(男子登録!$A$2:$A$1500),COLUMN()),男子登録!A324),"")</f>
        <v>1618</v>
      </c>
      <c r="B324" t="str">
        <f>IFERROR(IF(男子登録!B324="",INDEX(男子追加!$L$2:$N$21,ROW()-1-COUNT(男子登録!$A$2:$A$1500),COLUMN()),男子登録!B324),"")</f>
        <v>向井  慈樹(1)</v>
      </c>
      <c r="C324" t="str">
        <f>IFERROR(IF(男子登録!C324="",INDEX(男子追加!$L$2:$N$21,ROW()-1-COUNT(男子登録!$A$2:$A$1500),COLUMN()),男子登録!C324),"")</f>
        <v>ﾑｶｲ ｲﾂｷ</v>
      </c>
      <c r="D324">
        <f t="shared" si="21"/>
        <v>128411618</v>
      </c>
      <c r="E324" t="str">
        <f t="shared" si="22"/>
        <v>向井  慈樹(1)</v>
      </c>
      <c r="F324" t="str">
        <f t="shared" si="23"/>
        <v>ﾑｶｲ ｲﾂｷ</v>
      </c>
      <c r="G324">
        <v>1</v>
      </c>
      <c r="H324">
        <v>28</v>
      </c>
      <c r="I324">
        <f t="shared" si="24"/>
        <v>284116</v>
      </c>
    </row>
    <row r="325" spans="1:9" x14ac:dyDescent="0.15">
      <c r="A325">
        <f>IFERROR(IF(男子登録!A325="",INDEX(男子追加!$L$2:$N$21,ROW()-1-COUNT(男子登録!$A$2:$A$1500),COLUMN()),男子登録!A325),"")</f>
        <v>1619</v>
      </c>
      <c r="B325" t="str">
        <f>IFERROR(IF(男子登録!B325="",INDEX(男子追加!$L$2:$N$21,ROW()-1-COUNT(男子登録!$A$2:$A$1500),COLUMN()),男子登録!B325),"")</f>
        <v>則松  良知(1)</v>
      </c>
      <c r="C325" t="str">
        <f>IFERROR(IF(男子登録!C325="",INDEX(男子追加!$L$2:$N$21,ROW()-1-COUNT(男子登録!$A$2:$A$1500),COLUMN()),男子登録!C325),"")</f>
        <v>ﾉﾘﾏﾂ ﾖｼﾄﾓ</v>
      </c>
      <c r="D325">
        <f t="shared" si="21"/>
        <v>128411619</v>
      </c>
      <c r="E325" t="str">
        <f t="shared" si="22"/>
        <v>則松  良知(1)</v>
      </c>
      <c r="F325" t="str">
        <f t="shared" si="23"/>
        <v>ﾉﾘﾏﾂ ﾖｼﾄﾓ</v>
      </c>
      <c r="G325">
        <v>1</v>
      </c>
      <c r="H325">
        <v>28</v>
      </c>
      <c r="I325">
        <f t="shared" si="24"/>
        <v>284116</v>
      </c>
    </row>
    <row r="326" spans="1:9" x14ac:dyDescent="0.15">
      <c r="A326">
        <f>IFERROR(IF(男子登録!A326="",INDEX(男子追加!$L$2:$N$21,ROW()-1-COUNT(男子登録!$A$2:$A$1500),COLUMN()),男子登録!A326),"")</f>
        <v>1620</v>
      </c>
      <c r="B326" t="str">
        <f>IFERROR(IF(男子登録!B326="",INDEX(男子追加!$L$2:$N$21,ROW()-1-COUNT(男子登録!$A$2:$A$1500),COLUMN()),男子登録!B326),"")</f>
        <v>國本    蓮(1)</v>
      </c>
      <c r="C326" t="str">
        <f>IFERROR(IF(男子登録!C326="",INDEX(男子追加!$L$2:$N$21,ROW()-1-COUNT(男子登録!$A$2:$A$1500),COLUMN()),男子登録!C326),"")</f>
        <v>ｸﾆﾓﾄ ﾚﾝ</v>
      </c>
      <c r="D326">
        <f t="shared" si="21"/>
        <v>128411620</v>
      </c>
      <c r="E326" t="str">
        <f t="shared" si="22"/>
        <v>國本    蓮(1)</v>
      </c>
      <c r="F326" t="str">
        <f t="shared" si="23"/>
        <v>ｸﾆﾓﾄ ﾚﾝ</v>
      </c>
      <c r="G326">
        <v>1</v>
      </c>
      <c r="H326">
        <v>28</v>
      </c>
      <c r="I326">
        <f t="shared" si="24"/>
        <v>284116</v>
      </c>
    </row>
    <row r="327" spans="1:9" x14ac:dyDescent="0.15">
      <c r="A327">
        <f>IFERROR(IF(男子登録!A327="",INDEX(男子追加!$L$2:$N$21,ROW()-1-COUNT(男子登録!$A$2:$A$1500),COLUMN()),男子登録!A327),"")</f>
        <v>1621</v>
      </c>
      <c r="B327" t="str">
        <f>IFERROR(IF(男子登録!B327="",INDEX(男子追加!$L$2:$N$21,ROW()-1-COUNT(男子登録!$A$2:$A$1500),COLUMN()),男子登録!B327),"")</f>
        <v>杉本  勘助(1)</v>
      </c>
      <c r="C327" t="str">
        <f>IFERROR(IF(男子登録!C327="",INDEX(男子追加!$L$2:$N$21,ROW()-1-COUNT(男子登録!$A$2:$A$1500),COLUMN()),男子登録!C327),"")</f>
        <v>ｽｷﾞﾓﾄ ｶﾝｽｹ</v>
      </c>
      <c r="D327">
        <f t="shared" si="21"/>
        <v>128411621</v>
      </c>
      <c r="E327" t="str">
        <f t="shared" si="22"/>
        <v>杉本  勘助(1)</v>
      </c>
      <c r="F327" t="str">
        <f t="shared" si="23"/>
        <v>ｽｷﾞﾓﾄ ｶﾝｽｹ</v>
      </c>
      <c r="G327">
        <v>1</v>
      </c>
      <c r="H327">
        <v>28</v>
      </c>
      <c r="I327">
        <f t="shared" si="24"/>
        <v>284116</v>
      </c>
    </row>
    <row r="328" spans="1:9" x14ac:dyDescent="0.15">
      <c r="A328">
        <f>IFERROR(IF(男子登録!A328="",INDEX(男子追加!$L$2:$N$21,ROW()-1-COUNT(男子登録!$A$2:$A$1500),COLUMN()),男子登録!A328),"")</f>
        <v>1622</v>
      </c>
      <c r="B328" t="str">
        <f>IFERROR(IF(男子登録!B328="",INDEX(男子追加!$L$2:$N$21,ROW()-1-COUNT(男子登録!$A$2:$A$1500),COLUMN()),男子登録!B328),"")</f>
        <v>有田  悠生(1)</v>
      </c>
      <c r="C328" t="str">
        <f>IFERROR(IF(男子登録!C328="",INDEX(男子追加!$L$2:$N$21,ROW()-1-COUNT(男子登録!$A$2:$A$1500),COLUMN()),男子登録!C328),"")</f>
        <v>ｱﾘﾀ ﾕｳｾｲ</v>
      </c>
      <c r="D328">
        <f t="shared" si="21"/>
        <v>128411622</v>
      </c>
      <c r="E328" t="str">
        <f t="shared" si="22"/>
        <v>有田  悠生(1)</v>
      </c>
      <c r="F328" t="str">
        <f t="shared" si="23"/>
        <v>ｱﾘﾀ ﾕｳｾｲ</v>
      </c>
      <c r="G328">
        <v>1</v>
      </c>
      <c r="H328">
        <v>28</v>
      </c>
      <c r="I328">
        <f t="shared" si="24"/>
        <v>284116</v>
      </c>
    </row>
    <row r="329" spans="1:9" x14ac:dyDescent="0.15">
      <c r="A329">
        <f>IFERROR(IF(男子登録!A329="",INDEX(男子追加!$L$2:$N$21,ROW()-1-COUNT(男子登録!$A$2:$A$1500),COLUMN()),男子登録!A329),"")</f>
        <v>1623</v>
      </c>
      <c r="B329" t="str">
        <f>IFERROR(IF(男子登録!B329="",INDEX(男子追加!$L$2:$N$21,ROW()-1-COUNT(男子登録!$A$2:$A$1500),COLUMN()),男子登録!B329),"")</f>
        <v>古里  勇吏(1)</v>
      </c>
      <c r="C329" t="str">
        <f>IFERROR(IF(男子登録!C329="",INDEX(男子追加!$L$2:$N$21,ROW()-1-COUNT(男子登録!$A$2:$A$1500),COLUMN()),男子登録!C329),"")</f>
        <v>ﾌﾙｻﾄ ﾕｳﾘ</v>
      </c>
      <c r="D329">
        <f t="shared" si="21"/>
        <v>128411623</v>
      </c>
      <c r="E329" t="str">
        <f t="shared" si="22"/>
        <v>古里  勇吏(1)</v>
      </c>
      <c r="F329" t="str">
        <f t="shared" si="23"/>
        <v>ﾌﾙｻﾄ ﾕｳﾘ</v>
      </c>
      <c r="G329">
        <v>1</v>
      </c>
      <c r="H329">
        <v>28</v>
      </c>
      <c r="I329">
        <f t="shared" si="24"/>
        <v>284116</v>
      </c>
    </row>
    <row r="330" spans="1:9" x14ac:dyDescent="0.15">
      <c r="A330">
        <f>IFERROR(IF(男子登録!A330="",INDEX(男子追加!$L$2:$N$21,ROW()-1-COUNT(男子登録!$A$2:$A$1500),COLUMN()),男子登録!A330),"")</f>
        <v>1624</v>
      </c>
      <c r="B330" t="str">
        <f>IFERROR(IF(男子登録!B330="",INDEX(男子追加!$L$2:$N$21,ROW()-1-COUNT(男子登録!$A$2:$A$1500),COLUMN()),男子登録!B330),"")</f>
        <v>田辺  恭平(1)</v>
      </c>
      <c r="C330" t="str">
        <f>IFERROR(IF(男子登録!C330="",INDEX(男子追加!$L$2:$N$21,ROW()-1-COUNT(男子登録!$A$2:$A$1500),COLUMN()),男子登録!C330),"")</f>
        <v>ﾀﾅﾍﾞ ｷｮｳﾍｲ</v>
      </c>
      <c r="D330">
        <f t="shared" si="21"/>
        <v>128411624</v>
      </c>
      <c r="E330" t="str">
        <f t="shared" si="22"/>
        <v>田辺  恭平(1)</v>
      </c>
      <c r="F330" t="str">
        <f t="shared" si="23"/>
        <v>ﾀﾅﾍﾞ ｷｮｳﾍｲ</v>
      </c>
      <c r="G330">
        <v>1</v>
      </c>
      <c r="H330">
        <v>28</v>
      </c>
      <c r="I330">
        <f t="shared" si="24"/>
        <v>284116</v>
      </c>
    </row>
    <row r="331" spans="1:9" x14ac:dyDescent="0.15">
      <c r="A331">
        <f>IFERROR(IF(男子登録!A331="",INDEX(男子追加!$L$2:$N$21,ROW()-1-COUNT(男子登録!$A$2:$A$1500),COLUMN()),男子登録!A331),"")</f>
        <v>1625</v>
      </c>
      <c r="B331" t="str">
        <f>IFERROR(IF(男子登録!B331="",INDEX(男子追加!$L$2:$N$21,ROW()-1-COUNT(男子登録!$A$2:$A$1500),COLUMN()),男子登録!B331),"")</f>
        <v>塩田  怜音(1)</v>
      </c>
      <c r="C331" t="str">
        <f>IFERROR(IF(男子登録!C331="",INDEX(男子追加!$L$2:$N$21,ROW()-1-COUNT(男子登録!$A$2:$A$1500),COLUMN()),男子登録!C331),"")</f>
        <v>ｼｵﾀ ﾚｵﾝ</v>
      </c>
      <c r="D331">
        <f t="shared" si="21"/>
        <v>128411625</v>
      </c>
      <c r="E331" t="str">
        <f t="shared" si="22"/>
        <v>塩田  怜音(1)</v>
      </c>
      <c r="F331" t="str">
        <f t="shared" si="23"/>
        <v>ｼｵﾀ ﾚｵﾝ</v>
      </c>
      <c r="G331">
        <v>1</v>
      </c>
      <c r="H331">
        <v>28</v>
      </c>
      <c r="I331">
        <f t="shared" si="24"/>
        <v>284116</v>
      </c>
    </row>
    <row r="332" spans="1:9" x14ac:dyDescent="0.15">
      <c r="A332">
        <f>IFERROR(IF(男子登録!A332="",INDEX(男子追加!$L$2:$N$21,ROW()-1-COUNT(男子登録!$A$2:$A$1500),COLUMN()),男子登録!A332),"")</f>
        <v>1626</v>
      </c>
      <c r="B332" t="str">
        <f>IFERROR(IF(男子登録!B332="",INDEX(男子追加!$L$2:$N$21,ROW()-1-COUNT(男子登録!$A$2:$A$1500),COLUMN()),男子登録!B332),"")</f>
        <v>瀧本    凌(1)</v>
      </c>
      <c r="C332" t="str">
        <f>IFERROR(IF(男子登録!C332="",INDEX(男子追加!$L$2:$N$21,ROW()-1-COUNT(男子登録!$A$2:$A$1500),COLUMN()),男子登録!C332),"")</f>
        <v>ﾀｷﾓﾄ ﾘｮｳ</v>
      </c>
      <c r="D332">
        <f t="shared" si="21"/>
        <v>128411626</v>
      </c>
      <c r="E332" t="str">
        <f t="shared" si="22"/>
        <v>瀧本    凌(1)</v>
      </c>
      <c r="F332" t="str">
        <f t="shared" si="23"/>
        <v>ﾀｷﾓﾄ ﾘｮｳ</v>
      </c>
      <c r="G332">
        <v>1</v>
      </c>
      <c r="H332">
        <v>28</v>
      </c>
      <c r="I332">
        <f t="shared" si="24"/>
        <v>284116</v>
      </c>
    </row>
    <row r="333" spans="1:9" x14ac:dyDescent="0.15">
      <c r="A333">
        <f>IFERROR(IF(男子登録!A333="",INDEX(男子追加!$L$2:$N$21,ROW()-1-COUNT(男子登録!$A$2:$A$1500),COLUMN()),男子登録!A333),"")</f>
        <v>1695</v>
      </c>
      <c r="B333" t="str">
        <f>IFERROR(IF(男子登録!B333="",INDEX(男子追加!$L$2:$N$21,ROW()-1-COUNT(男子登録!$A$2:$A$1500),COLUMN()),男子登録!B333),"")</f>
        <v>尾上  航大(3)</v>
      </c>
      <c r="C333" t="str">
        <f>IFERROR(IF(男子登録!C333="",INDEX(男子追加!$L$2:$N$21,ROW()-1-COUNT(男子登録!$A$2:$A$1500),COLUMN()),男子登録!C333),"")</f>
        <v>ｵﾉｳｴ ｺｳﾀﾞｲ</v>
      </c>
      <c r="D333">
        <f t="shared" si="21"/>
        <v>128411695</v>
      </c>
      <c r="E333" t="str">
        <f t="shared" si="22"/>
        <v>尾上  航大(3)</v>
      </c>
      <c r="F333" t="str">
        <f t="shared" si="23"/>
        <v>ｵﾉｳｴ ｺｳﾀﾞｲ</v>
      </c>
      <c r="G333">
        <v>1</v>
      </c>
      <c r="H333">
        <v>28</v>
      </c>
      <c r="I333">
        <f t="shared" si="24"/>
        <v>284116</v>
      </c>
    </row>
    <row r="334" spans="1:9" x14ac:dyDescent="0.15">
      <c r="A334">
        <f>IFERROR(IF(男子登録!A334="",INDEX(男子追加!$L$2:$N$21,ROW()-1-COUNT(男子登録!$A$2:$A$1500),COLUMN()),男子登録!A334),"")</f>
        <v>1696</v>
      </c>
      <c r="B334" t="str">
        <f>IFERROR(IF(男子登録!B334="",INDEX(男子追加!$L$2:$N$21,ROW()-1-COUNT(男子登録!$A$2:$A$1500),COLUMN()),男子登録!B334),"")</f>
        <v>木宮  肇太(3)</v>
      </c>
      <c r="C334" t="str">
        <f>IFERROR(IF(男子登録!C334="",INDEX(男子追加!$L$2:$N$21,ROW()-1-COUNT(男子登録!$A$2:$A$1500),COLUMN()),男子登録!C334),"")</f>
        <v>ｷﾐﾔ ﾊｼﾞﾒ</v>
      </c>
      <c r="D334">
        <f t="shared" si="21"/>
        <v>128411696</v>
      </c>
      <c r="E334" t="str">
        <f t="shared" si="22"/>
        <v>木宮  肇太(3)</v>
      </c>
      <c r="F334" t="str">
        <f t="shared" si="23"/>
        <v>ｷﾐﾔ ﾊｼﾞﾒ</v>
      </c>
      <c r="G334">
        <v>1</v>
      </c>
      <c r="H334">
        <v>28</v>
      </c>
      <c r="I334">
        <f t="shared" si="24"/>
        <v>284116</v>
      </c>
    </row>
    <row r="335" spans="1:9" x14ac:dyDescent="0.15">
      <c r="A335">
        <f>IFERROR(IF(男子登録!A335="",INDEX(男子追加!$L$2:$N$21,ROW()-1-COUNT(男子登録!$A$2:$A$1500),COLUMN()),男子登録!A335),"")</f>
        <v>1697</v>
      </c>
      <c r="B335" t="str">
        <f>IFERROR(IF(男子登録!B335="",INDEX(男子追加!$L$2:$N$21,ROW()-1-COUNT(男子登録!$A$2:$A$1500),COLUMN()),男子登録!B335),"")</f>
        <v>溝邉  翔大(3)</v>
      </c>
      <c r="C335" t="str">
        <f>IFERROR(IF(男子登録!C335="",INDEX(男子追加!$L$2:$N$21,ROW()-1-COUNT(男子登録!$A$2:$A$1500),COLUMN()),男子登録!C335),"")</f>
        <v>ﾐｿﾞﾍﾞ ｼｮｳﾀ</v>
      </c>
      <c r="D335">
        <f t="shared" si="21"/>
        <v>128411697</v>
      </c>
      <c r="E335" t="str">
        <f t="shared" si="22"/>
        <v>溝邉  翔大(3)</v>
      </c>
      <c r="F335" t="str">
        <f t="shared" si="23"/>
        <v>ﾐｿﾞﾍﾞ ｼｮｳﾀ</v>
      </c>
      <c r="G335">
        <v>1</v>
      </c>
      <c r="H335">
        <v>28</v>
      </c>
      <c r="I335">
        <f t="shared" si="24"/>
        <v>284116</v>
      </c>
    </row>
    <row r="336" spans="1:9" x14ac:dyDescent="0.15">
      <c r="A336">
        <f>IFERROR(IF(男子登録!A336="",INDEX(男子追加!$L$2:$N$21,ROW()-1-COUNT(男子登録!$A$2:$A$1500),COLUMN()),男子登録!A336),"")</f>
        <v>1698</v>
      </c>
      <c r="B336" t="str">
        <f>IFERROR(IF(男子登録!B336="",INDEX(男子追加!$L$2:$N$21,ROW()-1-COUNT(男子登録!$A$2:$A$1500),COLUMN()),男子登録!B336),"")</f>
        <v>浅井  蒼天(3)</v>
      </c>
      <c r="C336" t="str">
        <f>IFERROR(IF(男子登録!C336="",INDEX(男子追加!$L$2:$N$21,ROW()-1-COUNT(男子登録!$A$2:$A$1500),COLUMN()),男子登録!C336),"")</f>
        <v>ｱｻｲ ｿｳﾏ</v>
      </c>
      <c r="D336">
        <f t="shared" si="21"/>
        <v>128411698</v>
      </c>
      <c r="E336" t="str">
        <f t="shared" si="22"/>
        <v>浅井  蒼天(3)</v>
      </c>
      <c r="F336" t="str">
        <f t="shared" si="23"/>
        <v>ｱｻｲ ｿｳﾏ</v>
      </c>
      <c r="G336">
        <v>1</v>
      </c>
      <c r="H336">
        <v>28</v>
      </c>
      <c r="I336">
        <f t="shared" si="24"/>
        <v>284116</v>
      </c>
    </row>
    <row r="337" spans="1:9" x14ac:dyDescent="0.15">
      <c r="A337">
        <f>IFERROR(IF(男子登録!A337="",INDEX(男子追加!$L$2:$N$21,ROW()-1-COUNT(男子登録!$A$2:$A$1500),COLUMN()),男子登録!A337),"")</f>
        <v>1699</v>
      </c>
      <c r="B337" t="str">
        <f>IFERROR(IF(男子登録!B337="",INDEX(男子追加!$L$2:$N$21,ROW()-1-COUNT(男子登録!$A$2:$A$1500),COLUMN()),男子登録!B337),"")</f>
        <v>春田  圭悟(3)</v>
      </c>
      <c r="C337" t="str">
        <f>IFERROR(IF(男子登録!C337="",INDEX(男子追加!$L$2:$N$21,ROW()-1-COUNT(男子登録!$A$2:$A$1500),COLUMN()),男子登録!C337),"")</f>
        <v>ﾊﾙﾀ ｹｲｺﾞ</v>
      </c>
      <c r="D337">
        <f t="shared" si="21"/>
        <v>128411699</v>
      </c>
      <c r="E337" t="str">
        <f t="shared" si="22"/>
        <v>春田  圭悟(3)</v>
      </c>
      <c r="F337" t="str">
        <f t="shared" si="23"/>
        <v>ﾊﾙﾀ ｹｲｺﾞ</v>
      </c>
      <c r="G337">
        <v>1</v>
      </c>
      <c r="H337">
        <v>28</v>
      </c>
      <c r="I337">
        <f t="shared" si="24"/>
        <v>284116</v>
      </c>
    </row>
    <row r="338" spans="1:9" x14ac:dyDescent="0.15">
      <c r="A338">
        <f>IFERROR(IF(男子登録!A338="",INDEX(男子追加!$L$2:$N$21,ROW()-1-COUNT(男子登録!$A$2:$A$1500),COLUMN()),男子登録!A338),"")</f>
        <v>1701</v>
      </c>
      <c r="B338" t="str">
        <f>IFERROR(IF(男子登録!B338="",INDEX(男子追加!$L$2:$N$21,ROW()-1-COUNT(男子登録!$A$2:$A$1500),COLUMN()),男子登録!B338),"")</f>
        <v>須貝  蓮大(1)</v>
      </c>
      <c r="C338" t="str">
        <f>IFERROR(IF(男子登録!C338="",INDEX(男子追加!$L$2:$N$21,ROW()-1-COUNT(男子登録!$A$2:$A$1500),COLUMN()),男子登録!C338),"")</f>
        <v>ｽｶﾞｲ ﾚｵ</v>
      </c>
      <c r="D338">
        <f t="shared" si="21"/>
        <v>128411701</v>
      </c>
      <c r="E338" t="str">
        <f t="shared" si="22"/>
        <v>須貝  蓮大(1)</v>
      </c>
      <c r="F338" t="str">
        <f t="shared" si="23"/>
        <v>ｽｶﾞｲ ﾚｵ</v>
      </c>
      <c r="G338">
        <v>1</v>
      </c>
      <c r="H338">
        <v>28</v>
      </c>
      <c r="I338">
        <f t="shared" si="24"/>
        <v>284117</v>
      </c>
    </row>
    <row r="339" spans="1:9" x14ac:dyDescent="0.15">
      <c r="A339">
        <f>IFERROR(IF(男子登録!A339="",INDEX(男子追加!$L$2:$N$21,ROW()-1-COUNT(男子登録!$A$2:$A$1500),COLUMN()),男子登録!A339),"")</f>
        <v>1702</v>
      </c>
      <c r="B339" t="str">
        <f>IFERROR(IF(男子登録!B339="",INDEX(男子追加!$L$2:$N$21,ROW()-1-COUNT(男子登録!$A$2:$A$1500),COLUMN()),男子登録!B339),"")</f>
        <v>馬場  黎明(1)</v>
      </c>
      <c r="C339" t="str">
        <f>IFERROR(IF(男子登録!C339="",INDEX(男子追加!$L$2:$N$21,ROW()-1-COUNT(男子登録!$A$2:$A$1500),COLUMN()),男子登録!C339),"")</f>
        <v>ﾊﾞﾊﾞ ﾚｲｱ</v>
      </c>
      <c r="D339">
        <f t="shared" si="21"/>
        <v>128411702</v>
      </c>
      <c r="E339" t="str">
        <f t="shared" si="22"/>
        <v>馬場  黎明(1)</v>
      </c>
      <c r="F339" t="str">
        <f t="shared" si="23"/>
        <v>ﾊﾞﾊﾞ ﾚｲｱ</v>
      </c>
      <c r="G339">
        <v>1</v>
      </c>
      <c r="H339">
        <v>28</v>
      </c>
      <c r="I339">
        <f t="shared" si="24"/>
        <v>284117</v>
      </c>
    </row>
    <row r="340" spans="1:9" x14ac:dyDescent="0.15">
      <c r="A340">
        <f>IFERROR(IF(男子登録!A340="",INDEX(男子追加!$L$2:$N$21,ROW()-1-COUNT(男子登録!$A$2:$A$1500),COLUMN()),男子登録!A340),"")</f>
        <v>1703</v>
      </c>
      <c r="B340" t="str">
        <f>IFERROR(IF(男子登録!B340="",INDEX(男子追加!$L$2:$N$21,ROW()-1-COUNT(男子登録!$A$2:$A$1500),COLUMN()),男子登録!B340),"")</f>
        <v>原    涼眞(1)</v>
      </c>
      <c r="C340" t="str">
        <f>IFERROR(IF(男子登録!C340="",INDEX(男子追加!$L$2:$N$21,ROW()-1-COUNT(男子登録!$A$2:$A$1500),COLUMN()),男子登録!C340),"")</f>
        <v>ﾊﾗ ﾘｮｳﾏ</v>
      </c>
      <c r="D340">
        <f t="shared" si="21"/>
        <v>128411703</v>
      </c>
      <c r="E340" t="str">
        <f t="shared" si="22"/>
        <v>原    涼眞(1)</v>
      </c>
      <c r="F340" t="str">
        <f t="shared" si="23"/>
        <v>ﾊﾗ ﾘｮｳﾏ</v>
      </c>
      <c r="G340">
        <v>1</v>
      </c>
      <c r="H340">
        <v>28</v>
      </c>
      <c r="I340">
        <f t="shared" si="24"/>
        <v>284117</v>
      </c>
    </row>
    <row r="341" spans="1:9" x14ac:dyDescent="0.15">
      <c r="A341">
        <f>IFERROR(IF(男子登録!A341="",INDEX(男子追加!$L$2:$N$21,ROW()-1-COUNT(男子登録!$A$2:$A$1500),COLUMN()),男子登録!A341),"")</f>
        <v>1704</v>
      </c>
      <c r="B341" t="str">
        <f>IFERROR(IF(男子登録!B341="",INDEX(男子追加!$L$2:$N$21,ROW()-1-COUNT(男子登録!$A$2:$A$1500),COLUMN()),男子登録!B341),"")</f>
        <v>池上  泰司(1)</v>
      </c>
      <c r="C341" t="str">
        <f>IFERROR(IF(男子登録!C341="",INDEX(男子追加!$L$2:$N$21,ROW()-1-COUNT(男子登録!$A$2:$A$1500),COLUMN()),男子登録!C341),"")</f>
        <v>ｲｹｶﾞﾐ ﾀｲｼ</v>
      </c>
      <c r="D341">
        <f t="shared" si="21"/>
        <v>128411704</v>
      </c>
      <c r="E341" t="str">
        <f t="shared" si="22"/>
        <v>池上  泰司(1)</v>
      </c>
      <c r="F341" t="str">
        <f t="shared" si="23"/>
        <v>ｲｹｶﾞﾐ ﾀｲｼ</v>
      </c>
      <c r="G341">
        <v>1</v>
      </c>
      <c r="H341">
        <v>28</v>
      </c>
      <c r="I341">
        <f t="shared" si="24"/>
        <v>284117</v>
      </c>
    </row>
    <row r="342" spans="1:9" x14ac:dyDescent="0.15">
      <c r="A342">
        <f>IFERROR(IF(男子登録!A342="",INDEX(男子追加!$L$2:$N$21,ROW()-1-COUNT(男子登録!$A$2:$A$1500),COLUMN()),男子登録!A342),"")</f>
        <v>1705</v>
      </c>
      <c r="B342" t="str">
        <f>IFERROR(IF(男子登録!B342="",INDEX(男子追加!$L$2:$N$21,ROW()-1-COUNT(男子登録!$A$2:$A$1500),COLUMN()),男子登録!B342),"")</f>
        <v>乾    陽翔(1)</v>
      </c>
      <c r="C342" t="str">
        <f>IFERROR(IF(男子登録!C342="",INDEX(男子追加!$L$2:$N$21,ROW()-1-COUNT(男子登録!$A$2:$A$1500),COLUMN()),男子登録!C342),"")</f>
        <v>ｲﾇｲ ﾊﾙﾄ</v>
      </c>
      <c r="D342">
        <f t="shared" si="21"/>
        <v>128411705</v>
      </c>
      <c r="E342" t="str">
        <f t="shared" si="22"/>
        <v>乾    陽翔(1)</v>
      </c>
      <c r="F342" t="str">
        <f t="shared" si="23"/>
        <v>ｲﾇｲ ﾊﾙﾄ</v>
      </c>
      <c r="G342">
        <v>1</v>
      </c>
      <c r="H342">
        <v>28</v>
      </c>
      <c r="I342">
        <f t="shared" si="24"/>
        <v>284117</v>
      </c>
    </row>
    <row r="343" spans="1:9" x14ac:dyDescent="0.15">
      <c r="A343">
        <f>IFERROR(IF(男子登録!A343="",INDEX(男子追加!$L$2:$N$21,ROW()-1-COUNT(男子登録!$A$2:$A$1500),COLUMN()),男子登録!A343),"")</f>
        <v>1782</v>
      </c>
      <c r="B343" t="str">
        <f>IFERROR(IF(男子登録!B343="",INDEX(男子追加!$L$2:$N$21,ROW()-1-COUNT(男子登録!$A$2:$A$1500),COLUMN()),男子登録!B343),"")</f>
        <v>濵    英汰(3)</v>
      </c>
      <c r="C343" t="str">
        <f>IFERROR(IF(男子登録!C343="",INDEX(男子追加!$L$2:$N$21,ROW()-1-COUNT(男子登録!$A$2:$A$1500),COLUMN()),男子登録!C343),"")</f>
        <v>ﾊﾏ ｴｲﾀ</v>
      </c>
      <c r="D343">
        <f t="shared" si="21"/>
        <v>128411782</v>
      </c>
      <c r="E343" t="str">
        <f t="shared" si="22"/>
        <v>濵    英汰(3)</v>
      </c>
      <c r="F343" t="str">
        <f t="shared" si="23"/>
        <v>ﾊﾏ ｴｲﾀ</v>
      </c>
      <c r="G343">
        <v>1</v>
      </c>
      <c r="H343">
        <v>28</v>
      </c>
      <c r="I343">
        <f t="shared" si="24"/>
        <v>284117</v>
      </c>
    </row>
    <row r="344" spans="1:9" x14ac:dyDescent="0.15">
      <c r="A344">
        <f>IFERROR(IF(男子登録!A344="",INDEX(男子追加!$L$2:$N$21,ROW()-1-COUNT(男子登録!$A$2:$A$1500),COLUMN()),男子登録!A344),"")</f>
        <v>1783</v>
      </c>
      <c r="B344" t="str">
        <f>IFERROR(IF(男子登録!B344="",INDEX(男子追加!$L$2:$N$21,ROW()-1-COUNT(男子登録!$A$2:$A$1500),COLUMN()),男子登録!B344),"")</f>
        <v>藤本  光祐(3)</v>
      </c>
      <c r="C344" t="str">
        <f>IFERROR(IF(男子登録!C344="",INDEX(男子追加!$L$2:$N$21,ROW()-1-COUNT(男子登録!$A$2:$A$1500),COLUMN()),男子登録!C344),"")</f>
        <v>ﾌｼﾞﾓﾄ ｺｳｽｹ</v>
      </c>
      <c r="D344">
        <f t="shared" si="21"/>
        <v>128411783</v>
      </c>
      <c r="E344" t="str">
        <f t="shared" si="22"/>
        <v>藤本  光祐(3)</v>
      </c>
      <c r="F344" t="str">
        <f t="shared" si="23"/>
        <v>ﾌｼﾞﾓﾄ ｺｳｽｹ</v>
      </c>
      <c r="G344">
        <v>1</v>
      </c>
      <c r="H344">
        <v>28</v>
      </c>
      <c r="I344">
        <f t="shared" si="24"/>
        <v>284117</v>
      </c>
    </row>
    <row r="345" spans="1:9" x14ac:dyDescent="0.15">
      <c r="A345">
        <f>IFERROR(IF(男子登録!A345="",INDEX(男子追加!$L$2:$N$21,ROW()-1-COUNT(男子登録!$A$2:$A$1500),COLUMN()),男子登録!A345),"")</f>
        <v>1784</v>
      </c>
      <c r="B345" t="str">
        <f>IFERROR(IF(男子登録!B345="",INDEX(男子追加!$L$2:$N$21,ROW()-1-COUNT(男子登録!$A$2:$A$1500),COLUMN()),男子登録!B345),"")</f>
        <v>神木  彗汰(3)</v>
      </c>
      <c r="C345" t="str">
        <f>IFERROR(IF(男子登録!C345="",INDEX(男子追加!$L$2:$N$21,ROW()-1-COUNT(男子登録!$A$2:$A$1500),COLUMN()),男子登録!C345),"")</f>
        <v>ｶﾐｷ ｹｲﾀ</v>
      </c>
      <c r="D345">
        <f t="shared" si="21"/>
        <v>128411784</v>
      </c>
      <c r="E345" t="str">
        <f t="shared" si="22"/>
        <v>神木  彗汰(3)</v>
      </c>
      <c r="F345" t="str">
        <f t="shared" si="23"/>
        <v>ｶﾐｷ ｹｲﾀ</v>
      </c>
      <c r="G345">
        <v>1</v>
      </c>
      <c r="H345">
        <v>28</v>
      </c>
      <c r="I345">
        <f t="shared" si="24"/>
        <v>284117</v>
      </c>
    </row>
    <row r="346" spans="1:9" x14ac:dyDescent="0.15">
      <c r="A346">
        <f>IFERROR(IF(男子登録!A346="",INDEX(男子追加!$L$2:$N$21,ROW()-1-COUNT(男子登録!$A$2:$A$1500),COLUMN()),男子登録!A346),"")</f>
        <v>1785</v>
      </c>
      <c r="B346" t="str">
        <f>IFERROR(IF(男子登録!B346="",INDEX(男子追加!$L$2:$N$21,ROW()-1-COUNT(男子登録!$A$2:$A$1500),COLUMN()),男子登録!B346),"")</f>
        <v>山橋  颯斗(3)</v>
      </c>
      <c r="C346" t="str">
        <f>IFERROR(IF(男子登録!C346="",INDEX(男子追加!$L$2:$N$21,ROW()-1-COUNT(男子登録!$A$2:$A$1500),COLUMN()),男子登録!C346),"")</f>
        <v>ﾔﾏﾊｼ ﾊﾔﾄ</v>
      </c>
      <c r="D346">
        <f t="shared" si="21"/>
        <v>128411785</v>
      </c>
      <c r="E346" t="str">
        <f t="shared" si="22"/>
        <v>山橋  颯斗(3)</v>
      </c>
      <c r="F346" t="str">
        <f t="shared" si="23"/>
        <v>ﾔﾏﾊｼ ﾊﾔﾄ</v>
      </c>
      <c r="G346">
        <v>1</v>
      </c>
      <c r="H346">
        <v>28</v>
      </c>
      <c r="I346">
        <f t="shared" si="24"/>
        <v>284117</v>
      </c>
    </row>
    <row r="347" spans="1:9" x14ac:dyDescent="0.15">
      <c r="A347">
        <f>IFERROR(IF(男子登録!A347="",INDEX(男子追加!$L$2:$N$21,ROW()-1-COUNT(男子登録!$A$2:$A$1500),COLUMN()),男子登録!A347),"")</f>
        <v>1786</v>
      </c>
      <c r="B347" t="str">
        <f>IFERROR(IF(男子登録!B347="",INDEX(男子追加!$L$2:$N$21,ROW()-1-COUNT(男子登録!$A$2:$A$1500),COLUMN()),男子登録!B347),"")</f>
        <v>松田  大空(3)</v>
      </c>
      <c r="C347" t="str">
        <f>IFERROR(IF(男子登録!C347="",INDEX(男子追加!$L$2:$N$21,ROW()-1-COUNT(男子登録!$A$2:$A$1500),COLUMN()),男子登録!C347),"")</f>
        <v>ﾏﾂﾀﾞ ｿﾗ</v>
      </c>
      <c r="D347">
        <f t="shared" si="21"/>
        <v>128411786</v>
      </c>
      <c r="E347" t="str">
        <f t="shared" si="22"/>
        <v>松田  大空(3)</v>
      </c>
      <c r="F347" t="str">
        <f t="shared" si="23"/>
        <v>ﾏﾂﾀﾞ ｿﾗ</v>
      </c>
      <c r="G347">
        <v>1</v>
      </c>
      <c r="H347">
        <v>28</v>
      </c>
      <c r="I347">
        <f t="shared" si="24"/>
        <v>284117</v>
      </c>
    </row>
    <row r="348" spans="1:9" x14ac:dyDescent="0.15">
      <c r="A348">
        <f>IFERROR(IF(男子登録!A348="",INDEX(男子追加!$L$2:$N$21,ROW()-1-COUNT(男子登録!$A$2:$A$1500),COLUMN()),男子登録!A348),"")</f>
        <v>1788</v>
      </c>
      <c r="B348" t="str">
        <f>IFERROR(IF(男子登録!B348="",INDEX(男子追加!$L$2:$N$21,ROW()-1-COUNT(男子登録!$A$2:$A$1500),COLUMN()),男子登録!B348),"")</f>
        <v>佐藤  由朔(3)</v>
      </c>
      <c r="C348" t="str">
        <f>IFERROR(IF(男子登録!C348="",INDEX(男子追加!$L$2:$N$21,ROW()-1-COUNT(男子登録!$A$2:$A$1500),COLUMN()),男子登録!C348),"")</f>
        <v>ｻﾄｳ ﾕｳｻｸ</v>
      </c>
      <c r="D348">
        <f t="shared" si="21"/>
        <v>128411788</v>
      </c>
      <c r="E348" t="str">
        <f t="shared" si="22"/>
        <v>佐藤  由朔(3)</v>
      </c>
      <c r="F348" t="str">
        <f t="shared" si="23"/>
        <v>ｻﾄｳ ﾕｳｻｸ</v>
      </c>
      <c r="G348">
        <v>1</v>
      </c>
      <c r="H348">
        <v>28</v>
      </c>
      <c r="I348">
        <f t="shared" si="24"/>
        <v>284117</v>
      </c>
    </row>
    <row r="349" spans="1:9" x14ac:dyDescent="0.15">
      <c r="A349">
        <f>IFERROR(IF(男子登録!A349="",INDEX(男子追加!$L$2:$N$21,ROW()-1-COUNT(男子登録!$A$2:$A$1500),COLUMN()),男子登録!A349),"")</f>
        <v>1789</v>
      </c>
      <c r="B349" t="str">
        <f>IFERROR(IF(男子登録!B349="",INDEX(男子追加!$L$2:$N$21,ROW()-1-COUNT(男子登録!$A$2:$A$1500),COLUMN()),男子登録!B349),"")</f>
        <v>山内  悠生(3)</v>
      </c>
      <c r="C349" t="str">
        <f>IFERROR(IF(男子登録!C349="",INDEX(男子追加!$L$2:$N$21,ROW()-1-COUNT(男子登録!$A$2:$A$1500),COLUMN()),男子登録!C349),"")</f>
        <v>ﾔﾏｳﾁ ﾕｳｷ</v>
      </c>
      <c r="D349">
        <f t="shared" si="21"/>
        <v>128411789</v>
      </c>
      <c r="E349" t="str">
        <f t="shared" si="22"/>
        <v>山内  悠生(3)</v>
      </c>
      <c r="F349" t="str">
        <f t="shared" si="23"/>
        <v>ﾔﾏｳﾁ ﾕｳｷ</v>
      </c>
      <c r="G349">
        <v>1</v>
      </c>
      <c r="H349">
        <v>28</v>
      </c>
      <c r="I349">
        <f t="shared" si="24"/>
        <v>284117</v>
      </c>
    </row>
    <row r="350" spans="1:9" x14ac:dyDescent="0.15">
      <c r="A350">
        <f>IFERROR(IF(男子登録!A350="",INDEX(男子追加!$L$2:$N$21,ROW()-1-COUNT(男子登録!$A$2:$A$1500),COLUMN()),男子登録!A350),"")</f>
        <v>1790</v>
      </c>
      <c r="B350" t="str">
        <f>IFERROR(IF(男子登録!B350="",INDEX(男子追加!$L$2:$N$21,ROW()-1-COUNT(男子登録!$A$2:$A$1500),COLUMN()),男子登録!B350),"")</f>
        <v>稲荷  優真(3)</v>
      </c>
      <c r="C350" t="str">
        <f>IFERROR(IF(男子登録!C350="",INDEX(男子追加!$L$2:$N$21,ROW()-1-COUNT(男子登録!$A$2:$A$1500),COLUMN()),男子登録!C350),"")</f>
        <v>ｲﾅﾘ ﾕｳﾏ</v>
      </c>
      <c r="D350">
        <f t="shared" si="21"/>
        <v>128411790</v>
      </c>
      <c r="E350" t="str">
        <f t="shared" si="22"/>
        <v>稲荷  優真(3)</v>
      </c>
      <c r="F350" t="str">
        <f t="shared" si="23"/>
        <v>ｲﾅﾘ ﾕｳﾏ</v>
      </c>
      <c r="G350">
        <v>1</v>
      </c>
      <c r="H350">
        <v>28</v>
      </c>
      <c r="I350">
        <f t="shared" si="24"/>
        <v>284117</v>
      </c>
    </row>
    <row r="351" spans="1:9" x14ac:dyDescent="0.15">
      <c r="A351">
        <f>IFERROR(IF(男子登録!A351="",INDEX(男子追加!$L$2:$N$21,ROW()-1-COUNT(男子登録!$A$2:$A$1500),COLUMN()),男子登録!A351),"")</f>
        <v>1791</v>
      </c>
      <c r="B351" t="str">
        <f>IFERROR(IF(男子登録!B351="",INDEX(男子追加!$L$2:$N$21,ROW()-1-COUNT(男子登録!$A$2:$A$1500),COLUMN()),男子登録!B351),"")</f>
        <v>平木  大智(3)</v>
      </c>
      <c r="C351" t="str">
        <f>IFERROR(IF(男子登録!C351="",INDEX(男子追加!$L$2:$N$21,ROW()-1-COUNT(男子登録!$A$2:$A$1500),COLUMN()),男子登録!C351),"")</f>
        <v>ﾋﾗｷ ﾀﾞｲﾁ</v>
      </c>
      <c r="D351">
        <f t="shared" si="21"/>
        <v>128411791</v>
      </c>
      <c r="E351" t="str">
        <f t="shared" si="22"/>
        <v>平木  大智(3)</v>
      </c>
      <c r="F351" t="str">
        <f t="shared" si="23"/>
        <v>ﾋﾗｷ ﾀﾞｲﾁ</v>
      </c>
      <c r="G351">
        <v>1</v>
      </c>
      <c r="H351">
        <v>28</v>
      </c>
      <c r="I351">
        <f t="shared" si="24"/>
        <v>284117</v>
      </c>
    </row>
    <row r="352" spans="1:9" x14ac:dyDescent="0.15">
      <c r="A352">
        <f>IFERROR(IF(男子登録!A352="",INDEX(男子追加!$L$2:$N$21,ROW()-1-COUNT(男子登録!$A$2:$A$1500),COLUMN()),男子登録!A352),"")</f>
        <v>1793</v>
      </c>
      <c r="B352" t="str">
        <f>IFERROR(IF(男子登録!B352="",INDEX(男子追加!$L$2:$N$21,ROW()-1-COUNT(男子登録!$A$2:$A$1500),COLUMN()),男子登録!B352),"")</f>
        <v>田村  駿英(3)</v>
      </c>
      <c r="C352" t="str">
        <f>IFERROR(IF(男子登録!C352="",INDEX(男子追加!$L$2:$N$21,ROW()-1-COUNT(男子登録!$A$2:$A$1500),COLUMN()),男子登録!C352),"")</f>
        <v>ﾀﾑﾗ ﾄｼﾋﾃﾞ</v>
      </c>
      <c r="D352">
        <f t="shared" si="21"/>
        <v>128411793</v>
      </c>
      <c r="E352" t="str">
        <f t="shared" si="22"/>
        <v>田村  駿英(3)</v>
      </c>
      <c r="F352" t="str">
        <f t="shared" si="23"/>
        <v>ﾀﾑﾗ ﾄｼﾋﾃﾞ</v>
      </c>
      <c r="G352">
        <v>1</v>
      </c>
      <c r="H352">
        <v>28</v>
      </c>
      <c r="I352">
        <f t="shared" si="24"/>
        <v>284117</v>
      </c>
    </row>
    <row r="353" spans="1:9" x14ac:dyDescent="0.15">
      <c r="A353">
        <f>IFERROR(IF(男子登録!A353="",INDEX(男子追加!$L$2:$N$21,ROW()-1-COUNT(男子登録!$A$2:$A$1500),COLUMN()),男子登録!A353),"")</f>
        <v>1797</v>
      </c>
      <c r="B353" t="str">
        <f>IFERROR(IF(男子登録!B353="",INDEX(男子追加!$L$2:$N$21,ROW()-1-COUNT(男子登録!$A$2:$A$1500),COLUMN()),男子登録!B353),"")</f>
        <v>吉成  敬斗(2)</v>
      </c>
      <c r="C353" t="str">
        <f>IFERROR(IF(男子登録!C353="",INDEX(男子追加!$L$2:$N$21,ROW()-1-COUNT(男子登録!$A$2:$A$1500),COLUMN()),男子登録!C353),"")</f>
        <v>ﾖｼﾅﾘ ﾊﾔﾄ</v>
      </c>
      <c r="D353">
        <f t="shared" si="21"/>
        <v>128411797</v>
      </c>
      <c r="E353" t="str">
        <f t="shared" si="22"/>
        <v>吉成  敬斗(2)</v>
      </c>
      <c r="F353" t="str">
        <f t="shared" si="23"/>
        <v>ﾖｼﾅﾘ ﾊﾔﾄ</v>
      </c>
      <c r="G353">
        <v>1</v>
      </c>
      <c r="H353">
        <v>28</v>
      </c>
      <c r="I353">
        <f t="shared" si="24"/>
        <v>284117</v>
      </c>
    </row>
    <row r="354" spans="1:9" x14ac:dyDescent="0.15">
      <c r="A354">
        <f>IFERROR(IF(男子登録!A354="",INDEX(男子追加!$L$2:$N$21,ROW()-1-COUNT(男子登録!$A$2:$A$1500),COLUMN()),男子登録!A354),"")</f>
        <v>1801</v>
      </c>
      <c r="B354" t="str">
        <f>IFERROR(IF(男子登録!B354="",INDEX(男子追加!$L$2:$N$21,ROW()-1-COUNT(男子登録!$A$2:$A$1500),COLUMN()),男子登録!B354),"")</f>
        <v>藤本  千慧(1)</v>
      </c>
      <c r="C354" t="str">
        <f>IFERROR(IF(男子登録!C354="",INDEX(男子追加!$L$2:$N$21,ROW()-1-COUNT(男子登録!$A$2:$A$1500),COLUMN()),男子登録!C354),"")</f>
        <v>ﾌｼﾞﾓﾄ ﾁｻﾄ</v>
      </c>
      <c r="D354">
        <f t="shared" si="21"/>
        <v>128411801</v>
      </c>
      <c r="E354" t="str">
        <f t="shared" si="22"/>
        <v>藤本  千慧(1)</v>
      </c>
      <c r="F354" t="str">
        <f t="shared" si="23"/>
        <v>ﾌｼﾞﾓﾄ ﾁｻﾄ</v>
      </c>
      <c r="G354">
        <v>1</v>
      </c>
      <c r="H354">
        <v>28</v>
      </c>
      <c r="I354">
        <f t="shared" si="24"/>
        <v>284118</v>
      </c>
    </row>
    <row r="355" spans="1:9" x14ac:dyDescent="0.15">
      <c r="A355">
        <f>IFERROR(IF(男子登録!A355="",INDEX(男子追加!$L$2:$N$21,ROW()-1-COUNT(男子登録!$A$2:$A$1500),COLUMN()),男子登録!A355),"")</f>
        <v>1802</v>
      </c>
      <c r="B355" t="str">
        <f>IFERROR(IF(男子登録!B355="",INDEX(男子追加!$L$2:$N$21,ROW()-1-COUNT(男子登録!$A$2:$A$1500),COLUMN()),男子登録!B355),"")</f>
        <v>藤本    嶺(1)</v>
      </c>
      <c r="C355" t="str">
        <f>IFERROR(IF(男子登録!C355="",INDEX(男子追加!$L$2:$N$21,ROW()-1-COUNT(男子登録!$A$2:$A$1500),COLUMN()),男子登録!C355),"")</f>
        <v>ﾌｼﾞﾓﾄ ﾘｮｳ</v>
      </c>
      <c r="D355">
        <f t="shared" si="21"/>
        <v>128411802</v>
      </c>
      <c r="E355" t="str">
        <f t="shared" si="22"/>
        <v>藤本    嶺(1)</v>
      </c>
      <c r="F355" t="str">
        <f t="shared" si="23"/>
        <v>ﾌｼﾞﾓﾄ ﾘｮｳ</v>
      </c>
      <c r="G355">
        <v>1</v>
      </c>
      <c r="H355">
        <v>28</v>
      </c>
      <c r="I355">
        <f t="shared" si="24"/>
        <v>284118</v>
      </c>
    </row>
    <row r="356" spans="1:9" x14ac:dyDescent="0.15">
      <c r="A356">
        <f>IFERROR(IF(男子登録!A356="",INDEX(男子追加!$L$2:$N$21,ROW()-1-COUNT(男子登録!$A$2:$A$1500),COLUMN()),男子登録!A356),"")</f>
        <v>1803</v>
      </c>
      <c r="B356" t="str">
        <f>IFERROR(IF(男子登録!B356="",INDEX(男子追加!$L$2:$N$21,ROW()-1-COUNT(男子登録!$A$2:$A$1500),COLUMN()),男子登録!B356),"")</f>
        <v>倉田  登羽(1)</v>
      </c>
      <c r="C356" t="str">
        <f>IFERROR(IF(男子登録!C356="",INDEX(男子追加!$L$2:$N$21,ROW()-1-COUNT(男子登録!$A$2:$A$1500),COLUMN()),男子登録!C356),"")</f>
        <v>ｸﾗﾀ ﾄﾜ</v>
      </c>
      <c r="D356">
        <f t="shared" si="21"/>
        <v>128411803</v>
      </c>
      <c r="E356" t="str">
        <f t="shared" si="22"/>
        <v>倉田  登羽(1)</v>
      </c>
      <c r="F356" t="str">
        <f t="shared" si="23"/>
        <v>ｸﾗﾀ ﾄﾜ</v>
      </c>
      <c r="G356">
        <v>1</v>
      </c>
      <c r="H356">
        <v>28</v>
      </c>
      <c r="I356">
        <f t="shared" si="24"/>
        <v>284118</v>
      </c>
    </row>
    <row r="357" spans="1:9" x14ac:dyDescent="0.15">
      <c r="A357">
        <f>IFERROR(IF(男子登録!A357="",INDEX(男子追加!$L$2:$N$21,ROW()-1-COUNT(男子登録!$A$2:$A$1500),COLUMN()),男子登録!A357),"")</f>
        <v>1804</v>
      </c>
      <c r="B357" t="str">
        <f>IFERROR(IF(男子登録!B357="",INDEX(男子追加!$L$2:$N$21,ROW()-1-COUNT(男子登録!$A$2:$A$1500),COLUMN()),男子登録!B357),"")</f>
        <v>石田  凌蒔(1)</v>
      </c>
      <c r="C357" t="str">
        <f>IFERROR(IF(男子登録!C357="",INDEX(男子追加!$L$2:$N$21,ROW()-1-COUNT(男子登録!$A$2:$A$1500),COLUMN()),男子登録!C357),"")</f>
        <v>ｲｼﾀﾞ ﾘｮｳｼﾞ</v>
      </c>
      <c r="D357">
        <f t="shared" si="21"/>
        <v>128411804</v>
      </c>
      <c r="E357" t="str">
        <f t="shared" si="22"/>
        <v>石田  凌蒔(1)</v>
      </c>
      <c r="F357" t="str">
        <f t="shared" si="23"/>
        <v>ｲｼﾀﾞ ﾘｮｳｼﾞ</v>
      </c>
      <c r="G357">
        <v>1</v>
      </c>
      <c r="H357">
        <v>28</v>
      </c>
      <c r="I357">
        <f t="shared" si="24"/>
        <v>284118</v>
      </c>
    </row>
    <row r="358" spans="1:9" x14ac:dyDescent="0.15">
      <c r="A358">
        <f>IFERROR(IF(男子登録!A358="",INDEX(男子追加!$L$2:$N$21,ROW()-1-COUNT(男子登録!$A$2:$A$1500),COLUMN()),男子登録!A358),"")</f>
        <v>1805</v>
      </c>
      <c r="B358" t="str">
        <f>IFERROR(IF(男子登録!B358="",INDEX(男子追加!$L$2:$N$21,ROW()-1-COUNT(男子登録!$A$2:$A$1500),COLUMN()),男子登録!B358),"")</f>
        <v>川崎  颯大(1)</v>
      </c>
      <c r="C358" t="str">
        <f>IFERROR(IF(男子登録!C358="",INDEX(男子追加!$L$2:$N$21,ROW()-1-COUNT(男子登録!$A$2:$A$1500),COLUMN()),男子登録!C358),"")</f>
        <v>ｶﾜｻｷ ｿｳﾀ</v>
      </c>
      <c r="D358">
        <f t="shared" si="21"/>
        <v>128411805</v>
      </c>
      <c r="E358" t="str">
        <f t="shared" si="22"/>
        <v>川崎  颯大(1)</v>
      </c>
      <c r="F358" t="str">
        <f t="shared" si="23"/>
        <v>ｶﾜｻｷ ｿｳﾀ</v>
      </c>
      <c r="G358">
        <v>1</v>
      </c>
      <c r="H358">
        <v>28</v>
      </c>
      <c r="I358">
        <f t="shared" si="24"/>
        <v>284118</v>
      </c>
    </row>
    <row r="359" spans="1:9" x14ac:dyDescent="0.15">
      <c r="A359">
        <f>IFERROR(IF(男子登録!A359="",INDEX(男子追加!$L$2:$N$21,ROW()-1-COUNT(男子登録!$A$2:$A$1500),COLUMN()),男子登録!A359),"")</f>
        <v>1806</v>
      </c>
      <c r="B359" t="str">
        <f>IFERROR(IF(男子登録!B359="",INDEX(男子追加!$L$2:$N$21,ROW()-1-COUNT(男子登録!$A$2:$A$1500),COLUMN()),男子登録!B359),"")</f>
        <v>六田  八雲(1)</v>
      </c>
      <c r="C359" t="str">
        <f>IFERROR(IF(男子登録!C359="",INDEX(男子追加!$L$2:$N$21,ROW()-1-COUNT(男子登録!$A$2:$A$1500),COLUMN()),男子登録!C359),"")</f>
        <v>ﾛｸﾀ ﾔｸﾓ</v>
      </c>
      <c r="D359">
        <f t="shared" si="21"/>
        <v>128411806</v>
      </c>
      <c r="E359" t="str">
        <f t="shared" si="22"/>
        <v>六田  八雲(1)</v>
      </c>
      <c r="F359" t="str">
        <f t="shared" si="23"/>
        <v>ﾛｸﾀ ﾔｸﾓ</v>
      </c>
      <c r="G359">
        <v>1</v>
      </c>
      <c r="H359">
        <v>28</v>
      </c>
      <c r="I359">
        <f t="shared" si="24"/>
        <v>284118</v>
      </c>
    </row>
    <row r="360" spans="1:9" x14ac:dyDescent="0.15">
      <c r="A360">
        <f>IFERROR(IF(男子登録!A360="",INDEX(男子追加!$L$2:$N$21,ROW()-1-COUNT(男子登録!$A$2:$A$1500),COLUMN()),男子登録!A360),"")</f>
        <v>1807</v>
      </c>
      <c r="B360" t="str">
        <f>IFERROR(IF(男子登録!B360="",INDEX(男子追加!$L$2:$N$21,ROW()-1-COUNT(男子登録!$A$2:$A$1500),COLUMN()),男子登録!B360),"")</f>
        <v>桑田  璃空(1)</v>
      </c>
      <c r="C360" t="str">
        <f>IFERROR(IF(男子登録!C360="",INDEX(男子追加!$L$2:$N$21,ROW()-1-COUNT(男子登録!$A$2:$A$1500),COLUMN()),男子登録!C360),"")</f>
        <v>ｸﾜﾀ ﾘｸ</v>
      </c>
      <c r="D360">
        <f t="shared" si="21"/>
        <v>128411807</v>
      </c>
      <c r="E360" t="str">
        <f t="shared" si="22"/>
        <v>桑田  璃空(1)</v>
      </c>
      <c r="F360" t="str">
        <f t="shared" si="23"/>
        <v>ｸﾜﾀ ﾘｸ</v>
      </c>
      <c r="G360">
        <v>1</v>
      </c>
      <c r="H360">
        <v>28</v>
      </c>
      <c r="I360">
        <f t="shared" si="24"/>
        <v>284118</v>
      </c>
    </row>
    <row r="361" spans="1:9" x14ac:dyDescent="0.15">
      <c r="A361">
        <f>IFERROR(IF(男子登録!A361="",INDEX(男子追加!$L$2:$N$21,ROW()-1-COUNT(男子登録!$A$2:$A$1500),COLUMN()),男子登録!A361),"")</f>
        <v>1808</v>
      </c>
      <c r="B361" t="str">
        <f>IFERROR(IF(男子登録!B361="",INDEX(男子追加!$L$2:$N$21,ROW()-1-COUNT(男子登録!$A$2:$A$1500),COLUMN()),男子登録!B361),"")</f>
        <v>藤岡  直大(1)</v>
      </c>
      <c r="C361" t="str">
        <f>IFERROR(IF(男子登録!C361="",INDEX(男子追加!$L$2:$N$21,ROW()-1-COUNT(男子登録!$A$2:$A$1500),COLUMN()),男子登録!C361),"")</f>
        <v>ﾌｼﾞｵｶ ﾅｵﾄ</v>
      </c>
      <c r="D361">
        <f t="shared" si="21"/>
        <v>128411808</v>
      </c>
      <c r="E361" t="str">
        <f t="shared" si="22"/>
        <v>藤岡  直大(1)</v>
      </c>
      <c r="F361" t="str">
        <f t="shared" si="23"/>
        <v>ﾌｼﾞｵｶ ﾅｵﾄ</v>
      </c>
      <c r="G361">
        <v>1</v>
      </c>
      <c r="H361">
        <v>28</v>
      </c>
      <c r="I361">
        <f t="shared" si="24"/>
        <v>284118</v>
      </c>
    </row>
    <row r="362" spans="1:9" x14ac:dyDescent="0.15">
      <c r="A362">
        <f>IFERROR(IF(男子登録!A362="",INDEX(男子追加!$L$2:$N$21,ROW()-1-COUNT(男子登録!$A$2:$A$1500),COLUMN()),男子登録!A362),"")</f>
        <v>1809</v>
      </c>
      <c r="B362" t="str">
        <f>IFERROR(IF(男子登録!B362="",INDEX(男子追加!$L$2:$N$21,ROW()-1-COUNT(男子登録!$A$2:$A$1500),COLUMN()),男子登録!B362),"")</f>
        <v>清水  勇希(1)</v>
      </c>
      <c r="C362" t="str">
        <f>IFERROR(IF(男子登録!C362="",INDEX(男子追加!$L$2:$N$21,ROW()-1-COUNT(男子登録!$A$2:$A$1500),COLUMN()),男子登録!C362),"")</f>
        <v>ｼﾐｽﾞ ﾕｳｷ</v>
      </c>
      <c r="D362">
        <f t="shared" si="21"/>
        <v>128411809</v>
      </c>
      <c r="E362" t="str">
        <f t="shared" si="22"/>
        <v>清水  勇希(1)</v>
      </c>
      <c r="F362" t="str">
        <f t="shared" si="23"/>
        <v>ｼﾐｽﾞ ﾕｳｷ</v>
      </c>
      <c r="G362">
        <v>1</v>
      </c>
      <c r="H362">
        <v>28</v>
      </c>
      <c r="I362">
        <f t="shared" si="24"/>
        <v>284118</v>
      </c>
    </row>
    <row r="363" spans="1:9" x14ac:dyDescent="0.15">
      <c r="A363">
        <f>IFERROR(IF(男子登録!A363="",INDEX(男子追加!$L$2:$N$21,ROW()-1-COUNT(男子登録!$A$2:$A$1500),COLUMN()),男子登録!A363),"")</f>
        <v>1810</v>
      </c>
      <c r="B363" t="str">
        <f>IFERROR(IF(男子登録!B363="",INDEX(男子追加!$L$2:$N$21,ROW()-1-COUNT(男子登録!$A$2:$A$1500),COLUMN()),男子登録!B363),"")</f>
        <v>宮下  蒼大(1)</v>
      </c>
      <c r="C363" t="str">
        <f>IFERROR(IF(男子登録!C363="",INDEX(男子追加!$L$2:$N$21,ROW()-1-COUNT(男子登録!$A$2:$A$1500),COLUMN()),男子登録!C363),"")</f>
        <v>ﾐﾔｼﾀ ｿｳﾀ</v>
      </c>
      <c r="D363">
        <f t="shared" si="21"/>
        <v>128411810</v>
      </c>
      <c r="E363" t="str">
        <f t="shared" si="22"/>
        <v>宮下  蒼大(1)</v>
      </c>
      <c r="F363" t="str">
        <f t="shared" si="23"/>
        <v>ﾐﾔｼﾀ ｿｳﾀ</v>
      </c>
      <c r="G363">
        <v>1</v>
      </c>
      <c r="H363">
        <v>28</v>
      </c>
      <c r="I363">
        <f t="shared" si="24"/>
        <v>284118</v>
      </c>
    </row>
    <row r="364" spans="1:9" x14ac:dyDescent="0.15">
      <c r="A364">
        <f>IFERROR(IF(男子登録!A364="",INDEX(男子追加!$L$2:$N$21,ROW()-1-COUNT(男子登録!$A$2:$A$1500),COLUMN()),男子登録!A364),"")</f>
        <v>1811</v>
      </c>
      <c r="B364" t="str">
        <f>IFERROR(IF(男子登録!B364="",INDEX(男子追加!$L$2:$N$21,ROW()-1-COUNT(男子登録!$A$2:$A$1500),COLUMN()),男子登録!B364),"")</f>
        <v>河津  朔登(1)</v>
      </c>
      <c r="C364" t="str">
        <f>IFERROR(IF(男子登録!C364="",INDEX(男子追加!$L$2:$N$21,ROW()-1-COUNT(男子登録!$A$2:$A$1500),COLUMN()),男子登録!C364),"")</f>
        <v>ｶﾜﾂﾞ ｻｸﾄ</v>
      </c>
      <c r="D364">
        <f t="shared" si="21"/>
        <v>128411811</v>
      </c>
      <c r="E364" t="str">
        <f t="shared" si="22"/>
        <v>河津  朔登(1)</v>
      </c>
      <c r="F364" t="str">
        <f t="shared" si="23"/>
        <v>ｶﾜﾂﾞ ｻｸﾄ</v>
      </c>
      <c r="G364">
        <v>1</v>
      </c>
      <c r="H364">
        <v>28</v>
      </c>
      <c r="I364">
        <f t="shared" si="24"/>
        <v>284118</v>
      </c>
    </row>
    <row r="365" spans="1:9" x14ac:dyDescent="0.15">
      <c r="A365">
        <f>IFERROR(IF(男子登録!A365="",INDEX(男子追加!$L$2:$N$21,ROW()-1-COUNT(男子登録!$A$2:$A$1500),COLUMN()),男子登録!A365),"")</f>
        <v>1884</v>
      </c>
      <c r="B365" t="str">
        <f>IFERROR(IF(男子登録!B365="",INDEX(男子追加!$L$2:$N$21,ROW()-1-COUNT(男子登録!$A$2:$A$1500),COLUMN()),男子登録!B365),"")</f>
        <v>栁川  文吾(3)</v>
      </c>
      <c r="C365" t="str">
        <f>IFERROR(IF(男子登録!C365="",INDEX(男子追加!$L$2:$N$21,ROW()-1-COUNT(男子登録!$A$2:$A$1500),COLUMN()),男子登録!C365),"")</f>
        <v>ﾔﾅｶﾞﾜ ﾌﾞﾝｺﾞ</v>
      </c>
      <c r="D365">
        <f t="shared" si="21"/>
        <v>128411884</v>
      </c>
      <c r="E365" t="str">
        <f t="shared" si="22"/>
        <v>栁川  文吾(3)</v>
      </c>
      <c r="F365" t="str">
        <f t="shared" si="23"/>
        <v>ﾔﾅｶﾞﾜ ﾌﾞﾝｺﾞ</v>
      </c>
      <c r="G365">
        <v>1</v>
      </c>
      <c r="H365">
        <v>28</v>
      </c>
      <c r="I365">
        <f t="shared" si="24"/>
        <v>284118</v>
      </c>
    </row>
    <row r="366" spans="1:9" x14ac:dyDescent="0.15">
      <c r="A366">
        <f>IFERROR(IF(男子登録!A366="",INDEX(男子追加!$L$2:$N$21,ROW()-1-COUNT(男子登録!$A$2:$A$1500),COLUMN()),男子登録!A366),"")</f>
        <v>1885</v>
      </c>
      <c r="B366" t="str">
        <f>IFERROR(IF(男子登録!B366="",INDEX(男子追加!$L$2:$N$21,ROW()-1-COUNT(男子登録!$A$2:$A$1500),COLUMN()),男子登録!B366),"")</f>
        <v>鈴池  研徳(3)</v>
      </c>
      <c r="C366" t="str">
        <f>IFERROR(IF(男子登録!C366="",INDEX(男子追加!$L$2:$N$21,ROW()-1-COUNT(男子登録!$A$2:$A$1500),COLUMN()),男子登録!C366),"")</f>
        <v>ｽｽﾞｲｹ ｹﾝﾄｸ</v>
      </c>
      <c r="D366">
        <f t="shared" si="21"/>
        <v>128411885</v>
      </c>
      <c r="E366" t="str">
        <f t="shared" si="22"/>
        <v>鈴池  研徳(3)</v>
      </c>
      <c r="F366" t="str">
        <f t="shared" si="23"/>
        <v>ｽｽﾞｲｹ ｹﾝﾄｸ</v>
      </c>
      <c r="G366">
        <v>1</v>
      </c>
      <c r="H366">
        <v>28</v>
      </c>
      <c r="I366">
        <f t="shared" si="24"/>
        <v>284118</v>
      </c>
    </row>
    <row r="367" spans="1:9" x14ac:dyDescent="0.15">
      <c r="A367">
        <f>IFERROR(IF(男子登録!A367="",INDEX(男子追加!$L$2:$N$21,ROW()-1-COUNT(男子登録!$A$2:$A$1500),COLUMN()),男子登録!A367),"")</f>
        <v>1886</v>
      </c>
      <c r="B367" t="str">
        <f>IFERROR(IF(男子登録!B367="",INDEX(男子追加!$L$2:$N$21,ROW()-1-COUNT(男子登録!$A$2:$A$1500),COLUMN()),男子登録!B367),"")</f>
        <v>蕨野  凌多(3)</v>
      </c>
      <c r="C367" t="str">
        <f>IFERROR(IF(男子登録!C367="",INDEX(男子追加!$L$2:$N$21,ROW()-1-COUNT(男子登録!$A$2:$A$1500),COLUMN()),男子登録!C367),"")</f>
        <v>ﾜﾗﾋﾞﾉ ﾘｮｳﾀ</v>
      </c>
      <c r="D367">
        <f t="shared" si="21"/>
        <v>128411886</v>
      </c>
      <c r="E367" t="str">
        <f t="shared" si="22"/>
        <v>蕨野  凌多(3)</v>
      </c>
      <c r="F367" t="str">
        <f t="shared" si="23"/>
        <v>ﾜﾗﾋﾞﾉ ﾘｮｳﾀ</v>
      </c>
      <c r="G367">
        <v>1</v>
      </c>
      <c r="H367">
        <v>28</v>
      </c>
      <c r="I367">
        <f t="shared" si="24"/>
        <v>284118</v>
      </c>
    </row>
    <row r="368" spans="1:9" x14ac:dyDescent="0.15">
      <c r="A368">
        <f>IFERROR(IF(男子登録!A368="",INDEX(男子追加!$L$2:$N$21,ROW()-1-COUNT(男子登録!$A$2:$A$1500),COLUMN()),男子登録!A368),"")</f>
        <v>1887</v>
      </c>
      <c r="B368" t="str">
        <f>IFERROR(IF(男子登録!B368="",INDEX(男子追加!$L$2:$N$21,ROW()-1-COUNT(男子登録!$A$2:$A$1500),COLUMN()),男子登録!B368),"")</f>
        <v>田中  智葵(2)</v>
      </c>
      <c r="C368" t="str">
        <f>IFERROR(IF(男子登録!C368="",INDEX(男子追加!$L$2:$N$21,ROW()-1-COUNT(男子登録!$A$2:$A$1500),COLUMN()),男子登録!C368),"")</f>
        <v>ﾀﾅｶ ﾄﾓｷ</v>
      </c>
      <c r="D368">
        <f t="shared" si="21"/>
        <v>128411887</v>
      </c>
      <c r="E368" t="str">
        <f t="shared" si="22"/>
        <v>田中  智葵(2)</v>
      </c>
      <c r="F368" t="str">
        <f t="shared" si="23"/>
        <v>ﾀﾅｶ ﾄﾓｷ</v>
      </c>
      <c r="G368">
        <v>1</v>
      </c>
      <c r="H368">
        <v>28</v>
      </c>
      <c r="I368">
        <f t="shared" si="24"/>
        <v>284118</v>
      </c>
    </row>
    <row r="369" spans="1:9" x14ac:dyDescent="0.15">
      <c r="A369">
        <f>IFERROR(IF(男子登録!A369="",INDEX(男子追加!$L$2:$N$21,ROW()-1-COUNT(男子登録!$A$2:$A$1500),COLUMN()),男子登録!A369),"")</f>
        <v>1888</v>
      </c>
      <c r="B369" t="str">
        <f>IFERROR(IF(男子登録!B369="",INDEX(男子追加!$L$2:$N$21,ROW()-1-COUNT(男子登録!$A$2:$A$1500),COLUMN()),男子登録!B369),"")</f>
        <v>小田桐  旭(2)</v>
      </c>
      <c r="C369" t="str">
        <f>IFERROR(IF(男子登録!C369="",INDEX(男子追加!$L$2:$N$21,ROW()-1-COUNT(男子登録!$A$2:$A$1500),COLUMN()),男子登録!C369),"")</f>
        <v>ｵﾀﾞｷﾞﾘ ｱｻﾋ</v>
      </c>
      <c r="D369">
        <f t="shared" si="21"/>
        <v>128411888</v>
      </c>
      <c r="E369" t="str">
        <f t="shared" si="22"/>
        <v>小田桐  旭(2)</v>
      </c>
      <c r="F369" t="str">
        <f t="shared" si="23"/>
        <v>ｵﾀﾞｷﾞﾘ ｱｻﾋ</v>
      </c>
      <c r="G369">
        <v>1</v>
      </c>
      <c r="H369">
        <v>28</v>
      </c>
      <c r="I369">
        <f t="shared" si="24"/>
        <v>284118</v>
      </c>
    </row>
    <row r="370" spans="1:9" x14ac:dyDescent="0.15">
      <c r="A370">
        <f>IFERROR(IF(男子登録!A370="",INDEX(男子追加!$L$2:$N$21,ROW()-1-COUNT(男子登録!$A$2:$A$1500),COLUMN()),男子登録!A370),"")</f>
        <v>1889</v>
      </c>
      <c r="B370" t="str">
        <f>IFERROR(IF(男子登録!B370="",INDEX(男子追加!$L$2:$N$21,ROW()-1-COUNT(男子登録!$A$2:$A$1500),COLUMN()),男子登録!B370),"")</f>
        <v>川邊  裕也(2)</v>
      </c>
      <c r="C370" t="str">
        <f>IFERROR(IF(男子登録!C370="",INDEX(男子追加!$L$2:$N$21,ROW()-1-COUNT(男子登録!$A$2:$A$1500),COLUMN()),男子登録!C370),"")</f>
        <v>ｶﾜﾍﾞ ﾋﾛﾔ</v>
      </c>
      <c r="D370">
        <f t="shared" si="21"/>
        <v>128411889</v>
      </c>
      <c r="E370" t="str">
        <f t="shared" si="22"/>
        <v>川邊  裕也(2)</v>
      </c>
      <c r="F370" t="str">
        <f t="shared" si="23"/>
        <v>ｶﾜﾍﾞ ﾋﾛﾔ</v>
      </c>
      <c r="G370">
        <v>1</v>
      </c>
      <c r="H370">
        <v>28</v>
      </c>
      <c r="I370">
        <f t="shared" si="24"/>
        <v>284118</v>
      </c>
    </row>
    <row r="371" spans="1:9" x14ac:dyDescent="0.15">
      <c r="A371">
        <f>IFERROR(IF(男子登録!A371="",INDEX(男子追加!$L$2:$N$21,ROW()-1-COUNT(男子登録!$A$2:$A$1500),COLUMN()),男子登録!A371),"")</f>
        <v>1890</v>
      </c>
      <c r="B371" t="str">
        <f>IFERROR(IF(男子登録!B371="",INDEX(男子追加!$L$2:$N$21,ROW()-1-COUNT(男子登録!$A$2:$A$1500),COLUMN()),男子登録!B371),"")</f>
        <v>北村    閃(2)</v>
      </c>
      <c r="C371" t="str">
        <f>IFERROR(IF(男子登録!C371="",INDEX(男子追加!$L$2:$N$21,ROW()-1-COUNT(男子登録!$A$2:$A$1500),COLUMN()),男子登録!C371),"")</f>
        <v>ｷﾀﾑﾗ ｾﾝ</v>
      </c>
      <c r="D371">
        <f t="shared" si="21"/>
        <v>128411890</v>
      </c>
      <c r="E371" t="str">
        <f t="shared" si="22"/>
        <v>北村    閃(2)</v>
      </c>
      <c r="F371" t="str">
        <f t="shared" si="23"/>
        <v>ｷﾀﾑﾗ ｾﾝ</v>
      </c>
      <c r="G371">
        <v>1</v>
      </c>
      <c r="H371">
        <v>28</v>
      </c>
      <c r="I371">
        <f t="shared" si="24"/>
        <v>284118</v>
      </c>
    </row>
    <row r="372" spans="1:9" x14ac:dyDescent="0.15">
      <c r="A372">
        <f>IFERROR(IF(男子登録!A372="",INDEX(男子追加!$L$2:$N$21,ROW()-1-COUNT(男子登録!$A$2:$A$1500),COLUMN()),男子登録!A372),"")</f>
        <v>1891</v>
      </c>
      <c r="B372" t="str">
        <f>IFERROR(IF(男子登録!B372="",INDEX(男子追加!$L$2:$N$21,ROW()-1-COUNT(男子登録!$A$2:$A$1500),COLUMN()),男子登録!B372),"")</f>
        <v>中村  隼士(2)</v>
      </c>
      <c r="C372" t="str">
        <f>IFERROR(IF(男子登録!C372="",INDEX(男子追加!$L$2:$N$21,ROW()-1-COUNT(男子登録!$A$2:$A$1500),COLUMN()),男子登録!C372),"")</f>
        <v>ﾅｶﾑﾗ ﾊﾔﾄ</v>
      </c>
      <c r="D372">
        <f t="shared" si="21"/>
        <v>128411891</v>
      </c>
      <c r="E372" t="str">
        <f t="shared" si="22"/>
        <v>中村  隼士(2)</v>
      </c>
      <c r="F372" t="str">
        <f t="shared" si="23"/>
        <v>ﾅｶﾑﾗ ﾊﾔﾄ</v>
      </c>
      <c r="G372">
        <v>1</v>
      </c>
      <c r="H372">
        <v>28</v>
      </c>
      <c r="I372">
        <f t="shared" si="24"/>
        <v>284118</v>
      </c>
    </row>
    <row r="373" spans="1:9" x14ac:dyDescent="0.15">
      <c r="A373">
        <f>IFERROR(IF(男子登録!A373="",INDEX(男子追加!$L$2:$N$21,ROW()-1-COUNT(男子登録!$A$2:$A$1500),COLUMN()),男子登録!A373),"")</f>
        <v>1892</v>
      </c>
      <c r="B373" t="str">
        <f>IFERROR(IF(男子登録!B373="",INDEX(男子追加!$L$2:$N$21,ROW()-1-COUNT(男子登録!$A$2:$A$1500),COLUMN()),男子登録!B373),"")</f>
        <v>飯田    慶(2)</v>
      </c>
      <c r="C373" t="str">
        <f>IFERROR(IF(男子登録!C373="",INDEX(男子追加!$L$2:$N$21,ROW()-1-COUNT(男子登録!$A$2:$A$1500),COLUMN()),男子登録!C373),"")</f>
        <v>ｲｲﾀﾞ ｹｲ</v>
      </c>
      <c r="D373">
        <f t="shared" si="21"/>
        <v>128411892</v>
      </c>
      <c r="E373" t="str">
        <f t="shared" si="22"/>
        <v>飯田    慶(2)</v>
      </c>
      <c r="F373" t="str">
        <f t="shared" si="23"/>
        <v>ｲｲﾀﾞ ｹｲ</v>
      </c>
      <c r="G373">
        <v>1</v>
      </c>
      <c r="H373">
        <v>28</v>
      </c>
      <c r="I373">
        <f t="shared" si="24"/>
        <v>284118</v>
      </c>
    </row>
    <row r="374" spans="1:9" x14ac:dyDescent="0.15">
      <c r="A374">
        <f>IFERROR(IF(男子登録!A374="",INDEX(男子追加!$L$2:$N$21,ROW()-1-COUNT(男子登録!$A$2:$A$1500),COLUMN()),男子登録!A374),"")</f>
        <v>1893</v>
      </c>
      <c r="B374" t="str">
        <f>IFERROR(IF(男子登録!B374="",INDEX(男子追加!$L$2:$N$21,ROW()-1-COUNT(男子登録!$A$2:$A$1500),COLUMN()),男子登録!B374),"")</f>
        <v>池端    陽(2)</v>
      </c>
      <c r="C374" t="str">
        <f>IFERROR(IF(男子登録!C374="",INDEX(男子追加!$L$2:$N$21,ROW()-1-COUNT(男子登録!$A$2:$A$1500),COLUMN()),男子登録!C374),"")</f>
        <v>ｲｹﾊﾞﾀ ﾖｳ</v>
      </c>
      <c r="D374">
        <f t="shared" si="21"/>
        <v>128411893</v>
      </c>
      <c r="E374" t="str">
        <f t="shared" si="22"/>
        <v>池端    陽(2)</v>
      </c>
      <c r="F374" t="str">
        <f t="shared" si="23"/>
        <v>ｲｹﾊﾞﾀ ﾖｳ</v>
      </c>
      <c r="G374">
        <v>1</v>
      </c>
      <c r="H374">
        <v>28</v>
      </c>
      <c r="I374">
        <f t="shared" si="24"/>
        <v>284118</v>
      </c>
    </row>
    <row r="375" spans="1:9" x14ac:dyDescent="0.15">
      <c r="A375">
        <f>IFERROR(IF(男子登録!A375="",INDEX(男子追加!$L$2:$N$21,ROW()-1-COUNT(男子登録!$A$2:$A$1500),COLUMN()),男子登録!A375),"")</f>
        <v>1894</v>
      </c>
      <c r="B375" t="str">
        <f>IFERROR(IF(男子登録!B375="",INDEX(男子追加!$L$2:$N$21,ROW()-1-COUNT(男子登録!$A$2:$A$1500),COLUMN()),男子登録!B375),"")</f>
        <v>尾河  遼也(2)</v>
      </c>
      <c r="C375" t="str">
        <f>IFERROR(IF(男子登録!C375="",INDEX(男子追加!$L$2:$N$21,ROW()-1-COUNT(男子登録!$A$2:$A$1500),COLUMN()),男子登録!C375),"")</f>
        <v>ｵｶﾞﾜ ﾘｮｳﾔ</v>
      </c>
      <c r="D375">
        <f t="shared" si="21"/>
        <v>128411894</v>
      </c>
      <c r="E375" t="str">
        <f t="shared" si="22"/>
        <v>尾河  遼也(2)</v>
      </c>
      <c r="F375" t="str">
        <f t="shared" si="23"/>
        <v>ｵｶﾞﾜ ﾘｮｳﾔ</v>
      </c>
      <c r="G375">
        <v>1</v>
      </c>
      <c r="H375">
        <v>28</v>
      </c>
      <c r="I375">
        <f t="shared" si="24"/>
        <v>284118</v>
      </c>
    </row>
    <row r="376" spans="1:9" x14ac:dyDescent="0.15">
      <c r="A376">
        <f>IFERROR(IF(男子登録!A376="",INDEX(男子追加!$L$2:$N$21,ROW()-1-COUNT(男子登録!$A$2:$A$1500),COLUMN()),男子登録!A376),"")</f>
        <v>1895</v>
      </c>
      <c r="B376" t="str">
        <f>IFERROR(IF(男子登録!B376="",INDEX(男子追加!$L$2:$N$21,ROW()-1-COUNT(男子登録!$A$2:$A$1500),COLUMN()),男子登録!B376),"")</f>
        <v>池田    暁(2)</v>
      </c>
      <c r="C376" t="str">
        <f>IFERROR(IF(男子登録!C376="",INDEX(男子追加!$L$2:$N$21,ROW()-1-COUNT(男子登録!$A$2:$A$1500),COLUMN()),男子登録!C376),"")</f>
        <v>ｲｹﾀﾞ ｱｶﾂｷ</v>
      </c>
      <c r="D376">
        <f t="shared" si="21"/>
        <v>128411895</v>
      </c>
      <c r="E376" t="str">
        <f t="shared" si="22"/>
        <v>池田    暁(2)</v>
      </c>
      <c r="F376" t="str">
        <f t="shared" si="23"/>
        <v>ｲｹﾀﾞ ｱｶﾂｷ</v>
      </c>
      <c r="G376">
        <v>1</v>
      </c>
      <c r="H376">
        <v>28</v>
      </c>
      <c r="I376">
        <f t="shared" si="24"/>
        <v>284118</v>
      </c>
    </row>
    <row r="377" spans="1:9" x14ac:dyDescent="0.15">
      <c r="A377">
        <f>IFERROR(IF(男子登録!A377="",INDEX(男子追加!$L$2:$N$21,ROW()-1-COUNT(男子登録!$A$2:$A$1500),COLUMN()),男子登録!A377),"")</f>
        <v>1896</v>
      </c>
      <c r="B377" t="str">
        <f>IFERROR(IF(男子登録!B377="",INDEX(男子追加!$L$2:$N$21,ROW()-1-COUNT(男子登録!$A$2:$A$1500),COLUMN()),男子登録!B377),"")</f>
        <v>久下  紗月(2)</v>
      </c>
      <c r="C377" t="str">
        <f>IFERROR(IF(男子登録!C377="",INDEX(男子追加!$L$2:$N$21,ROW()-1-COUNT(男子登録!$A$2:$A$1500),COLUMN()),男子登録!C377),"")</f>
        <v>ｸｹﾞ ｻﾂｷ</v>
      </c>
      <c r="D377">
        <f t="shared" si="21"/>
        <v>128411896</v>
      </c>
      <c r="E377" t="str">
        <f t="shared" si="22"/>
        <v>久下  紗月(2)</v>
      </c>
      <c r="F377" t="str">
        <f t="shared" si="23"/>
        <v>ｸｹﾞ ｻﾂｷ</v>
      </c>
      <c r="G377">
        <v>1</v>
      </c>
      <c r="H377">
        <v>28</v>
      </c>
      <c r="I377">
        <f t="shared" si="24"/>
        <v>284118</v>
      </c>
    </row>
    <row r="378" spans="1:9" x14ac:dyDescent="0.15">
      <c r="A378">
        <f>IFERROR(IF(男子登録!A378="",INDEX(男子追加!$L$2:$N$21,ROW()-1-COUNT(男子登録!$A$2:$A$1500),COLUMN()),男子登録!A378),"")</f>
        <v>1897</v>
      </c>
      <c r="B378" t="str">
        <f>IFERROR(IF(男子登録!B378="",INDEX(男子追加!$L$2:$N$21,ROW()-1-COUNT(男子登録!$A$2:$A$1500),COLUMN()),男子登録!B378),"")</f>
        <v>中村    怜(2)</v>
      </c>
      <c r="C378" t="str">
        <f>IFERROR(IF(男子登録!C378="",INDEX(男子追加!$L$2:$N$21,ROW()-1-COUNT(男子登録!$A$2:$A$1500),COLUMN()),男子登録!C378),"")</f>
        <v>ﾅｶﾑﾗ ﾚﾝ</v>
      </c>
      <c r="D378">
        <f t="shared" si="21"/>
        <v>128411897</v>
      </c>
      <c r="E378" t="str">
        <f t="shared" si="22"/>
        <v>中村    怜(2)</v>
      </c>
      <c r="F378" t="str">
        <f t="shared" si="23"/>
        <v>ﾅｶﾑﾗ ﾚﾝ</v>
      </c>
      <c r="G378">
        <v>1</v>
      </c>
      <c r="H378">
        <v>28</v>
      </c>
      <c r="I378">
        <f t="shared" si="24"/>
        <v>284118</v>
      </c>
    </row>
    <row r="379" spans="1:9" x14ac:dyDescent="0.15">
      <c r="A379">
        <f>IFERROR(IF(男子登録!A379="",INDEX(男子追加!$L$2:$N$21,ROW()-1-COUNT(男子登録!$A$2:$A$1500),COLUMN()),男子登録!A379),"")</f>
        <v>1898</v>
      </c>
      <c r="B379" t="str">
        <f>IFERROR(IF(男子登録!B379="",INDEX(男子追加!$L$2:$N$21,ROW()-1-COUNT(男子登録!$A$2:$A$1500),COLUMN()),男子登録!B379),"")</f>
        <v>新川  陸人(2)</v>
      </c>
      <c r="C379" t="str">
        <f>IFERROR(IF(男子登録!C379="",INDEX(男子追加!$L$2:$N$21,ROW()-1-COUNT(男子登録!$A$2:$A$1500),COLUMN()),男子登録!C379),"")</f>
        <v>ｼﾝｶﾜ ﾘｸﾄ</v>
      </c>
      <c r="D379">
        <f t="shared" si="21"/>
        <v>128411898</v>
      </c>
      <c r="E379" t="str">
        <f t="shared" si="22"/>
        <v>新川  陸人(2)</v>
      </c>
      <c r="F379" t="str">
        <f t="shared" si="23"/>
        <v>ｼﾝｶﾜ ﾘｸﾄ</v>
      </c>
      <c r="G379">
        <v>1</v>
      </c>
      <c r="H379">
        <v>28</v>
      </c>
      <c r="I379">
        <f t="shared" si="24"/>
        <v>284118</v>
      </c>
    </row>
    <row r="380" spans="1:9" x14ac:dyDescent="0.15">
      <c r="A380">
        <f>IFERROR(IF(男子登録!A380="",INDEX(男子追加!$L$2:$N$21,ROW()-1-COUNT(男子登録!$A$2:$A$1500),COLUMN()),男子登録!A380),"")</f>
        <v>1899</v>
      </c>
      <c r="B380" t="str">
        <f>IFERROR(IF(男子登録!B380="",INDEX(男子追加!$L$2:$N$21,ROW()-1-COUNT(男子登録!$A$2:$A$1500),COLUMN()),男子登録!B380),"")</f>
        <v>海藏  建琉(2)</v>
      </c>
      <c r="C380" t="str">
        <f>IFERROR(IF(男子登録!C380="",INDEX(男子追加!$L$2:$N$21,ROW()-1-COUNT(男子登録!$A$2:$A$1500),COLUMN()),男子登録!C380),"")</f>
        <v>ｶｲｿﾞｳ ﾀｹﾙ</v>
      </c>
      <c r="D380">
        <f t="shared" si="21"/>
        <v>128411899</v>
      </c>
      <c r="E380" t="str">
        <f t="shared" si="22"/>
        <v>海藏  建琉(2)</v>
      </c>
      <c r="F380" t="str">
        <f t="shared" si="23"/>
        <v>ｶｲｿﾞｳ ﾀｹﾙ</v>
      </c>
      <c r="G380">
        <v>1</v>
      </c>
      <c r="H380">
        <v>28</v>
      </c>
      <c r="I380">
        <f t="shared" si="24"/>
        <v>284118</v>
      </c>
    </row>
    <row r="381" spans="1:9" x14ac:dyDescent="0.15">
      <c r="A381">
        <f>IFERROR(IF(男子登録!A381="",INDEX(男子追加!$L$2:$N$21,ROW()-1-COUNT(男子登録!$A$2:$A$1500),COLUMN()),男子登録!A381),"")</f>
        <v>1904</v>
      </c>
      <c r="B381" t="str">
        <f>IFERROR(IF(男子登録!B381="",INDEX(男子追加!$L$2:$N$21,ROW()-1-COUNT(男子登録!$A$2:$A$1500),COLUMN()),男子登録!B381),"")</f>
        <v>中川健志朗(3)</v>
      </c>
      <c r="C381" t="str">
        <f>IFERROR(IF(男子登録!C381="",INDEX(男子追加!$L$2:$N$21,ROW()-1-COUNT(男子登録!$A$2:$A$1500),COLUMN()),男子登録!C381),"")</f>
        <v>ﾅｶｶﾞﾜ ｹﾝｼﾛｳ</v>
      </c>
      <c r="D381">
        <f t="shared" si="21"/>
        <v>128411904</v>
      </c>
      <c r="E381" t="str">
        <f t="shared" si="22"/>
        <v>中川健志朗(3)</v>
      </c>
      <c r="F381" t="str">
        <f t="shared" si="23"/>
        <v>ﾅｶｶﾞﾜ ｹﾝｼﾛｳ</v>
      </c>
      <c r="G381">
        <v>1</v>
      </c>
      <c r="H381">
        <v>28</v>
      </c>
      <c r="I381">
        <f t="shared" si="24"/>
        <v>284119</v>
      </c>
    </row>
    <row r="382" spans="1:9" x14ac:dyDescent="0.15">
      <c r="A382">
        <f>IFERROR(IF(男子登録!A382="",INDEX(男子追加!$L$2:$N$21,ROW()-1-COUNT(男子登録!$A$2:$A$1500),COLUMN()),男子登録!A382),"")</f>
        <v>1905</v>
      </c>
      <c r="B382" t="str">
        <f>IFERROR(IF(男子登録!B382="",INDEX(男子追加!$L$2:$N$21,ROW()-1-COUNT(男子登録!$A$2:$A$1500),COLUMN()),男子登録!B382),"")</f>
        <v>竹村  晃琉(3)</v>
      </c>
      <c r="C382" t="str">
        <f>IFERROR(IF(男子登録!C382="",INDEX(男子追加!$L$2:$N$21,ROW()-1-COUNT(男子登録!$A$2:$A$1500),COLUMN()),男子登録!C382),"")</f>
        <v>ﾀｹﾑﾗ ﾃﾙ</v>
      </c>
      <c r="D382">
        <f t="shared" si="21"/>
        <v>128411905</v>
      </c>
      <c r="E382" t="str">
        <f t="shared" si="22"/>
        <v>竹村  晃琉(3)</v>
      </c>
      <c r="F382" t="str">
        <f t="shared" si="23"/>
        <v>ﾀｹﾑﾗ ﾃﾙ</v>
      </c>
      <c r="G382">
        <v>1</v>
      </c>
      <c r="H382">
        <v>28</v>
      </c>
      <c r="I382">
        <f t="shared" si="24"/>
        <v>284119</v>
      </c>
    </row>
    <row r="383" spans="1:9" x14ac:dyDescent="0.15">
      <c r="A383">
        <f>IFERROR(IF(男子登録!A383="",INDEX(男子追加!$L$2:$N$21,ROW()-1-COUNT(男子登録!$A$2:$A$1500),COLUMN()),男子登録!A383),"")</f>
        <v>1906</v>
      </c>
      <c r="B383" t="str">
        <f>IFERROR(IF(男子登録!B383="",INDEX(男子追加!$L$2:$N$21,ROW()-1-COUNT(男子登録!$A$2:$A$1500),COLUMN()),男子登録!B383),"")</f>
        <v>河    旺佑(3)</v>
      </c>
      <c r="C383" t="str">
        <f>IFERROR(IF(男子登録!C383="",INDEX(男子追加!$L$2:$N$21,ROW()-1-COUNT(男子登録!$A$2:$A$1500),COLUMN()),男子登録!C383),"")</f>
        <v>ｶﾜ ｵｳｽｹ</v>
      </c>
      <c r="D383">
        <f t="shared" si="21"/>
        <v>128411906</v>
      </c>
      <c r="E383" t="str">
        <f t="shared" si="22"/>
        <v>河    旺佑(3)</v>
      </c>
      <c r="F383" t="str">
        <f t="shared" si="23"/>
        <v>ｶﾜ ｵｳｽｹ</v>
      </c>
      <c r="G383">
        <v>1</v>
      </c>
      <c r="H383">
        <v>28</v>
      </c>
      <c r="I383">
        <f t="shared" si="24"/>
        <v>284119</v>
      </c>
    </row>
    <row r="384" spans="1:9" x14ac:dyDescent="0.15">
      <c r="A384">
        <f>IFERROR(IF(男子登録!A384="",INDEX(男子追加!$L$2:$N$21,ROW()-1-COUNT(男子登録!$A$2:$A$1500),COLUMN()),男子登録!A384),"")</f>
        <v>1908</v>
      </c>
      <c r="B384" t="str">
        <f>IFERROR(IF(男子登録!B384="",INDEX(男子追加!$L$2:$N$21,ROW()-1-COUNT(男子登録!$A$2:$A$1500),COLUMN()),男子登録!B384),"")</f>
        <v>岡田  耀仁(2)</v>
      </c>
      <c r="C384" t="str">
        <f>IFERROR(IF(男子登録!C384="",INDEX(男子追加!$L$2:$N$21,ROW()-1-COUNT(男子登録!$A$2:$A$1500),COLUMN()),男子登録!C384),"")</f>
        <v>ｵｶﾀﾞ ｱｷﾄ</v>
      </c>
      <c r="D384">
        <f t="shared" si="21"/>
        <v>128411908</v>
      </c>
      <c r="E384" t="str">
        <f t="shared" si="22"/>
        <v>岡田  耀仁(2)</v>
      </c>
      <c r="F384" t="str">
        <f t="shared" si="23"/>
        <v>ｵｶﾀﾞ ｱｷﾄ</v>
      </c>
      <c r="G384">
        <v>1</v>
      </c>
      <c r="H384">
        <v>28</v>
      </c>
      <c r="I384">
        <f t="shared" si="24"/>
        <v>284119</v>
      </c>
    </row>
    <row r="385" spans="1:9" x14ac:dyDescent="0.15">
      <c r="A385">
        <f>IFERROR(IF(男子登録!A385="",INDEX(男子追加!$L$2:$N$21,ROW()-1-COUNT(男子登録!$A$2:$A$1500),COLUMN()),男子登録!A385),"")</f>
        <v>1909</v>
      </c>
      <c r="B385" t="str">
        <f>IFERROR(IF(男子登録!B385="",INDEX(男子追加!$L$2:$N$21,ROW()-1-COUNT(男子登録!$A$2:$A$1500),COLUMN()),男子登録!B385),"")</f>
        <v>濵田  青波(2)</v>
      </c>
      <c r="C385" t="str">
        <f>IFERROR(IF(男子登録!C385="",INDEX(男子追加!$L$2:$N$21,ROW()-1-COUNT(男子登録!$A$2:$A$1500),COLUMN()),男子登録!C385),"")</f>
        <v>ﾊﾏﾀﾞ ｾｲﾊ</v>
      </c>
      <c r="D385">
        <f t="shared" si="21"/>
        <v>128411909</v>
      </c>
      <c r="E385" t="str">
        <f t="shared" si="22"/>
        <v>濵田  青波(2)</v>
      </c>
      <c r="F385" t="str">
        <f t="shared" si="23"/>
        <v>ﾊﾏﾀﾞ ｾｲﾊ</v>
      </c>
      <c r="G385">
        <v>1</v>
      </c>
      <c r="H385">
        <v>28</v>
      </c>
      <c r="I385">
        <f t="shared" si="24"/>
        <v>284119</v>
      </c>
    </row>
    <row r="386" spans="1:9" x14ac:dyDescent="0.15">
      <c r="A386">
        <f>IFERROR(IF(男子登録!A386="",INDEX(男子追加!$L$2:$N$21,ROW()-1-COUNT(男子登録!$A$2:$A$1500),COLUMN()),男子登録!A386),"")</f>
        <v>1910</v>
      </c>
      <c r="B386" t="str">
        <f>IFERROR(IF(男子登録!B386="",INDEX(男子追加!$L$2:$N$21,ROW()-1-COUNT(男子登録!$A$2:$A$1500),COLUMN()),男子登録!B386),"")</f>
        <v>原田  航汰(2)</v>
      </c>
      <c r="C386" t="str">
        <f>IFERROR(IF(男子登録!C386="",INDEX(男子追加!$L$2:$N$21,ROW()-1-COUNT(男子登録!$A$2:$A$1500),COLUMN()),男子登録!C386),"")</f>
        <v>ﾊﾗﾀﾞ ｺｳﾀ</v>
      </c>
      <c r="D386">
        <f t="shared" si="21"/>
        <v>128411910</v>
      </c>
      <c r="E386" t="str">
        <f t="shared" si="22"/>
        <v>原田  航汰(2)</v>
      </c>
      <c r="F386" t="str">
        <f t="shared" si="23"/>
        <v>ﾊﾗﾀﾞ ｺｳﾀ</v>
      </c>
      <c r="G386">
        <v>1</v>
      </c>
      <c r="H386">
        <v>28</v>
      </c>
      <c r="I386">
        <f t="shared" si="24"/>
        <v>284119</v>
      </c>
    </row>
    <row r="387" spans="1:9" x14ac:dyDescent="0.15">
      <c r="A387">
        <f>IFERROR(IF(男子登録!A387="",INDEX(男子追加!$L$2:$N$21,ROW()-1-COUNT(男子登録!$A$2:$A$1500),COLUMN()),男子登録!A387),"")</f>
        <v>1911</v>
      </c>
      <c r="B387" t="str">
        <f>IFERROR(IF(男子登録!B387="",INDEX(男子追加!$L$2:$N$21,ROW()-1-COUNT(男子登録!$A$2:$A$1500),COLUMN()),男子登録!B387),"")</f>
        <v>中谷  安吾(2)</v>
      </c>
      <c r="C387" t="str">
        <f>IFERROR(IF(男子登録!C387="",INDEX(男子追加!$L$2:$N$21,ROW()-1-COUNT(男子登録!$A$2:$A$1500),COLUMN()),男子登録!C387),"")</f>
        <v>ﾅｶﾀﾆ ｱﾝｺﾞ</v>
      </c>
      <c r="D387">
        <f t="shared" ref="D387:D450" si="25">IF(OR($A387=0,$A387=""),"",A387+128410000)</f>
        <v>128411911</v>
      </c>
      <c r="E387" t="str">
        <f t="shared" ref="E387:E450" si="26">IF(OR($A387=0,$A387=""),"",B387)</f>
        <v>中谷  安吾(2)</v>
      </c>
      <c r="F387" t="str">
        <f t="shared" ref="F387:F450" si="27">IF(OR($A387=0,$A387=""),"",C387)</f>
        <v>ﾅｶﾀﾆ ｱﾝｺﾞ</v>
      </c>
      <c r="G387">
        <v>1</v>
      </c>
      <c r="H387">
        <v>28</v>
      </c>
      <c r="I387">
        <f t="shared" ref="I387:I450" si="28">H387*10000+4100+INT(A387/100)</f>
        <v>284119</v>
      </c>
    </row>
    <row r="388" spans="1:9" x14ac:dyDescent="0.15">
      <c r="A388">
        <f>IFERROR(IF(男子登録!A388="",INDEX(男子追加!$L$2:$N$21,ROW()-1-COUNT(男子登録!$A$2:$A$1500),COLUMN()),男子登録!A388),"")</f>
        <v>1912</v>
      </c>
      <c r="B388" t="str">
        <f>IFERROR(IF(男子登録!B388="",INDEX(男子追加!$L$2:$N$21,ROW()-1-COUNT(男子登録!$A$2:$A$1500),COLUMN()),男子登録!B388),"")</f>
        <v>髙橋  大地(2)</v>
      </c>
      <c r="C388" t="str">
        <f>IFERROR(IF(男子登録!C388="",INDEX(男子追加!$L$2:$N$21,ROW()-1-COUNT(男子登録!$A$2:$A$1500),COLUMN()),男子登録!C388),"")</f>
        <v>ﾀｶﾊｼ ﾀﾞｲﾁ</v>
      </c>
      <c r="D388">
        <f t="shared" si="25"/>
        <v>128411912</v>
      </c>
      <c r="E388" t="str">
        <f t="shared" si="26"/>
        <v>髙橋  大地(2)</v>
      </c>
      <c r="F388" t="str">
        <f t="shared" si="27"/>
        <v>ﾀｶﾊｼ ﾀﾞｲﾁ</v>
      </c>
      <c r="G388">
        <v>1</v>
      </c>
      <c r="H388">
        <v>28</v>
      </c>
      <c r="I388">
        <f t="shared" si="28"/>
        <v>284119</v>
      </c>
    </row>
    <row r="389" spans="1:9" x14ac:dyDescent="0.15">
      <c r="A389">
        <f>IFERROR(IF(男子登録!A389="",INDEX(男子追加!$L$2:$N$21,ROW()-1-COUNT(男子登録!$A$2:$A$1500),COLUMN()),男子登録!A389),"")</f>
        <v>1913</v>
      </c>
      <c r="B389" t="str">
        <f>IFERROR(IF(男子登録!B389="",INDEX(男子追加!$L$2:$N$21,ROW()-1-COUNT(男子登録!$A$2:$A$1500),COLUMN()),男子登録!B389),"")</f>
        <v>櫻井  康多(2)</v>
      </c>
      <c r="C389" t="str">
        <f>IFERROR(IF(男子登録!C389="",INDEX(男子追加!$L$2:$N$21,ROW()-1-COUNT(男子登録!$A$2:$A$1500),COLUMN()),男子登録!C389),"")</f>
        <v>ｻｸﾗｲ ｺｳﾀ</v>
      </c>
      <c r="D389">
        <f t="shared" si="25"/>
        <v>128411913</v>
      </c>
      <c r="E389" t="str">
        <f t="shared" si="26"/>
        <v>櫻井  康多(2)</v>
      </c>
      <c r="F389" t="str">
        <f t="shared" si="27"/>
        <v>ｻｸﾗｲ ｺｳﾀ</v>
      </c>
      <c r="G389">
        <v>1</v>
      </c>
      <c r="H389">
        <v>28</v>
      </c>
      <c r="I389">
        <f t="shared" si="28"/>
        <v>284119</v>
      </c>
    </row>
    <row r="390" spans="1:9" x14ac:dyDescent="0.15">
      <c r="A390">
        <f>IFERROR(IF(男子登録!A390="",INDEX(男子追加!$L$2:$N$21,ROW()-1-COUNT(男子登録!$A$2:$A$1500),COLUMN()),男子登録!A390),"")</f>
        <v>1914</v>
      </c>
      <c r="B390" t="str">
        <f>IFERROR(IF(男子登録!B390="",INDEX(男子追加!$L$2:$N$21,ROW()-1-COUNT(男子登録!$A$2:$A$1500),COLUMN()),男子登録!B390),"")</f>
        <v>有野  将貴(2)</v>
      </c>
      <c r="C390" t="str">
        <f>IFERROR(IF(男子登録!C390="",INDEX(男子追加!$L$2:$N$21,ROW()-1-COUNT(男子登録!$A$2:$A$1500),COLUMN()),男子登録!C390),"")</f>
        <v>ｱﾘﾉ ﾏｻｷ</v>
      </c>
      <c r="D390">
        <f t="shared" si="25"/>
        <v>128411914</v>
      </c>
      <c r="E390" t="str">
        <f t="shared" si="26"/>
        <v>有野  将貴(2)</v>
      </c>
      <c r="F390" t="str">
        <f t="shared" si="27"/>
        <v>ｱﾘﾉ ﾏｻｷ</v>
      </c>
      <c r="G390">
        <v>1</v>
      </c>
      <c r="H390">
        <v>28</v>
      </c>
      <c r="I390">
        <f t="shared" si="28"/>
        <v>284119</v>
      </c>
    </row>
    <row r="391" spans="1:9" x14ac:dyDescent="0.15">
      <c r="A391">
        <f>IFERROR(IF(男子登録!A391="",INDEX(男子追加!$L$2:$N$21,ROW()-1-COUNT(男子登録!$A$2:$A$1500),COLUMN()),男子登録!A391),"")</f>
        <v>1915</v>
      </c>
      <c r="B391" t="str">
        <f>IFERROR(IF(男子登録!B391="",INDEX(男子追加!$L$2:$N$21,ROW()-1-COUNT(男子登録!$A$2:$A$1500),COLUMN()),男子登録!B391),"")</f>
        <v>島中  千晴(1)</v>
      </c>
      <c r="C391" t="str">
        <f>IFERROR(IF(男子登録!C391="",INDEX(男子追加!$L$2:$N$21,ROW()-1-COUNT(男子登録!$A$2:$A$1500),COLUMN()),男子登録!C391),"")</f>
        <v>ｼﾏﾅｶ ﾁﾊﾙ</v>
      </c>
      <c r="D391">
        <f t="shared" si="25"/>
        <v>128411915</v>
      </c>
      <c r="E391" t="str">
        <f t="shared" si="26"/>
        <v>島中  千晴(1)</v>
      </c>
      <c r="F391" t="str">
        <f t="shared" si="27"/>
        <v>ｼﾏﾅｶ ﾁﾊﾙ</v>
      </c>
      <c r="G391">
        <v>1</v>
      </c>
      <c r="H391">
        <v>28</v>
      </c>
      <c r="I391">
        <f t="shared" si="28"/>
        <v>284119</v>
      </c>
    </row>
    <row r="392" spans="1:9" x14ac:dyDescent="0.15">
      <c r="A392">
        <f>IFERROR(IF(男子登録!A392="",INDEX(男子追加!$L$2:$N$21,ROW()-1-COUNT(男子登録!$A$2:$A$1500),COLUMN()),男子登録!A392),"")</f>
        <v>1916</v>
      </c>
      <c r="B392" t="str">
        <f>IFERROR(IF(男子登録!B392="",INDEX(男子追加!$L$2:$N$21,ROW()-1-COUNT(男子登録!$A$2:$A$1500),COLUMN()),男子登録!B392),"")</f>
        <v>池田  聡真(1)</v>
      </c>
      <c r="C392" t="str">
        <f>IFERROR(IF(男子登録!C392="",INDEX(男子追加!$L$2:$N$21,ROW()-1-COUNT(男子登録!$A$2:$A$1500),COLUMN()),男子登録!C392),"")</f>
        <v>ｲｹﾀﾞ ｿｳﾏ</v>
      </c>
      <c r="D392">
        <f t="shared" si="25"/>
        <v>128411916</v>
      </c>
      <c r="E392" t="str">
        <f t="shared" si="26"/>
        <v>池田  聡真(1)</v>
      </c>
      <c r="F392" t="str">
        <f t="shared" si="27"/>
        <v>ｲｹﾀﾞ ｿｳﾏ</v>
      </c>
      <c r="G392">
        <v>1</v>
      </c>
      <c r="H392">
        <v>28</v>
      </c>
      <c r="I392">
        <f t="shared" si="28"/>
        <v>284119</v>
      </c>
    </row>
    <row r="393" spans="1:9" x14ac:dyDescent="0.15">
      <c r="A393">
        <f>IFERROR(IF(男子登録!A393="",INDEX(男子追加!$L$2:$N$21,ROW()-1-COUNT(男子登録!$A$2:$A$1500),COLUMN()),男子登録!A393),"")</f>
        <v>1917</v>
      </c>
      <c r="B393" t="str">
        <f>IFERROR(IF(男子登録!B393="",INDEX(男子追加!$L$2:$N$21,ROW()-1-COUNT(男子登録!$A$2:$A$1500),COLUMN()),男子登録!B393),"")</f>
        <v>木村  知暉(1)</v>
      </c>
      <c r="C393" t="str">
        <f>IFERROR(IF(男子登録!C393="",INDEX(男子追加!$L$2:$N$21,ROW()-1-COUNT(男子登録!$A$2:$A$1500),COLUMN()),男子登録!C393),"")</f>
        <v>ｷﾑﾗ ﾄﾓｷ</v>
      </c>
      <c r="D393">
        <f t="shared" si="25"/>
        <v>128411917</v>
      </c>
      <c r="E393" t="str">
        <f t="shared" si="26"/>
        <v>木村  知暉(1)</v>
      </c>
      <c r="F393" t="str">
        <f t="shared" si="27"/>
        <v>ｷﾑﾗ ﾄﾓｷ</v>
      </c>
      <c r="G393">
        <v>1</v>
      </c>
      <c r="H393">
        <v>28</v>
      </c>
      <c r="I393">
        <f t="shared" si="28"/>
        <v>284119</v>
      </c>
    </row>
    <row r="394" spans="1:9" x14ac:dyDescent="0.15">
      <c r="A394">
        <f>IFERROR(IF(男子登録!A394="",INDEX(男子追加!$L$2:$N$21,ROW()-1-COUNT(男子登録!$A$2:$A$1500),COLUMN()),男子登録!A394),"")</f>
        <v>1918</v>
      </c>
      <c r="B394" t="str">
        <f>IFERROR(IF(男子登録!B394="",INDEX(男子追加!$L$2:$N$21,ROW()-1-COUNT(男子登録!$A$2:$A$1500),COLUMN()),男子登録!B394),"")</f>
        <v>笹倉  颯太(1)</v>
      </c>
      <c r="C394" t="str">
        <f>IFERROR(IF(男子登録!C394="",INDEX(男子追加!$L$2:$N$21,ROW()-1-COUNT(男子登録!$A$2:$A$1500),COLUMN()),男子登録!C394),"")</f>
        <v>ｻｻｸﾗ ｿｳﾀ</v>
      </c>
      <c r="D394">
        <f t="shared" si="25"/>
        <v>128411918</v>
      </c>
      <c r="E394" t="str">
        <f t="shared" si="26"/>
        <v>笹倉  颯太(1)</v>
      </c>
      <c r="F394" t="str">
        <f t="shared" si="27"/>
        <v>ｻｻｸﾗ ｿｳﾀ</v>
      </c>
      <c r="G394">
        <v>1</v>
      </c>
      <c r="H394">
        <v>28</v>
      </c>
      <c r="I394">
        <f t="shared" si="28"/>
        <v>284119</v>
      </c>
    </row>
    <row r="395" spans="1:9" x14ac:dyDescent="0.15">
      <c r="A395">
        <f>IFERROR(IF(男子登録!A395="",INDEX(男子追加!$L$2:$N$21,ROW()-1-COUNT(男子登録!$A$2:$A$1500),COLUMN()),男子登録!A395),"")</f>
        <v>1919</v>
      </c>
      <c r="B395" t="str">
        <f>IFERROR(IF(男子登録!B395="",INDEX(男子追加!$L$2:$N$21,ROW()-1-COUNT(男子登録!$A$2:$A$1500),COLUMN()),男子登録!B395),"")</f>
        <v>前田  裕史(1)</v>
      </c>
      <c r="C395" t="str">
        <f>IFERROR(IF(男子登録!C395="",INDEX(男子追加!$L$2:$N$21,ROW()-1-COUNT(男子登録!$A$2:$A$1500),COLUMN()),男子登録!C395),"")</f>
        <v>ﾏｴﾀﾞ ﾕｳｼ</v>
      </c>
      <c r="D395">
        <f t="shared" si="25"/>
        <v>128411919</v>
      </c>
      <c r="E395" t="str">
        <f t="shared" si="26"/>
        <v>前田  裕史(1)</v>
      </c>
      <c r="F395" t="str">
        <f t="shared" si="27"/>
        <v>ﾏｴﾀﾞ ﾕｳｼ</v>
      </c>
      <c r="G395">
        <v>1</v>
      </c>
      <c r="H395">
        <v>28</v>
      </c>
      <c r="I395">
        <f t="shared" si="28"/>
        <v>284119</v>
      </c>
    </row>
    <row r="396" spans="1:9" x14ac:dyDescent="0.15">
      <c r="A396">
        <f>IFERROR(IF(男子登録!A396="",INDEX(男子追加!$L$2:$N$21,ROW()-1-COUNT(男子登録!$A$2:$A$1500),COLUMN()),男子登録!A396),"")</f>
        <v>1920</v>
      </c>
      <c r="B396" t="str">
        <f>IFERROR(IF(男子登録!B396="",INDEX(男子追加!$L$2:$N$21,ROW()-1-COUNT(男子登録!$A$2:$A$1500),COLUMN()),男子登録!B396),"")</f>
        <v>橋本  悠真(1)</v>
      </c>
      <c r="C396" t="str">
        <f>IFERROR(IF(男子登録!C396="",INDEX(男子追加!$L$2:$N$21,ROW()-1-COUNT(男子登録!$A$2:$A$1500),COLUMN()),男子登録!C396),"")</f>
        <v>ﾊｼﾓﾄ ﾕｳﾏ</v>
      </c>
      <c r="D396">
        <f t="shared" si="25"/>
        <v>128411920</v>
      </c>
      <c r="E396" t="str">
        <f t="shared" si="26"/>
        <v>橋本  悠真(1)</v>
      </c>
      <c r="F396" t="str">
        <f t="shared" si="27"/>
        <v>ﾊｼﾓﾄ ﾕｳﾏ</v>
      </c>
      <c r="G396">
        <v>1</v>
      </c>
      <c r="H396">
        <v>28</v>
      </c>
      <c r="I396">
        <f t="shared" si="28"/>
        <v>284119</v>
      </c>
    </row>
    <row r="397" spans="1:9" x14ac:dyDescent="0.15">
      <c r="A397">
        <f>IFERROR(IF(男子登録!A397="",INDEX(男子追加!$L$2:$N$21,ROW()-1-COUNT(男子登録!$A$2:$A$1500),COLUMN()),男子登録!A397),"")</f>
        <v>1921</v>
      </c>
      <c r="B397" t="str">
        <f>IFERROR(IF(男子登録!B397="",INDEX(男子追加!$L$2:$N$21,ROW()-1-COUNT(男子登録!$A$2:$A$1500),COLUMN()),男子登録!B397),"")</f>
        <v>池口  雅哉(1)</v>
      </c>
      <c r="C397" t="str">
        <f>IFERROR(IF(男子登録!C397="",INDEX(男子追加!$L$2:$N$21,ROW()-1-COUNT(男子登録!$A$2:$A$1500),COLUMN()),男子登録!C397),"")</f>
        <v>ｲｹｸﾞﾁ ﾏｻﾔ</v>
      </c>
      <c r="D397">
        <f t="shared" si="25"/>
        <v>128411921</v>
      </c>
      <c r="E397" t="str">
        <f t="shared" si="26"/>
        <v>池口  雅哉(1)</v>
      </c>
      <c r="F397" t="str">
        <f t="shared" si="27"/>
        <v>ｲｹｸﾞﾁ ﾏｻﾔ</v>
      </c>
      <c r="G397">
        <v>1</v>
      </c>
      <c r="H397">
        <v>28</v>
      </c>
      <c r="I397">
        <f t="shared" si="28"/>
        <v>284119</v>
      </c>
    </row>
    <row r="398" spans="1:9" x14ac:dyDescent="0.15">
      <c r="A398">
        <f>IFERROR(IF(男子登録!A398="",INDEX(男子追加!$L$2:$N$21,ROW()-1-COUNT(男子登録!$A$2:$A$1500),COLUMN()),男子登録!A398),"")</f>
        <v>1922</v>
      </c>
      <c r="B398" t="str">
        <f>IFERROR(IF(男子登録!B398="",INDEX(男子追加!$L$2:$N$21,ROW()-1-COUNT(男子登録!$A$2:$A$1500),COLUMN()),男子登録!B398),"")</f>
        <v>菅    柊介(1)</v>
      </c>
      <c r="C398" t="str">
        <f>IFERROR(IF(男子登録!C398="",INDEX(男子追加!$L$2:$N$21,ROW()-1-COUNT(男子登録!$A$2:$A$1500),COLUMN()),男子登録!C398),"")</f>
        <v>ｽｶﾞ ｼｭｳｽｹ</v>
      </c>
      <c r="D398">
        <f t="shared" si="25"/>
        <v>128411922</v>
      </c>
      <c r="E398" t="str">
        <f t="shared" si="26"/>
        <v>菅    柊介(1)</v>
      </c>
      <c r="F398" t="str">
        <f t="shared" si="27"/>
        <v>ｽｶﾞ ｼｭｳｽｹ</v>
      </c>
      <c r="G398">
        <v>1</v>
      </c>
      <c r="H398">
        <v>28</v>
      </c>
      <c r="I398">
        <f t="shared" si="28"/>
        <v>284119</v>
      </c>
    </row>
    <row r="399" spans="1:9" x14ac:dyDescent="0.15">
      <c r="A399">
        <f>IFERROR(IF(男子登録!A399="",INDEX(男子追加!$L$2:$N$21,ROW()-1-COUNT(男子登録!$A$2:$A$1500),COLUMN()),男子登録!A399),"")</f>
        <v>1999</v>
      </c>
      <c r="B399" t="str">
        <f>IFERROR(IF(男子登録!B399="",INDEX(男子追加!$L$2:$N$21,ROW()-1-COUNT(男子登録!$A$2:$A$1500),COLUMN()),男子登録!B399),"")</f>
        <v>射場  涼成(3)</v>
      </c>
      <c r="C399" t="str">
        <f>IFERROR(IF(男子登録!C399="",INDEX(男子追加!$L$2:$N$21,ROW()-1-COUNT(男子登録!$A$2:$A$1500),COLUMN()),男子登録!C399),"")</f>
        <v>ｲﾊﾞ ﾘｮｳｾｲ</v>
      </c>
      <c r="D399">
        <f t="shared" si="25"/>
        <v>128411999</v>
      </c>
      <c r="E399" t="str">
        <f t="shared" si="26"/>
        <v>射場  涼成(3)</v>
      </c>
      <c r="F399" t="str">
        <f t="shared" si="27"/>
        <v>ｲﾊﾞ ﾘｮｳｾｲ</v>
      </c>
      <c r="G399">
        <v>1</v>
      </c>
      <c r="H399">
        <v>28</v>
      </c>
      <c r="I399">
        <f t="shared" si="28"/>
        <v>284119</v>
      </c>
    </row>
    <row r="400" spans="1:9" x14ac:dyDescent="0.15">
      <c r="A400">
        <f>IFERROR(IF(男子登録!A400="",INDEX(男子追加!$L$2:$N$21,ROW()-1-COUNT(男子登録!$A$2:$A$1500),COLUMN()),男子登録!A400),"")</f>
        <v>2001</v>
      </c>
      <c r="B400" t="str">
        <f>IFERROR(IF(男子登録!B400="",INDEX(男子追加!$L$2:$N$21,ROW()-1-COUNT(男子登録!$A$2:$A$1500),COLUMN()),男子登録!B400),"")</f>
        <v>福竹  照彦(2)</v>
      </c>
      <c r="C400" t="str">
        <f>IFERROR(IF(男子登録!C400="",INDEX(男子追加!$L$2:$N$21,ROW()-1-COUNT(男子登録!$A$2:$A$1500),COLUMN()),男子登録!C400),"")</f>
        <v>ﾌｸﾀｹ ﾃﾙﾋｺ</v>
      </c>
      <c r="D400">
        <f t="shared" si="25"/>
        <v>128412001</v>
      </c>
      <c r="E400" t="str">
        <f t="shared" si="26"/>
        <v>福竹  照彦(2)</v>
      </c>
      <c r="F400" t="str">
        <f t="shared" si="27"/>
        <v>ﾌｸﾀｹ ﾃﾙﾋｺ</v>
      </c>
      <c r="G400">
        <v>1</v>
      </c>
      <c r="H400">
        <v>28</v>
      </c>
      <c r="I400">
        <f t="shared" si="28"/>
        <v>284120</v>
      </c>
    </row>
    <row r="401" spans="1:9" x14ac:dyDescent="0.15">
      <c r="A401">
        <f>IFERROR(IF(男子登録!A401="",INDEX(男子追加!$L$2:$N$21,ROW()-1-COUNT(男子登録!$A$2:$A$1500),COLUMN()),男子登録!A401),"")</f>
        <v>2002</v>
      </c>
      <c r="B401" t="str">
        <f>IFERROR(IF(男子登録!B401="",INDEX(男子追加!$L$2:$N$21,ROW()-1-COUNT(男子登録!$A$2:$A$1500),COLUMN()),男子登録!B401),"")</f>
        <v>磯山直太郎(2)</v>
      </c>
      <c r="C401" t="str">
        <f>IFERROR(IF(男子登録!C401="",INDEX(男子追加!$L$2:$N$21,ROW()-1-COUNT(男子登録!$A$2:$A$1500),COLUMN()),男子登録!C401),"")</f>
        <v>ｲｿﾔﾏ ﾅｵﾀﾛｳ</v>
      </c>
      <c r="D401">
        <f t="shared" si="25"/>
        <v>128412002</v>
      </c>
      <c r="E401" t="str">
        <f t="shared" si="26"/>
        <v>磯山直太郎(2)</v>
      </c>
      <c r="F401" t="str">
        <f t="shared" si="27"/>
        <v>ｲｿﾔﾏ ﾅｵﾀﾛｳ</v>
      </c>
      <c r="G401">
        <v>1</v>
      </c>
      <c r="H401">
        <v>28</v>
      </c>
      <c r="I401">
        <f t="shared" si="28"/>
        <v>284120</v>
      </c>
    </row>
    <row r="402" spans="1:9" x14ac:dyDescent="0.15">
      <c r="A402">
        <f>IFERROR(IF(男子登録!A402="",INDEX(男子追加!$L$2:$N$21,ROW()-1-COUNT(男子登録!$A$2:$A$1500),COLUMN()),男子登録!A402),"")</f>
        <v>2003</v>
      </c>
      <c r="B402" t="str">
        <f>IFERROR(IF(男子登録!B402="",INDEX(男子追加!$L$2:$N$21,ROW()-1-COUNT(男子登録!$A$2:$A$1500),COLUMN()),男子登録!B402),"")</f>
        <v>今里  哉斗(2)</v>
      </c>
      <c r="C402" t="str">
        <f>IFERROR(IF(男子登録!C402="",INDEX(男子追加!$L$2:$N$21,ROW()-1-COUNT(男子登録!$A$2:$A$1500),COLUMN()),男子登録!C402),"")</f>
        <v>ｲﾏｻﾞﾄ ｶﾅﾄ</v>
      </c>
      <c r="D402">
        <f t="shared" si="25"/>
        <v>128412003</v>
      </c>
      <c r="E402" t="str">
        <f t="shared" si="26"/>
        <v>今里  哉斗(2)</v>
      </c>
      <c r="F402" t="str">
        <f t="shared" si="27"/>
        <v>ｲﾏｻﾞﾄ ｶﾅﾄ</v>
      </c>
      <c r="G402">
        <v>1</v>
      </c>
      <c r="H402">
        <v>28</v>
      </c>
      <c r="I402">
        <f t="shared" si="28"/>
        <v>284120</v>
      </c>
    </row>
    <row r="403" spans="1:9" x14ac:dyDescent="0.15">
      <c r="A403">
        <f>IFERROR(IF(男子登録!A403="",INDEX(男子追加!$L$2:$N$21,ROW()-1-COUNT(男子登録!$A$2:$A$1500),COLUMN()),男子登録!A403),"")</f>
        <v>2004</v>
      </c>
      <c r="B403" t="str">
        <f>IFERROR(IF(男子登録!B403="",INDEX(男子追加!$L$2:$N$21,ROW()-1-COUNT(男子登録!$A$2:$A$1500),COLUMN()),男子登録!B403),"")</f>
        <v>同免木  蓮(2)</v>
      </c>
      <c r="C403" t="str">
        <f>IFERROR(IF(男子登録!C403="",INDEX(男子追加!$L$2:$N$21,ROW()-1-COUNT(男子登録!$A$2:$A$1500),COLUMN()),男子登録!C403),"")</f>
        <v>ﾄﾞｳﾒﾝｷ ﾚﾝ</v>
      </c>
      <c r="D403">
        <f t="shared" si="25"/>
        <v>128412004</v>
      </c>
      <c r="E403" t="str">
        <f t="shared" si="26"/>
        <v>同免木  蓮(2)</v>
      </c>
      <c r="F403" t="str">
        <f t="shared" si="27"/>
        <v>ﾄﾞｳﾒﾝｷ ﾚﾝ</v>
      </c>
      <c r="G403">
        <v>1</v>
      </c>
      <c r="H403">
        <v>28</v>
      </c>
      <c r="I403">
        <f t="shared" si="28"/>
        <v>284120</v>
      </c>
    </row>
    <row r="404" spans="1:9" x14ac:dyDescent="0.15">
      <c r="A404">
        <f>IFERROR(IF(男子登録!A404="",INDEX(男子追加!$L$2:$N$21,ROW()-1-COUNT(男子登録!$A$2:$A$1500),COLUMN()),男子登録!A404),"")</f>
        <v>2005</v>
      </c>
      <c r="B404" t="str">
        <f>IFERROR(IF(男子登録!B404="",INDEX(男子追加!$L$2:$N$21,ROW()-1-COUNT(男子登録!$A$2:$A$1500),COLUMN()),男子登録!B404),"")</f>
        <v>山﨑  颯太(2)</v>
      </c>
      <c r="C404" t="str">
        <f>IFERROR(IF(男子登録!C404="",INDEX(男子追加!$L$2:$N$21,ROW()-1-COUNT(男子登録!$A$2:$A$1500),COLUMN()),男子登録!C404),"")</f>
        <v>ﾔﾏｻｷ ｿｳﾀ</v>
      </c>
      <c r="D404">
        <f t="shared" si="25"/>
        <v>128412005</v>
      </c>
      <c r="E404" t="str">
        <f t="shared" si="26"/>
        <v>山﨑  颯太(2)</v>
      </c>
      <c r="F404" t="str">
        <f t="shared" si="27"/>
        <v>ﾔﾏｻｷ ｿｳﾀ</v>
      </c>
      <c r="G404">
        <v>1</v>
      </c>
      <c r="H404">
        <v>28</v>
      </c>
      <c r="I404">
        <f t="shared" si="28"/>
        <v>284120</v>
      </c>
    </row>
    <row r="405" spans="1:9" x14ac:dyDescent="0.15">
      <c r="A405">
        <f>IFERROR(IF(男子登録!A405="",INDEX(男子追加!$L$2:$N$21,ROW()-1-COUNT(男子登録!$A$2:$A$1500),COLUMN()),男子登録!A405),"")</f>
        <v>2006</v>
      </c>
      <c r="B405" t="str">
        <f>IFERROR(IF(男子登録!B405="",INDEX(男子追加!$L$2:$N$21,ROW()-1-COUNT(男子登録!$A$2:$A$1500),COLUMN()),男子登録!B405),"")</f>
        <v>後藤  真治(2)</v>
      </c>
      <c r="C405" t="str">
        <f>IFERROR(IF(男子登録!C405="",INDEX(男子追加!$L$2:$N$21,ROW()-1-COUNT(男子登録!$A$2:$A$1500),COLUMN()),男子登録!C405),"")</f>
        <v>ｺﾞﾄｳ ｼﾝｼﾞ</v>
      </c>
      <c r="D405">
        <f t="shared" si="25"/>
        <v>128412006</v>
      </c>
      <c r="E405" t="str">
        <f t="shared" si="26"/>
        <v>後藤  真治(2)</v>
      </c>
      <c r="F405" t="str">
        <f t="shared" si="27"/>
        <v>ｺﾞﾄｳ ｼﾝｼﾞ</v>
      </c>
      <c r="G405">
        <v>1</v>
      </c>
      <c r="H405">
        <v>28</v>
      </c>
      <c r="I405">
        <f t="shared" si="28"/>
        <v>284120</v>
      </c>
    </row>
    <row r="406" spans="1:9" x14ac:dyDescent="0.15">
      <c r="A406">
        <f>IFERROR(IF(男子登録!A406="",INDEX(男子追加!$L$2:$N$21,ROW()-1-COUNT(男子登録!$A$2:$A$1500),COLUMN()),男子登録!A406),"")</f>
        <v>2007</v>
      </c>
      <c r="B406" t="str">
        <f>IFERROR(IF(男子登録!B406="",INDEX(男子追加!$L$2:$N$21,ROW()-1-COUNT(男子登録!$A$2:$A$1500),COLUMN()),男子登録!B406),"")</f>
        <v>山下  雅仁(2)</v>
      </c>
      <c r="C406" t="str">
        <f>IFERROR(IF(男子登録!C406="",INDEX(男子追加!$L$2:$N$21,ROW()-1-COUNT(男子登録!$A$2:$A$1500),COLUMN()),男子登録!C406),"")</f>
        <v>ﾔﾏｼﾀ ﾏｻﾋﾄ</v>
      </c>
      <c r="D406">
        <f t="shared" si="25"/>
        <v>128412007</v>
      </c>
      <c r="E406" t="str">
        <f t="shared" si="26"/>
        <v>山下  雅仁(2)</v>
      </c>
      <c r="F406" t="str">
        <f t="shared" si="27"/>
        <v>ﾔﾏｼﾀ ﾏｻﾋﾄ</v>
      </c>
      <c r="G406">
        <v>1</v>
      </c>
      <c r="H406">
        <v>28</v>
      </c>
      <c r="I406">
        <f t="shared" si="28"/>
        <v>284120</v>
      </c>
    </row>
    <row r="407" spans="1:9" x14ac:dyDescent="0.15">
      <c r="A407">
        <f>IFERROR(IF(男子登録!A407="",INDEX(男子追加!$L$2:$N$21,ROW()-1-COUNT(男子登録!$A$2:$A$1500),COLUMN()),男子登録!A407),"")</f>
        <v>2008</v>
      </c>
      <c r="B407" t="str">
        <f>IFERROR(IF(男子登録!B407="",INDEX(男子追加!$L$2:$N$21,ROW()-1-COUNT(男子登録!$A$2:$A$1500),COLUMN()),男子登録!B407),"")</f>
        <v>辻    壮真(2)</v>
      </c>
      <c r="C407" t="str">
        <f>IFERROR(IF(男子登録!C407="",INDEX(男子追加!$L$2:$N$21,ROW()-1-COUNT(男子登録!$A$2:$A$1500),COLUMN()),男子登録!C407),"")</f>
        <v>ﾂｼﾞ ｼｮｳﾏ</v>
      </c>
      <c r="D407">
        <f t="shared" si="25"/>
        <v>128412008</v>
      </c>
      <c r="E407" t="str">
        <f t="shared" si="26"/>
        <v>辻    壮真(2)</v>
      </c>
      <c r="F407" t="str">
        <f t="shared" si="27"/>
        <v>ﾂｼﾞ ｼｮｳﾏ</v>
      </c>
      <c r="G407">
        <v>1</v>
      </c>
      <c r="H407">
        <v>28</v>
      </c>
      <c r="I407">
        <f t="shared" si="28"/>
        <v>284120</v>
      </c>
    </row>
    <row r="408" spans="1:9" x14ac:dyDescent="0.15">
      <c r="A408">
        <f>IFERROR(IF(男子登録!A408="",INDEX(男子追加!$L$2:$N$21,ROW()-1-COUNT(男子登録!$A$2:$A$1500),COLUMN()),男子登録!A408),"")</f>
        <v>2009</v>
      </c>
      <c r="B408" t="str">
        <f>IFERROR(IF(男子登録!B408="",INDEX(男子追加!$L$2:$N$21,ROW()-1-COUNT(男子登録!$A$2:$A$1500),COLUMN()),男子登録!B408),"")</f>
        <v>鈴木  海生(2)</v>
      </c>
      <c r="C408" t="str">
        <f>IFERROR(IF(男子登録!C408="",INDEX(男子追加!$L$2:$N$21,ROW()-1-COUNT(男子登録!$A$2:$A$1500),COLUMN()),男子登録!C408),"")</f>
        <v>ｽｽﾞｷ ｶｲ</v>
      </c>
      <c r="D408">
        <f t="shared" si="25"/>
        <v>128412009</v>
      </c>
      <c r="E408" t="str">
        <f t="shared" si="26"/>
        <v>鈴木  海生(2)</v>
      </c>
      <c r="F408" t="str">
        <f t="shared" si="27"/>
        <v>ｽｽﾞｷ ｶｲ</v>
      </c>
      <c r="G408">
        <v>1</v>
      </c>
      <c r="H408">
        <v>28</v>
      </c>
      <c r="I408">
        <f t="shared" si="28"/>
        <v>284120</v>
      </c>
    </row>
    <row r="409" spans="1:9" x14ac:dyDescent="0.15">
      <c r="A409">
        <f>IFERROR(IF(男子登録!A409="",INDEX(男子追加!$L$2:$N$21,ROW()-1-COUNT(男子登録!$A$2:$A$1500),COLUMN()),男子登録!A409),"")</f>
        <v>2010</v>
      </c>
      <c r="B409" t="str">
        <f>IFERROR(IF(男子登録!B409="",INDEX(男子追加!$L$2:$N$21,ROW()-1-COUNT(男子登録!$A$2:$A$1500),COLUMN()),男子登録!B409),"")</f>
        <v>田中  優也(2)</v>
      </c>
      <c r="C409" t="str">
        <f>IFERROR(IF(男子登録!C409="",INDEX(男子追加!$L$2:$N$21,ROW()-1-COUNT(男子登録!$A$2:$A$1500),COLUMN()),男子登録!C409),"")</f>
        <v>ﾀﾅｶ ﾕｳﾔ</v>
      </c>
      <c r="D409">
        <f t="shared" si="25"/>
        <v>128412010</v>
      </c>
      <c r="E409" t="str">
        <f t="shared" si="26"/>
        <v>田中  優也(2)</v>
      </c>
      <c r="F409" t="str">
        <f t="shared" si="27"/>
        <v>ﾀﾅｶ ﾕｳﾔ</v>
      </c>
      <c r="G409">
        <v>1</v>
      </c>
      <c r="H409">
        <v>28</v>
      </c>
      <c r="I409">
        <f t="shared" si="28"/>
        <v>284120</v>
      </c>
    </row>
    <row r="410" spans="1:9" x14ac:dyDescent="0.15">
      <c r="A410">
        <f>IFERROR(IF(男子登録!A410="",INDEX(男子追加!$L$2:$N$21,ROW()-1-COUNT(男子登録!$A$2:$A$1500),COLUMN()),男子登録!A410),"")</f>
        <v>2011</v>
      </c>
      <c r="B410" t="str">
        <f>IFERROR(IF(男子登録!B410="",INDEX(男子追加!$L$2:$N$21,ROW()-1-COUNT(男子登録!$A$2:$A$1500),COLUMN()),男子登録!B410),"")</f>
        <v>東    航平(2)</v>
      </c>
      <c r="C410" t="str">
        <f>IFERROR(IF(男子登録!C410="",INDEX(男子追加!$L$2:$N$21,ROW()-1-COUNT(男子登録!$A$2:$A$1500),COLUMN()),男子登録!C410),"")</f>
        <v>ｱｽﾞﾏ ｺｳﾍｲ</v>
      </c>
      <c r="D410">
        <f t="shared" si="25"/>
        <v>128412011</v>
      </c>
      <c r="E410" t="str">
        <f t="shared" si="26"/>
        <v>東    航平(2)</v>
      </c>
      <c r="F410" t="str">
        <f t="shared" si="27"/>
        <v>ｱｽﾞﾏ ｺｳﾍｲ</v>
      </c>
      <c r="G410">
        <v>1</v>
      </c>
      <c r="H410">
        <v>28</v>
      </c>
      <c r="I410">
        <f t="shared" si="28"/>
        <v>284120</v>
      </c>
    </row>
    <row r="411" spans="1:9" x14ac:dyDescent="0.15">
      <c r="A411">
        <f>IFERROR(IF(男子登録!A411="",INDEX(男子追加!$L$2:$N$21,ROW()-1-COUNT(男子登録!$A$2:$A$1500),COLUMN()),男子登録!A411),"")</f>
        <v>2012</v>
      </c>
      <c r="B411" t="str">
        <f>IFERROR(IF(男子登録!B411="",INDEX(男子追加!$L$2:$N$21,ROW()-1-COUNT(男子登録!$A$2:$A$1500),COLUMN()),男子登録!B411),"")</f>
        <v>川原  一輝(2)</v>
      </c>
      <c r="C411" t="str">
        <f>IFERROR(IF(男子登録!C411="",INDEX(男子追加!$L$2:$N$21,ROW()-1-COUNT(男子登録!$A$2:$A$1500),COLUMN()),男子登録!C411),"")</f>
        <v>ｶﾜﾊﾗ ｲﾂｷ</v>
      </c>
      <c r="D411">
        <f t="shared" si="25"/>
        <v>128412012</v>
      </c>
      <c r="E411" t="str">
        <f t="shared" si="26"/>
        <v>川原  一輝(2)</v>
      </c>
      <c r="F411" t="str">
        <f t="shared" si="27"/>
        <v>ｶﾜﾊﾗ ｲﾂｷ</v>
      </c>
      <c r="G411">
        <v>1</v>
      </c>
      <c r="H411">
        <v>28</v>
      </c>
      <c r="I411">
        <f t="shared" si="28"/>
        <v>284120</v>
      </c>
    </row>
    <row r="412" spans="1:9" x14ac:dyDescent="0.15">
      <c r="A412">
        <f>IFERROR(IF(男子登録!A412="",INDEX(男子追加!$L$2:$N$21,ROW()-1-COUNT(男子登録!$A$2:$A$1500),COLUMN()),男子登録!A412),"")</f>
        <v>2013</v>
      </c>
      <c r="B412" t="str">
        <f>IFERROR(IF(男子登録!B412="",INDEX(男子追加!$L$2:$N$21,ROW()-1-COUNT(男子登録!$A$2:$A$1500),COLUMN()),男子登録!B412),"")</f>
        <v>藤原  直人(2)</v>
      </c>
      <c r="C412" t="str">
        <f>IFERROR(IF(男子登録!C412="",INDEX(男子追加!$L$2:$N$21,ROW()-1-COUNT(男子登録!$A$2:$A$1500),COLUMN()),男子登録!C412),"")</f>
        <v>ﾌｼﾞﾜﾗ ﾅｵﾄ</v>
      </c>
      <c r="D412">
        <f t="shared" si="25"/>
        <v>128412013</v>
      </c>
      <c r="E412" t="str">
        <f t="shared" si="26"/>
        <v>藤原  直人(2)</v>
      </c>
      <c r="F412" t="str">
        <f t="shared" si="27"/>
        <v>ﾌｼﾞﾜﾗ ﾅｵﾄ</v>
      </c>
      <c r="G412">
        <v>1</v>
      </c>
      <c r="H412">
        <v>28</v>
      </c>
      <c r="I412">
        <f t="shared" si="28"/>
        <v>284120</v>
      </c>
    </row>
    <row r="413" spans="1:9" x14ac:dyDescent="0.15">
      <c r="A413">
        <f>IFERROR(IF(男子登録!A413="",INDEX(男子追加!$L$2:$N$21,ROW()-1-COUNT(男子登録!$A$2:$A$1500),COLUMN()),男子登録!A413),"")</f>
        <v>2014</v>
      </c>
      <c r="B413" t="str">
        <f>IFERROR(IF(男子登録!B413="",INDEX(男子追加!$L$2:$N$21,ROW()-1-COUNT(男子登録!$A$2:$A$1500),COLUMN()),男子登録!B413),"")</f>
        <v>濱田  知洋(2)</v>
      </c>
      <c r="C413" t="str">
        <f>IFERROR(IF(男子登録!C413="",INDEX(男子追加!$L$2:$N$21,ROW()-1-COUNT(男子登録!$A$2:$A$1500),COLUMN()),男子登録!C413),"")</f>
        <v>ﾊﾏﾀﾞ ﾁﾋﾛ</v>
      </c>
      <c r="D413">
        <f t="shared" si="25"/>
        <v>128412014</v>
      </c>
      <c r="E413" t="str">
        <f t="shared" si="26"/>
        <v>濱田  知洋(2)</v>
      </c>
      <c r="F413" t="str">
        <f t="shared" si="27"/>
        <v>ﾊﾏﾀﾞ ﾁﾋﾛ</v>
      </c>
      <c r="G413">
        <v>1</v>
      </c>
      <c r="H413">
        <v>28</v>
      </c>
      <c r="I413">
        <f t="shared" si="28"/>
        <v>284120</v>
      </c>
    </row>
    <row r="414" spans="1:9" x14ac:dyDescent="0.15">
      <c r="A414">
        <f>IFERROR(IF(男子登録!A414="",INDEX(男子追加!$L$2:$N$21,ROW()-1-COUNT(男子登録!$A$2:$A$1500),COLUMN()),男子登録!A414),"")</f>
        <v>2015</v>
      </c>
      <c r="B414" t="str">
        <f>IFERROR(IF(男子登録!B414="",INDEX(男子追加!$L$2:$N$21,ROW()-1-COUNT(男子登録!$A$2:$A$1500),COLUMN()),男子登録!B414),"")</f>
        <v>奥村  悠誓(2)</v>
      </c>
      <c r="C414" t="str">
        <f>IFERROR(IF(男子登録!C414="",INDEX(男子追加!$L$2:$N$21,ROW()-1-COUNT(男子登録!$A$2:$A$1500),COLUMN()),男子登録!C414),"")</f>
        <v>ｵｸﾑﾗ ﾕｳｾｲ</v>
      </c>
      <c r="D414">
        <f t="shared" si="25"/>
        <v>128412015</v>
      </c>
      <c r="E414" t="str">
        <f t="shared" si="26"/>
        <v>奥村  悠誓(2)</v>
      </c>
      <c r="F414" t="str">
        <f t="shared" si="27"/>
        <v>ｵｸﾑﾗ ﾕｳｾｲ</v>
      </c>
      <c r="G414">
        <v>1</v>
      </c>
      <c r="H414">
        <v>28</v>
      </c>
      <c r="I414">
        <f t="shared" si="28"/>
        <v>284120</v>
      </c>
    </row>
    <row r="415" spans="1:9" x14ac:dyDescent="0.15">
      <c r="A415">
        <f>IFERROR(IF(男子登録!A415="",INDEX(男子追加!$L$2:$N$21,ROW()-1-COUNT(男子登録!$A$2:$A$1500),COLUMN()),男子登録!A415),"")</f>
        <v>2016</v>
      </c>
      <c r="B415" t="str">
        <f>IFERROR(IF(男子登録!B415="",INDEX(男子追加!$L$2:$N$21,ROW()-1-COUNT(男子登録!$A$2:$A$1500),COLUMN()),男子登録!B415),"")</f>
        <v>椿    雄己(2)</v>
      </c>
      <c r="C415" t="str">
        <f>IFERROR(IF(男子登録!C415="",INDEX(男子追加!$L$2:$N$21,ROW()-1-COUNT(男子登録!$A$2:$A$1500),COLUMN()),男子登録!C415),"")</f>
        <v>ﾂﾊﾞｷ ﾖｼｷ</v>
      </c>
      <c r="D415">
        <f t="shared" si="25"/>
        <v>128412016</v>
      </c>
      <c r="E415" t="str">
        <f t="shared" si="26"/>
        <v>椿    雄己(2)</v>
      </c>
      <c r="F415" t="str">
        <f t="shared" si="27"/>
        <v>ﾂﾊﾞｷ ﾖｼｷ</v>
      </c>
      <c r="G415">
        <v>1</v>
      </c>
      <c r="H415">
        <v>28</v>
      </c>
      <c r="I415">
        <f t="shared" si="28"/>
        <v>284120</v>
      </c>
    </row>
    <row r="416" spans="1:9" x14ac:dyDescent="0.15">
      <c r="A416">
        <f>IFERROR(IF(男子登録!A416="",INDEX(男子追加!$L$2:$N$21,ROW()-1-COUNT(男子登録!$A$2:$A$1500),COLUMN()),男子登録!A416),"")</f>
        <v>2017</v>
      </c>
      <c r="B416" t="str">
        <f>IFERROR(IF(男子登録!B416="",INDEX(男子追加!$L$2:$N$21,ROW()-1-COUNT(男子登録!$A$2:$A$1500),COLUMN()),男子登録!B416),"")</f>
        <v>大北  和海(1)</v>
      </c>
      <c r="C416" t="str">
        <f>IFERROR(IF(男子登録!C416="",INDEX(男子追加!$L$2:$N$21,ROW()-1-COUNT(男子登録!$A$2:$A$1500),COLUMN()),男子登録!C416),"")</f>
        <v>ｵｵﾀﾆ ｶｽﾞﾐ</v>
      </c>
      <c r="D416">
        <f t="shared" si="25"/>
        <v>128412017</v>
      </c>
      <c r="E416" t="str">
        <f t="shared" si="26"/>
        <v>大北  和海(1)</v>
      </c>
      <c r="F416" t="str">
        <f t="shared" si="27"/>
        <v>ｵｵﾀﾆ ｶｽﾞﾐ</v>
      </c>
      <c r="G416">
        <v>1</v>
      </c>
      <c r="H416">
        <v>28</v>
      </c>
      <c r="I416">
        <f t="shared" si="28"/>
        <v>284120</v>
      </c>
    </row>
    <row r="417" spans="1:9" x14ac:dyDescent="0.15">
      <c r="A417">
        <f>IFERROR(IF(男子登録!A417="",INDEX(男子追加!$L$2:$N$21,ROW()-1-COUNT(男子登録!$A$2:$A$1500),COLUMN()),男子登録!A417),"")</f>
        <v>2018</v>
      </c>
      <c r="B417" t="str">
        <f>IFERROR(IF(男子登録!B417="",INDEX(男子追加!$L$2:$N$21,ROW()-1-COUNT(男子登録!$A$2:$A$1500),COLUMN()),男子登録!B417),"")</f>
        <v>山﨑  祐雅(1)</v>
      </c>
      <c r="C417" t="str">
        <f>IFERROR(IF(男子登録!C417="",INDEX(男子追加!$L$2:$N$21,ROW()-1-COUNT(男子登録!$A$2:$A$1500),COLUMN()),男子登録!C417),"")</f>
        <v>ﾔﾏｻｷ ﾕｳｶﾞ</v>
      </c>
      <c r="D417">
        <f t="shared" si="25"/>
        <v>128412018</v>
      </c>
      <c r="E417" t="str">
        <f t="shared" si="26"/>
        <v>山﨑  祐雅(1)</v>
      </c>
      <c r="F417" t="str">
        <f t="shared" si="27"/>
        <v>ﾔﾏｻｷ ﾕｳｶﾞ</v>
      </c>
      <c r="G417">
        <v>1</v>
      </c>
      <c r="H417">
        <v>28</v>
      </c>
      <c r="I417">
        <f t="shared" si="28"/>
        <v>284120</v>
      </c>
    </row>
    <row r="418" spans="1:9" x14ac:dyDescent="0.15">
      <c r="A418">
        <f>IFERROR(IF(男子登録!A418="",INDEX(男子追加!$L$2:$N$21,ROW()-1-COUNT(男子登録!$A$2:$A$1500),COLUMN()),男子登録!A418),"")</f>
        <v>2019</v>
      </c>
      <c r="B418" t="str">
        <f>IFERROR(IF(男子登録!B418="",INDEX(男子追加!$L$2:$N$21,ROW()-1-COUNT(男子登録!$A$2:$A$1500),COLUMN()),男子登録!B418),"")</f>
        <v>西田  響輝(1)</v>
      </c>
      <c r="C418" t="str">
        <f>IFERROR(IF(男子登録!C418="",INDEX(男子追加!$L$2:$N$21,ROW()-1-COUNT(男子登録!$A$2:$A$1500),COLUMN()),男子登録!C418),"")</f>
        <v>ﾆｼﾀﾞ ﾋﾋﾞｷ</v>
      </c>
      <c r="D418">
        <f t="shared" si="25"/>
        <v>128412019</v>
      </c>
      <c r="E418" t="str">
        <f t="shared" si="26"/>
        <v>西田  響輝(1)</v>
      </c>
      <c r="F418" t="str">
        <f t="shared" si="27"/>
        <v>ﾆｼﾀﾞ ﾋﾋﾞｷ</v>
      </c>
      <c r="G418">
        <v>1</v>
      </c>
      <c r="H418">
        <v>28</v>
      </c>
      <c r="I418">
        <f t="shared" si="28"/>
        <v>284120</v>
      </c>
    </row>
    <row r="419" spans="1:9" x14ac:dyDescent="0.15">
      <c r="A419">
        <f>IFERROR(IF(男子登録!A419="",INDEX(男子追加!$L$2:$N$21,ROW()-1-COUNT(男子登録!$A$2:$A$1500),COLUMN()),男子登録!A419),"")</f>
        <v>2020</v>
      </c>
      <c r="B419" t="str">
        <f>IFERROR(IF(男子登録!B419="",INDEX(男子追加!$L$2:$N$21,ROW()-1-COUNT(男子登録!$A$2:$A$1500),COLUMN()),男子登録!B419),"")</f>
        <v>蓮子  楓翔(1)</v>
      </c>
      <c r="C419" t="str">
        <f>IFERROR(IF(男子登録!C419="",INDEX(男子追加!$L$2:$N$21,ROW()-1-COUNT(男子登録!$A$2:$A$1500),COLUMN()),男子登録!C419),"")</f>
        <v>ﾊｽｺ ﾌｳﾄ</v>
      </c>
      <c r="D419">
        <f t="shared" si="25"/>
        <v>128412020</v>
      </c>
      <c r="E419" t="str">
        <f t="shared" si="26"/>
        <v>蓮子  楓翔(1)</v>
      </c>
      <c r="F419" t="str">
        <f t="shared" si="27"/>
        <v>ﾊｽｺ ﾌｳﾄ</v>
      </c>
      <c r="G419">
        <v>1</v>
      </c>
      <c r="H419">
        <v>28</v>
      </c>
      <c r="I419">
        <f t="shared" si="28"/>
        <v>284120</v>
      </c>
    </row>
    <row r="420" spans="1:9" x14ac:dyDescent="0.15">
      <c r="A420">
        <f>IFERROR(IF(男子登録!A420="",INDEX(男子追加!$L$2:$N$21,ROW()-1-COUNT(男子登録!$A$2:$A$1500),COLUMN()),男子登録!A420),"")</f>
        <v>2021</v>
      </c>
      <c r="B420" t="str">
        <f>IFERROR(IF(男子登録!B420="",INDEX(男子追加!$L$2:$N$21,ROW()-1-COUNT(男子登録!$A$2:$A$1500),COLUMN()),男子登録!B420),"")</f>
        <v>速水  亮太(1)</v>
      </c>
      <c r="C420" t="str">
        <f>IFERROR(IF(男子登録!C420="",INDEX(男子追加!$L$2:$N$21,ROW()-1-COUNT(男子登録!$A$2:$A$1500),COLUMN()),男子登録!C420),"")</f>
        <v>ﾊﾔﾐ ﾘｮｳﾀ</v>
      </c>
      <c r="D420">
        <f t="shared" si="25"/>
        <v>128412021</v>
      </c>
      <c r="E420" t="str">
        <f t="shared" si="26"/>
        <v>速水  亮太(1)</v>
      </c>
      <c r="F420" t="str">
        <f t="shared" si="27"/>
        <v>ﾊﾔﾐ ﾘｮｳﾀ</v>
      </c>
      <c r="G420">
        <v>1</v>
      </c>
      <c r="H420">
        <v>28</v>
      </c>
      <c r="I420">
        <f t="shared" si="28"/>
        <v>284120</v>
      </c>
    </row>
    <row r="421" spans="1:9" x14ac:dyDescent="0.15">
      <c r="A421">
        <f>IFERROR(IF(男子登録!A421="",INDEX(男子追加!$L$2:$N$21,ROW()-1-COUNT(男子登録!$A$2:$A$1500),COLUMN()),男子登録!A421),"")</f>
        <v>2022</v>
      </c>
      <c r="B421" t="str">
        <f>IFERROR(IF(男子登録!B421="",INDEX(男子追加!$L$2:$N$21,ROW()-1-COUNT(男子登録!$A$2:$A$1500),COLUMN()),男子登録!B421),"")</f>
        <v>木戸  啓太(1)</v>
      </c>
      <c r="C421" t="str">
        <f>IFERROR(IF(男子登録!C421="",INDEX(男子追加!$L$2:$N$21,ROW()-1-COUNT(男子登録!$A$2:$A$1500),COLUMN()),男子登録!C421),"")</f>
        <v>ｷﾄﾞ ｹｲﾀ</v>
      </c>
      <c r="D421">
        <f t="shared" si="25"/>
        <v>128412022</v>
      </c>
      <c r="E421" t="str">
        <f t="shared" si="26"/>
        <v>木戸  啓太(1)</v>
      </c>
      <c r="F421" t="str">
        <f t="shared" si="27"/>
        <v>ｷﾄﾞ ｹｲﾀ</v>
      </c>
      <c r="G421">
        <v>1</v>
      </c>
      <c r="H421">
        <v>28</v>
      </c>
      <c r="I421">
        <f t="shared" si="28"/>
        <v>284120</v>
      </c>
    </row>
    <row r="422" spans="1:9" x14ac:dyDescent="0.15">
      <c r="A422">
        <f>IFERROR(IF(男子登録!A422="",INDEX(男子追加!$L$2:$N$21,ROW()-1-COUNT(男子登録!$A$2:$A$1500),COLUMN()),男子登録!A422),"")</f>
        <v>2023</v>
      </c>
      <c r="B422" t="str">
        <f>IFERROR(IF(男子登録!B422="",INDEX(男子追加!$L$2:$N$21,ROW()-1-COUNT(男子登録!$A$2:$A$1500),COLUMN()),男子登録!B422),"")</f>
        <v>古布  尚也(1)</v>
      </c>
      <c r="C422" t="str">
        <f>IFERROR(IF(男子登録!C422="",INDEX(男子追加!$L$2:$N$21,ROW()-1-COUNT(男子登録!$A$2:$A$1500),COLUMN()),男子登録!C422),"")</f>
        <v>ｺﾌﾞ ﾅｵﾔ</v>
      </c>
      <c r="D422">
        <f t="shared" si="25"/>
        <v>128412023</v>
      </c>
      <c r="E422" t="str">
        <f t="shared" si="26"/>
        <v>古布  尚也(1)</v>
      </c>
      <c r="F422" t="str">
        <f t="shared" si="27"/>
        <v>ｺﾌﾞ ﾅｵﾔ</v>
      </c>
      <c r="G422">
        <v>1</v>
      </c>
      <c r="H422">
        <v>28</v>
      </c>
      <c r="I422">
        <f t="shared" si="28"/>
        <v>284120</v>
      </c>
    </row>
    <row r="423" spans="1:9" x14ac:dyDescent="0.15">
      <c r="A423">
        <f>IFERROR(IF(男子登録!A423="",INDEX(男子追加!$L$2:$N$21,ROW()-1-COUNT(男子登録!$A$2:$A$1500),COLUMN()),男子登録!A423),"")</f>
        <v>2024</v>
      </c>
      <c r="B423" t="str">
        <f>IFERROR(IF(男子登録!B423="",INDEX(男子追加!$L$2:$N$21,ROW()-1-COUNT(男子登録!$A$2:$A$1500),COLUMN()),男子登録!B423),"")</f>
        <v>足立  瑛汰(1)</v>
      </c>
      <c r="C423" t="str">
        <f>IFERROR(IF(男子登録!C423="",INDEX(男子追加!$L$2:$N$21,ROW()-1-COUNT(男子登録!$A$2:$A$1500),COLUMN()),男子登録!C423),"")</f>
        <v>ｱﾀﾞﾁ ｴｲﾀ</v>
      </c>
      <c r="D423">
        <f t="shared" si="25"/>
        <v>128412024</v>
      </c>
      <c r="E423" t="str">
        <f t="shared" si="26"/>
        <v>足立  瑛汰(1)</v>
      </c>
      <c r="F423" t="str">
        <f t="shared" si="27"/>
        <v>ｱﾀﾞﾁ ｴｲﾀ</v>
      </c>
      <c r="G423">
        <v>1</v>
      </c>
      <c r="H423">
        <v>28</v>
      </c>
      <c r="I423">
        <f t="shared" si="28"/>
        <v>284120</v>
      </c>
    </row>
    <row r="424" spans="1:9" x14ac:dyDescent="0.15">
      <c r="A424">
        <f>IFERROR(IF(男子登録!A424="",INDEX(男子追加!$L$2:$N$21,ROW()-1-COUNT(男子登録!$A$2:$A$1500),COLUMN()),男子登録!A424),"")</f>
        <v>2025</v>
      </c>
      <c r="B424" t="str">
        <f>IFERROR(IF(男子登録!B424="",INDEX(男子追加!$L$2:$N$21,ROW()-1-COUNT(男子登録!$A$2:$A$1500),COLUMN()),男子登録!B424),"")</f>
        <v>森田  涼介(1)</v>
      </c>
      <c r="C424" t="str">
        <f>IFERROR(IF(男子登録!C424="",INDEX(男子追加!$L$2:$N$21,ROW()-1-COUNT(男子登録!$A$2:$A$1500),COLUMN()),男子登録!C424),"")</f>
        <v>ﾓﾘﾀ ﾘｮｳｽｹ</v>
      </c>
      <c r="D424">
        <f t="shared" si="25"/>
        <v>128412025</v>
      </c>
      <c r="E424" t="str">
        <f t="shared" si="26"/>
        <v>森田  涼介(1)</v>
      </c>
      <c r="F424" t="str">
        <f t="shared" si="27"/>
        <v>ﾓﾘﾀ ﾘｮｳｽｹ</v>
      </c>
      <c r="G424">
        <v>1</v>
      </c>
      <c r="H424">
        <v>28</v>
      </c>
      <c r="I424">
        <f t="shared" si="28"/>
        <v>284120</v>
      </c>
    </row>
    <row r="425" spans="1:9" x14ac:dyDescent="0.15">
      <c r="A425">
        <f>IFERROR(IF(男子登録!A425="",INDEX(男子追加!$L$2:$N$21,ROW()-1-COUNT(男子登録!$A$2:$A$1500),COLUMN()),男子登録!A425),"")</f>
        <v>2026</v>
      </c>
      <c r="B425" t="str">
        <f>IFERROR(IF(男子登録!B425="",INDEX(男子追加!$L$2:$N$21,ROW()-1-COUNT(男子登録!$A$2:$A$1500),COLUMN()),男子登録!B425),"")</f>
        <v>荒川  優生(1)</v>
      </c>
      <c r="C425" t="str">
        <f>IFERROR(IF(男子登録!C425="",INDEX(男子追加!$L$2:$N$21,ROW()-1-COUNT(男子登録!$A$2:$A$1500),COLUMN()),男子登録!C425),"")</f>
        <v>ｱﾗｶﾜ ﾕｳｷ</v>
      </c>
      <c r="D425">
        <f t="shared" si="25"/>
        <v>128412026</v>
      </c>
      <c r="E425" t="str">
        <f t="shared" si="26"/>
        <v>荒川  優生(1)</v>
      </c>
      <c r="F425" t="str">
        <f t="shared" si="27"/>
        <v>ｱﾗｶﾜ ﾕｳｷ</v>
      </c>
      <c r="G425">
        <v>1</v>
      </c>
      <c r="H425">
        <v>28</v>
      </c>
      <c r="I425">
        <f t="shared" si="28"/>
        <v>284120</v>
      </c>
    </row>
    <row r="426" spans="1:9" x14ac:dyDescent="0.15">
      <c r="A426">
        <f>IFERROR(IF(男子登録!A426="",INDEX(男子追加!$L$2:$N$21,ROW()-1-COUNT(男子登録!$A$2:$A$1500),COLUMN()),男子登録!A426),"")</f>
        <v>2027</v>
      </c>
      <c r="B426" t="str">
        <f>IFERROR(IF(男子登録!B426="",INDEX(男子追加!$L$2:$N$21,ROW()-1-COUNT(男子登録!$A$2:$A$1500),COLUMN()),男子登録!B426),"")</f>
        <v>平野  航大(1)</v>
      </c>
      <c r="C426" t="str">
        <f>IFERROR(IF(男子登録!C426="",INDEX(男子追加!$L$2:$N$21,ROW()-1-COUNT(男子登録!$A$2:$A$1500),COLUMN()),男子登録!C426),"")</f>
        <v>ﾋﾗﾉ ｺｳﾀﾞｲ</v>
      </c>
      <c r="D426">
        <f t="shared" si="25"/>
        <v>128412027</v>
      </c>
      <c r="E426" t="str">
        <f t="shared" si="26"/>
        <v>平野  航大(1)</v>
      </c>
      <c r="F426" t="str">
        <f t="shared" si="27"/>
        <v>ﾋﾗﾉ ｺｳﾀﾞｲ</v>
      </c>
      <c r="G426">
        <v>1</v>
      </c>
      <c r="H426">
        <v>28</v>
      </c>
      <c r="I426">
        <f t="shared" si="28"/>
        <v>284120</v>
      </c>
    </row>
    <row r="427" spans="1:9" x14ac:dyDescent="0.15">
      <c r="A427">
        <f>IFERROR(IF(男子登録!A427="",INDEX(男子追加!$L$2:$N$21,ROW()-1-COUNT(男子登録!$A$2:$A$1500),COLUMN()),男子登録!A427),"")</f>
        <v>2028</v>
      </c>
      <c r="B427" t="str">
        <f>IFERROR(IF(男子登録!B427="",INDEX(男子追加!$L$2:$N$21,ROW()-1-COUNT(男子登録!$A$2:$A$1500),COLUMN()),男子登録!B427),"")</f>
        <v>宮城  温大(1)</v>
      </c>
      <c r="C427" t="str">
        <f>IFERROR(IF(男子登録!C427="",INDEX(男子追加!$L$2:$N$21,ROW()-1-COUNT(男子登録!$A$2:$A$1500),COLUMN()),男子登録!C427),"")</f>
        <v>ﾐﾔｷﾞ ﾊﾙﾄ</v>
      </c>
      <c r="D427">
        <f t="shared" si="25"/>
        <v>128412028</v>
      </c>
      <c r="E427" t="str">
        <f t="shared" si="26"/>
        <v>宮城  温大(1)</v>
      </c>
      <c r="F427" t="str">
        <f t="shared" si="27"/>
        <v>ﾐﾔｷﾞ ﾊﾙﾄ</v>
      </c>
      <c r="G427">
        <v>1</v>
      </c>
      <c r="H427">
        <v>28</v>
      </c>
      <c r="I427">
        <f t="shared" si="28"/>
        <v>284120</v>
      </c>
    </row>
    <row r="428" spans="1:9" x14ac:dyDescent="0.15">
      <c r="A428">
        <f>IFERROR(IF(男子登録!A428="",INDEX(男子追加!$L$2:$N$21,ROW()-1-COUNT(男子登録!$A$2:$A$1500),COLUMN()),男子登録!A428),"")</f>
        <v>2029</v>
      </c>
      <c r="B428" t="str">
        <f>IFERROR(IF(男子登録!B428="",INDEX(男子追加!$L$2:$N$21,ROW()-1-COUNT(男子登録!$A$2:$A$1500),COLUMN()),男子登録!B428),"")</f>
        <v>上東  拓史(1)</v>
      </c>
      <c r="C428" t="str">
        <f>IFERROR(IF(男子登録!C428="",INDEX(男子追加!$L$2:$N$21,ROW()-1-COUNT(男子登録!$A$2:$A$1500),COLUMN()),男子登録!C428),"")</f>
        <v>ｳｴﾋｶﾞｼ ﾀｸﾄ</v>
      </c>
      <c r="D428">
        <f t="shared" si="25"/>
        <v>128412029</v>
      </c>
      <c r="E428" t="str">
        <f t="shared" si="26"/>
        <v>上東  拓史(1)</v>
      </c>
      <c r="F428" t="str">
        <f t="shared" si="27"/>
        <v>ｳｴﾋｶﾞｼ ﾀｸﾄ</v>
      </c>
      <c r="G428">
        <v>1</v>
      </c>
      <c r="H428">
        <v>28</v>
      </c>
      <c r="I428">
        <f t="shared" si="28"/>
        <v>284120</v>
      </c>
    </row>
    <row r="429" spans="1:9" x14ac:dyDescent="0.15">
      <c r="A429">
        <f>IFERROR(IF(男子登録!A429="",INDEX(男子追加!$L$2:$N$21,ROW()-1-COUNT(男子登録!$A$2:$A$1500),COLUMN()),男子登録!A429),"")</f>
        <v>2030</v>
      </c>
      <c r="B429" t="str">
        <f>IFERROR(IF(男子登録!B429="",INDEX(男子追加!$L$2:$N$21,ROW()-1-COUNT(男子登録!$A$2:$A$1500),COLUMN()),男子登録!B429),"")</f>
        <v>塚本  涼太(1)</v>
      </c>
      <c r="C429" t="str">
        <f>IFERROR(IF(男子登録!C429="",INDEX(男子追加!$L$2:$N$21,ROW()-1-COUNT(男子登録!$A$2:$A$1500),COLUMN()),男子登録!C429),"")</f>
        <v>ﾂｶﾓﾄ ﾘｮｳﾀ</v>
      </c>
      <c r="D429">
        <f t="shared" si="25"/>
        <v>128412030</v>
      </c>
      <c r="E429" t="str">
        <f t="shared" si="26"/>
        <v>塚本  涼太(1)</v>
      </c>
      <c r="F429" t="str">
        <f t="shared" si="27"/>
        <v>ﾂｶﾓﾄ ﾘｮｳﾀ</v>
      </c>
      <c r="G429">
        <v>1</v>
      </c>
      <c r="H429">
        <v>28</v>
      </c>
      <c r="I429">
        <f t="shared" si="28"/>
        <v>284120</v>
      </c>
    </row>
    <row r="430" spans="1:9" x14ac:dyDescent="0.15">
      <c r="A430">
        <f>IFERROR(IF(男子登録!A430="",INDEX(男子追加!$L$2:$N$21,ROW()-1-COUNT(男子登録!$A$2:$A$1500),COLUMN()),男子登録!A430),"")</f>
        <v>2031</v>
      </c>
      <c r="B430" t="str">
        <f>IFERROR(IF(男子登録!B430="",INDEX(男子追加!$L$2:$N$21,ROW()-1-COUNT(男子登録!$A$2:$A$1500),COLUMN()),男子登録!B430),"")</f>
        <v>鳥羽  亮佑(1)</v>
      </c>
      <c r="C430" t="str">
        <f>IFERROR(IF(男子登録!C430="",INDEX(男子追加!$L$2:$N$21,ROW()-1-COUNT(男子登録!$A$2:$A$1500),COLUMN()),男子登録!C430),"")</f>
        <v>ﾄﾊﾞ ﾘｮｳｽｹ</v>
      </c>
      <c r="D430">
        <f t="shared" si="25"/>
        <v>128412031</v>
      </c>
      <c r="E430" t="str">
        <f t="shared" si="26"/>
        <v>鳥羽  亮佑(1)</v>
      </c>
      <c r="F430" t="str">
        <f t="shared" si="27"/>
        <v>ﾄﾊﾞ ﾘｮｳｽｹ</v>
      </c>
      <c r="G430">
        <v>1</v>
      </c>
      <c r="H430">
        <v>28</v>
      </c>
      <c r="I430">
        <f t="shared" si="28"/>
        <v>284120</v>
      </c>
    </row>
    <row r="431" spans="1:9" x14ac:dyDescent="0.15">
      <c r="A431">
        <f>IFERROR(IF(男子登録!A431="",INDEX(男子追加!$L$2:$N$21,ROW()-1-COUNT(男子登録!$A$2:$A$1500),COLUMN()),男子登録!A431),"")</f>
        <v>2032</v>
      </c>
      <c r="B431" t="str">
        <f>IFERROR(IF(男子登録!B431="",INDEX(男子追加!$L$2:$N$21,ROW()-1-COUNT(男子登録!$A$2:$A$1500),COLUMN()),男子登録!B431),"")</f>
        <v>菊池  輝弥(1)</v>
      </c>
      <c r="C431" t="str">
        <f>IFERROR(IF(男子登録!C431="",INDEX(男子追加!$L$2:$N$21,ROW()-1-COUNT(男子登録!$A$2:$A$1500),COLUMN()),男子登録!C431),"")</f>
        <v>ｷｸﾁ ﾃﾙﾔ</v>
      </c>
      <c r="D431">
        <f t="shared" si="25"/>
        <v>128412032</v>
      </c>
      <c r="E431" t="str">
        <f t="shared" si="26"/>
        <v>菊池  輝弥(1)</v>
      </c>
      <c r="F431" t="str">
        <f t="shared" si="27"/>
        <v>ｷｸﾁ ﾃﾙﾔ</v>
      </c>
      <c r="G431">
        <v>1</v>
      </c>
      <c r="H431">
        <v>28</v>
      </c>
      <c r="I431">
        <f t="shared" si="28"/>
        <v>284120</v>
      </c>
    </row>
    <row r="432" spans="1:9" x14ac:dyDescent="0.15">
      <c r="A432">
        <f>IFERROR(IF(男子登録!A432="",INDEX(男子追加!$L$2:$N$21,ROW()-1-COUNT(男子登録!$A$2:$A$1500),COLUMN()),男子登録!A432),"")</f>
        <v>2033</v>
      </c>
      <c r="B432" t="str">
        <f>IFERROR(IF(男子登録!B432="",INDEX(男子追加!$L$2:$N$21,ROW()-1-COUNT(男子登録!$A$2:$A$1500),COLUMN()),男子登録!B432),"")</f>
        <v>中西  律貴(1)</v>
      </c>
      <c r="C432" t="str">
        <f>IFERROR(IF(男子登録!C432="",INDEX(男子追加!$L$2:$N$21,ROW()-1-COUNT(男子登録!$A$2:$A$1500),COLUMN()),男子登録!C432),"")</f>
        <v>ﾅｶﾆｼ ﾘﾂｷ</v>
      </c>
      <c r="D432">
        <f t="shared" si="25"/>
        <v>128412033</v>
      </c>
      <c r="E432" t="str">
        <f t="shared" si="26"/>
        <v>中西  律貴(1)</v>
      </c>
      <c r="F432" t="str">
        <f t="shared" si="27"/>
        <v>ﾅｶﾆｼ ﾘﾂｷ</v>
      </c>
      <c r="G432">
        <v>1</v>
      </c>
      <c r="H432">
        <v>28</v>
      </c>
      <c r="I432">
        <f t="shared" si="28"/>
        <v>284120</v>
      </c>
    </row>
    <row r="433" spans="1:9" x14ac:dyDescent="0.15">
      <c r="A433">
        <f>IFERROR(IF(男子登録!A433="",INDEX(男子追加!$L$2:$N$21,ROW()-1-COUNT(男子登録!$A$2:$A$1500),COLUMN()),男子登録!A433),"")</f>
        <v>2034</v>
      </c>
      <c r="B433" t="str">
        <f>IFERROR(IF(男子登録!B433="",INDEX(男子追加!$L$2:$N$21,ROW()-1-COUNT(男子登録!$A$2:$A$1500),COLUMN()),男子登録!B433),"")</f>
        <v>川端  幸希(1)</v>
      </c>
      <c r="C433" t="str">
        <f>IFERROR(IF(男子登録!C433="",INDEX(男子追加!$L$2:$N$21,ROW()-1-COUNT(男子登録!$A$2:$A$1500),COLUMN()),男子登録!C433),"")</f>
        <v>ｶﾜﾊﾞﾀ ｺｳｷ</v>
      </c>
      <c r="D433">
        <f t="shared" si="25"/>
        <v>128412034</v>
      </c>
      <c r="E433" t="str">
        <f t="shared" si="26"/>
        <v>川端  幸希(1)</v>
      </c>
      <c r="F433" t="str">
        <f t="shared" si="27"/>
        <v>ｶﾜﾊﾞﾀ ｺｳｷ</v>
      </c>
      <c r="G433">
        <v>1</v>
      </c>
      <c r="H433">
        <v>28</v>
      </c>
      <c r="I433">
        <f t="shared" si="28"/>
        <v>284120</v>
      </c>
    </row>
    <row r="434" spans="1:9" x14ac:dyDescent="0.15">
      <c r="A434">
        <f>IFERROR(IF(男子登録!A434="",INDEX(男子追加!$L$2:$N$21,ROW()-1-COUNT(男子登録!$A$2:$A$1500),COLUMN()),男子登録!A434),"")</f>
        <v>2035</v>
      </c>
      <c r="B434" t="str">
        <f>IFERROR(IF(男子登録!B434="",INDEX(男子追加!$L$2:$N$21,ROW()-1-COUNT(男子登録!$A$2:$A$1500),COLUMN()),男子登録!B434),"")</f>
        <v>濱    結翔(1)</v>
      </c>
      <c r="C434" t="str">
        <f>IFERROR(IF(男子登録!C434="",INDEX(男子追加!$L$2:$N$21,ROW()-1-COUNT(男子登録!$A$2:$A$1500),COLUMN()),男子登録!C434),"")</f>
        <v>ﾊﾏ ﾕｲﾄ</v>
      </c>
      <c r="D434">
        <f t="shared" si="25"/>
        <v>128412035</v>
      </c>
      <c r="E434" t="str">
        <f t="shared" si="26"/>
        <v>濱    結翔(1)</v>
      </c>
      <c r="F434" t="str">
        <f t="shared" si="27"/>
        <v>ﾊﾏ ﾕｲﾄ</v>
      </c>
      <c r="G434">
        <v>1</v>
      </c>
      <c r="H434">
        <v>28</v>
      </c>
      <c r="I434">
        <f t="shared" si="28"/>
        <v>284120</v>
      </c>
    </row>
    <row r="435" spans="1:9" x14ac:dyDescent="0.15">
      <c r="A435">
        <f>IFERROR(IF(男子登録!A435="",INDEX(男子追加!$L$2:$N$21,ROW()-1-COUNT(男子登録!$A$2:$A$1500),COLUMN()),男子登録!A435),"")</f>
        <v>2036</v>
      </c>
      <c r="B435" t="str">
        <f>IFERROR(IF(男子登録!B435="",INDEX(男子追加!$L$2:$N$21,ROW()-1-COUNT(男子登録!$A$2:$A$1500),COLUMN()),男子登録!B435),"")</f>
        <v>西原  修吾(3)</v>
      </c>
      <c r="C435" t="str">
        <f>IFERROR(IF(男子登録!C435="",INDEX(男子追加!$L$2:$N$21,ROW()-1-COUNT(男子登録!$A$2:$A$1500),COLUMN()),男子登録!C435),"")</f>
        <v>ﾆｼﾊﾗ ｼｭｳｺﾞ</v>
      </c>
      <c r="D435">
        <f t="shared" si="25"/>
        <v>128412036</v>
      </c>
      <c r="E435" t="str">
        <f t="shared" si="26"/>
        <v>西原  修吾(3)</v>
      </c>
      <c r="F435" t="str">
        <f t="shared" si="27"/>
        <v>ﾆｼﾊﾗ ｼｭｳｺﾞ</v>
      </c>
      <c r="G435">
        <v>1</v>
      </c>
      <c r="H435">
        <v>28</v>
      </c>
      <c r="I435">
        <f t="shared" si="28"/>
        <v>284120</v>
      </c>
    </row>
    <row r="436" spans="1:9" x14ac:dyDescent="0.15">
      <c r="A436">
        <f>IFERROR(IF(男子登録!A436="",INDEX(男子追加!$L$2:$N$21,ROW()-1-COUNT(男子登録!$A$2:$A$1500),COLUMN()),男子登録!A436),"")</f>
        <v>2092</v>
      </c>
      <c r="B436" t="str">
        <f>IFERROR(IF(男子登録!B436="",INDEX(男子追加!$L$2:$N$21,ROW()-1-COUNT(男子登録!$A$2:$A$1500),COLUMN()),男子登録!B436),"")</f>
        <v>菅沼    剛(3)</v>
      </c>
      <c r="C436" t="str">
        <f>IFERROR(IF(男子登録!C436="",INDEX(男子追加!$L$2:$N$21,ROW()-1-COUNT(男子登録!$A$2:$A$1500),COLUMN()),男子登録!C436),"")</f>
        <v>ｽｶﾞﾇﾏ ﾂﾖｼ</v>
      </c>
      <c r="D436">
        <f t="shared" si="25"/>
        <v>128412092</v>
      </c>
      <c r="E436" t="str">
        <f t="shared" si="26"/>
        <v>菅沼    剛(3)</v>
      </c>
      <c r="F436" t="str">
        <f t="shared" si="27"/>
        <v>ｽｶﾞﾇﾏ ﾂﾖｼ</v>
      </c>
      <c r="G436">
        <v>1</v>
      </c>
      <c r="H436">
        <v>28</v>
      </c>
      <c r="I436">
        <f t="shared" si="28"/>
        <v>284120</v>
      </c>
    </row>
    <row r="437" spans="1:9" x14ac:dyDescent="0.15">
      <c r="A437">
        <f>IFERROR(IF(男子登録!A437="",INDEX(男子追加!$L$2:$N$21,ROW()-1-COUNT(男子登録!$A$2:$A$1500),COLUMN()),男子登録!A437),"")</f>
        <v>2093</v>
      </c>
      <c r="B437" t="str">
        <f>IFERROR(IF(男子登録!B437="",INDEX(男子追加!$L$2:$N$21,ROW()-1-COUNT(男子登録!$A$2:$A$1500),COLUMN()),男子登録!B437),"")</f>
        <v>大谷  祐晴(3)</v>
      </c>
      <c r="C437" t="str">
        <f>IFERROR(IF(男子登録!C437="",INDEX(男子追加!$L$2:$N$21,ROW()-1-COUNT(男子登録!$A$2:$A$1500),COLUMN()),男子登録!C437),"")</f>
        <v>ｵｵﾀﾆ ﾕｳｾｲ</v>
      </c>
      <c r="D437">
        <f t="shared" si="25"/>
        <v>128412093</v>
      </c>
      <c r="E437" t="str">
        <f t="shared" si="26"/>
        <v>大谷  祐晴(3)</v>
      </c>
      <c r="F437" t="str">
        <f t="shared" si="27"/>
        <v>ｵｵﾀﾆ ﾕｳｾｲ</v>
      </c>
      <c r="G437">
        <v>1</v>
      </c>
      <c r="H437">
        <v>28</v>
      </c>
      <c r="I437">
        <f t="shared" si="28"/>
        <v>284120</v>
      </c>
    </row>
    <row r="438" spans="1:9" x14ac:dyDescent="0.15">
      <c r="A438">
        <f>IFERROR(IF(男子登録!A438="",INDEX(男子追加!$L$2:$N$21,ROW()-1-COUNT(男子登録!$A$2:$A$1500),COLUMN()),男子登録!A438),"")</f>
        <v>2094</v>
      </c>
      <c r="B438" t="str">
        <f>IFERROR(IF(男子登録!B438="",INDEX(男子追加!$L$2:$N$21,ROW()-1-COUNT(男子登録!$A$2:$A$1500),COLUMN()),男子登録!B438),"")</f>
        <v>加藤  友斗(3)</v>
      </c>
      <c r="C438" t="str">
        <f>IFERROR(IF(男子登録!C438="",INDEX(男子追加!$L$2:$N$21,ROW()-1-COUNT(男子登録!$A$2:$A$1500),COLUMN()),男子登録!C438),"")</f>
        <v>ｶﾄｳ ﾕｳﾄ</v>
      </c>
      <c r="D438">
        <f t="shared" si="25"/>
        <v>128412094</v>
      </c>
      <c r="E438" t="str">
        <f t="shared" si="26"/>
        <v>加藤  友斗(3)</v>
      </c>
      <c r="F438" t="str">
        <f t="shared" si="27"/>
        <v>ｶﾄｳ ﾕｳﾄ</v>
      </c>
      <c r="G438">
        <v>1</v>
      </c>
      <c r="H438">
        <v>28</v>
      </c>
      <c r="I438">
        <f t="shared" si="28"/>
        <v>284120</v>
      </c>
    </row>
    <row r="439" spans="1:9" x14ac:dyDescent="0.15">
      <c r="A439">
        <f>IFERROR(IF(男子登録!A439="",INDEX(男子追加!$L$2:$N$21,ROW()-1-COUNT(男子登録!$A$2:$A$1500),COLUMN()),男子登録!A439),"")</f>
        <v>2095</v>
      </c>
      <c r="B439" t="str">
        <f>IFERROR(IF(男子登録!B439="",INDEX(男子追加!$L$2:$N$21,ROW()-1-COUNT(男子登録!$A$2:$A$1500),COLUMN()),男子登録!B439),"")</f>
        <v>宮本  一輝(3)</v>
      </c>
      <c r="C439" t="str">
        <f>IFERROR(IF(男子登録!C439="",INDEX(男子追加!$L$2:$N$21,ROW()-1-COUNT(男子登録!$A$2:$A$1500),COLUMN()),男子登録!C439),"")</f>
        <v>ﾐﾔﾓﾄ ｶｽﾞｷ</v>
      </c>
      <c r="D439">
        <f t="shared" si="25"/>
        <v>128412095</v>
      </c>
      <c r="E439" t="str">
        <f t="shared" si="26"/>
        <v>宮本  一輝(3)</v>
      </c>
      <c r="F439" t="str">
        <f t="shared" si="27"/>
        <v>ﾐﾔﾓﾄ ｶｽﾞｷ</v>
      </c>
      <c r="G439">
        <v>1</v>
      </c>
      <c r="H439">
        <v>28</v>
      </c>
      <c r="I439">
        <f t="shared" si="28"/>
        <v>284120</v>
      </c>
    </row>
    <row r="440" spans="1:9" x14ac:dyDescent="0.15">
      <c r="A440">
        <f>IFERROR(IF(男子登録!A440="",INDEX(男子追加!$L$2:$N$21,ROW()-1-COUNT(男子登録!$A$2:$A$1500),COLUMN()),男子登録!A440),"")</f>
        <v>2096</v>
      </c>
      <c r="B440" t="str">
        <f>IFERROR(IF(男子登録!B440="",INDEX(男子追加!$L$2:$N$21,ROW()-1-COUNT(男子登録!$A$2:$A$1500),COLUMN()),男子登録!B440),"")</f>
        <v>松岡  南翔(3)</v>
      </c>
      <c r="C440" t="str">
        <f>IFERROR(IF(男子登録!C440="",INDEX(男子追加!$L$2:$N$21,ROW()-1-COUNT(男子登録!$A$2:$A$1500),COLUMN()),男子登録!C440),"")</f>
        <v>ﾏﾂｵｶ ﾐﾅﾄ</v>
      </c>
      <c r="D440">
        <f t="shared" si="25"/>
        <v>128412096</v>
      </c>
      <c r="E440" t="str">
        <f t="shared" si="26"/>
        <v>松岡  南翔(3)</v>
      </c>
      <c r="F440" t="str">
        <f t="shared" si="27"/>
        <v>ﾏﾂｵｶ ﾐﾅﾄ</v>
      </c>
      <c r="G440">
        <v>1</v>
      </c>
      <c r="H440">
        <v>28</v>
      </c>
      <c r="I440">
        <f t="shared" si="28"/>
        <v>284120</v>
      </c>
    </row>
    <row r="441" spans="1:9" x14ac:dyDescent="0.15">
      <c r="A441">
        <f>IFERROR(IF(男子登録!A441="",INDEX(男子追加!$L$2:$N$21,ROW()-1-COUNT(男子登録!$A$2:$A$1500),COLUMN()),男子登録!A441),"")</f>
        <v>2097</v>
      </c>
      <c r="B441" t="str">
        <f>IFERROR(IF(男子登録!B441="",INDEX(男子追加!$L$2:$N$21,ROW()-1-COUNT(男子登録!$A$2:$A$1500),COLUMN()),男子登録!B441),"")</f>
        <v>杉本  修宇(3)</v>
      </c>
      <c r="C441" t="str">
        <f>IFERROR(IF(男子登録!C441="",INDEX(男子追加!$L$2:$N$21,ROW()-1-COUNT(男子登録!$A$2:$A$1500),COLUMN()),男子登録!C441),"")</f>
        <v>ｽｷﾞﾓﾄ ｼｭｳ</v>
      </c>
      <c r="D441">
        <f t="shared" si="25"/>
        <v>128412097</v>
      </c>
      <c r="E441" t="str">
        <f t="shared" si="26"/>
        <v>杉本  修宇(3)</v>
      </c>
      <c r="F441" t="str">
        <f t="shared" si="27"/>
        <v>ｽｷﾞﾓﾄ ｼｭｳ</v>
      </c>
      <c r="G441">
        <v>1</v>
      </c>
      <c r="H441">
        <v>28</v>
      </c>
      <c r="I441">
        <f t="shared" si="28"/>
        <v>284120</v>
      </c>
    </row>
    <row r="442" spans="1:9" x14ac:dyDescent="0.15">
      <c r="A442">
        <f>IFERROR(IF(男子登録!A442="",INDEX(男子追加!$L$2:$N$21,ROW()-1-COUNT(男子登録!$A$2:$A$1500),COLUMN()),男子登録!A442),"")</f>
        <v>2098</v>
      </c>
      <c r="B442" t="str">
        <f>IFERROR(IF(男子登録!B442="",INDEX(男子追加!$L$2:$N$21,ROW()-1-COUNT(男子登録!$A$2:$A$1500),COLUMN()),男子登録!B442),"")</f>
        <v>逵    祐介(3)</v>
      </c>
      <c r="C442" t="str">
        <f>IFERROR(IF(男子登録!C442="",INDEX(男子追加!$L$2:$N$21,ROW()-1-COUNT(男子登録!$A$2:$A$1500),COLUMN()),男子登録!C442),"")</f>
        <v>ﾂｼﾞ ﾕｳｽｹ</v>
      </c>
      <c r="D442">
        <f t="shared" si="25"/>
        <v>128412098</v>
      </c>
      <c r="E442" t="str">
        <f t="shared" si="26"/>
        <v>逵    祐介(3)</v>
      </c>
      <c r="F442" t="str">
        <f t="shared" si="27"/>
        <v>ﾂｼﾞ ﾕｳｽｹ</v>
      </c>
      <c r="G442">
        <v>1</v>
      </c>
      <c r="H442">
        <v>28</v>
      </c>
      <c r="I442">
        <f t="shared" si="28"/>
        <v>284120</v>
      </c>
    </row>
    <row r="443" spans="1:9" x14ac:dyDescent="0.15">
      <c r="A443">
        <f>IFERROR(IF(男子登録!A443="",INDEX(男子追加!$L$2:$N$21,ROW()-1-COUNT(男子登録!$A$2:$A$1500),COLUMN()),男子登録!A443),"")</f>
        <v>2099</v>
      </c>
      <c r="B443" t="str">
        <f>IFERROR(IF(男子登録!B443="",INDEX(男子追加!$L$2:$N$21,ROW()-1-COUNT(男子登録!$A$2:$A$1500),COLUMN()),男子登録!B443),"")</f>
        <v>関本  雅久(2)</v>
      </c>
      <c r="C443" t="str">
        <f>IFERROR(IF(男子登録!C443="",INDEX(男子追加!$L$2:$N$21,ROW()-1-COUNT(男子登録!$A$2:$A$1500),COLUMN()),男子登録!C443),"")</f>
        <v>ｾｷﾓﾄ ｶﾞｸ</v>
      </c>
      <c r="D443">
        <f t="shared" si="25"/>
        <v>128412099</v>
      </c>
      <c r="E443" t="str">
        <f t="shared" si="26"/>
        <v>関本  雅久(2)</v>
      </c>
      <c r="F443" t="str">
        <f t="shared" si="27"/>
        <v>ｾｷﾓﾄ ｶﾞｸ</v>
      </c>
      <c r="G443">
        <v>1</v>
      </c>
      <c r="H443">
        <v>28</v>
      </c>
      <c r="I443">
        <f t="shared" si="28"/>
        <v>284120</v>
      </c>
    </row>
    <row r="444" spans="1:9" x14ac:dyDescent="0.15">
      <c r="A444">
        <f>IFERROR(IF(男子登録!A444="",INDEX(男子追加!$L$2:$N$21,ROW()-1-COUNT(男子登録!$A$2:$A$1500),COLUMN()),男子登録!A444),"")</f>
        <v>2116</v>
      </c>
      <c r="B444" t="str">
        <f>IFERROR(IF(男子登録!B444="",INDEX(男子追加!$L$2:$N$21,ROW()-1-COUNT(男子登録!$A$2:$A$1500),COLUMN()),男子登録!B444),"")</f>
        <v>岩本  拓翔(3)</v>
      </c>
      <c r="C444" t="str">
        <f>IFERROR(IF(男子登録!C444="",INDEX(男子追加!$L$2:$N$21,ROW()-1-COUNT(男子登録!$A$2:$A$1500),COLUMN()),男子登録!C444),"")</f>
        <v>ｲﾜﾓﾄ ﾀｸﾄ</v>
      </c>
      <c r="D444">
        <f t="shared" si="25"/>
        <v>128412116</v>
      </c>
      <c r="E444" t="str">
        <f t="shared" si="26"/>
        <v>岩本  拓翔(3)</v>
      </c>
      <c r="F444" t="str">
        <f t="shared" si="27"/>
        <v>ｲﾜﾓﾄ ﾀｸﾄ</v>
      </c>
      <c r="G444">
        <v>1</v>
      </c>
      <c r="H444">
        <v>28</v>
      </c>
      <c r="I444">
        <f t="shared" si="28"/>
        <v>284121</v>
      </c>
    </row>
    <row r="445" spans="1:9" x14ac:dyDescent="0.15">
      <c r="A445">
        <f>IFERROR(IF(男子登録!A445="",INDEX(男子追加!$L$2:$N$21,ROW()-1-COUNT(男子登録!$A$2:$A$1500),COLUMN()),男子登録!A445),"")</f>
        <v>2117</v>
      </c>
      <c r="B445" t="str">
        <f>IFERROR(IF(男子登録!B445="",INDEX(男子追加!$L$2:$N$21,ROW()-1-COUNT(男子登録!$A$2:$A$1500),COLUMN()),男子登録!B445),"")</f>
        <v>岸本  祐真(3)</v>
      </c>
      <c r="C445" t="str">
        <f>IFERROR(IF(男子登録!C445="",INDEX(男子追加!$L$2:$N$21,ROW()-1-COUNT(男子登録!$A$2:$A$1500),COLUMN()),男子登録!C445),"")</f>
        <v>ｷｼﾓﾄ ﾕｳﾏ</v>
      </c>
      <c r="D445">
        <f t="shared" si="25"/>
        <v>128412117</v>
      </c>
      <c r="E445" t="str">
        <f t="shared" si="26"/>
        <v>岸本  祐真(3)</v>
      </c>
      <c r="F445" t="str">
        <f t="shared" si="27"/>
        <v>ｷｼﾓﾄ ﾕｳﾏ</v>
      </c>
      <c r="G445">
        <v>1</v>
      </c>
      <c r="H445">
        <v>28</v>
      </c>
      <c r="I445">
        <f t="shared" si="28"/>
        <v>284121</v>
      </c>
    </row>
    <row r="446" spans="1:9" x14ac:dyDescent="0.15">
      <c r="A446">
        <f>IFERROR(IF(男子登録!A446="",INDEX(男子追加!$L$2:$N$21,ROW()-1-COUNT(男子登録!$A$2:$A$1500),COLUMN()),男子登録!A446),"")</f>
        <v>2118</v>
      </c>
      <c r="B446" t="str">
        <f>IFERROR(IF(男子登録!B446="",INDEX(男子追加!$L$2:$N$21,ROW()-1-COUNT(男子登録!$A$2:$A$1500),COLUMN()),男子登録!B446),"")</f>
        <v>眞野  陽斗(3)</v>
      </c>
      <c r="C446" t="str">
        <f>IFERROR(IF(男子登録!C446="",INDEX(男子追加!$L$2:$N$21,ROW()-1-COUNT(男子登録!$A$2:$A$1500),COLUMN()),男子登録!C446),"")</f>
        <v>ﾏﾉ ﾊﾙﾄ</v>
      </c>
      <c r="D446">
        <f t="shared" si="25"/>
        <v>128412118</v>
      </c>
      <c r="E446" t="str">
        <f t="shared" si="26"/>
        <v>眞野  陽斗(3)</v>
      </c>
      <c r="F446" t="str">
        <f t="shared" si="27"/>
        <v>ﾏﾉ ﾊﾙﾄ</v>
      </c>
      <c r="G446">
        <v>1</v>
      </c>
      <c r="H446">
        <v>28</v>
      </c>
      <c r="I446">
        <f t="shared" si="28"/>
        <v>284121</v>
      </c>
    </row>
    <row r="447" spans="1:9" x14ac:dyDescent="0.15">
      <c r="A447">
        <f>IFERROR(IF(男子登録!A447="",INDEX(男子追加!$L$2:$N$21,ROW()-1-COUNT(男子登録!$A$2:$A$1500),COLUMN()),男子登録!A447),"")</f>
        <v>2119</v>
      </c>
      <c r="B447" t="str">
        <f>IFERROR(IF(男子登録!B447="",INDEX(男子追加!$L$2:$N$21,ROW()-1-COUNT(男子登録!$A$2:$A$1500),COLUMN()),男子登録!B447),"")</f>
        <v>吉江  湊生(3)</v>
      </c>
      <c r="C447" t="str">
        <f>IFERROR(IF(男子登録!C447="",INDEX(男子追加!$L$2:$N$21,ROW()-1-COUNT(男子登録!$A$2:$A$1500),COLUMN()),男子登録!C447),"")</f>
        <v>ﾖｼｴ ﾐﾅﾄ</v>
      </c>
      <c r="D447">
        <f t="shared" si="25"/>
        <v>128412119</v>
      </c>
      <c r="E447" t="str">
        <f t="shared" si="26"/>
        <v>吉江  湊生(3)</v>
      </c>
      <c r="F447" t="str">
        <f t="shared" si="27"/>
        <v>ﾖｼｴ ﾐﾅﾄ</v>
      </c>
      <c r="G447">
        <v>1</v>
      </c>
      <c r="H447">
        <v>28</v>
      </c>
      <c r="I447">
        <f t="shared" si="28"/>
        <v>284121</v>
      </c>
    </row>
    <row r="448" spans="1:9" x14ac:dyDescent="0.15">
      <c r="A448">
        <f>IFERROR(IF(男子登録!A448="",INDEX(男子追加!$L$2:$N$21,ROW()-1-COUNT(男子登録!$A$2:$A$1500),COLUMN()),男子登録!A448),"")</f>
        <v>2120</v>
      </c>
      <c r="B448" t="str">
        <f>IFERROR(IF(男子登録!B448="",INDEX(男子追加!$L$2:$N$21,ROW()-1-COUNT(男子登録!$A$2:$A$1500),COLUMN()),男子登録!B448),"")</f>
        <v>久保  桃汰(3)</v>
      </c>
      <c r="C448" t="str">
        <f>IFERROR(IF(男子登録!C448="",INDEX(男子追加!$L$2:$N$21,ROW()-1-COUNT(男子登録!$A$2:$A$1500),COLUMN()),男子登録!C448),"")</f>
        <v>ｸﾎﾞ ﾓﾓﾀ</v>
      </c>
      <c r="D448">
        <f t="shared" si="25"/>
        <v>128412120</v>
      </c>
      <c r="E448" t="str">
        <f t="shared" si="26"/>
        <v>久保  桃汰(3)</v>
      </c>
      <c r="F448" t="str">
        <f t="shared" si="27"/>
        <v>ｸﾎﾞ ﾓﾓﾀ</v>
      </c>
      <c r="G448">
        <v>1</v>
      </c>
      <c r="H448">
        <v>28</v>
      </c>
      <c r="I448">
        <f t="shared" si="28"/>
        <v>284121</v>
      </c>
    </row>
    <row r="449" spans="1:9" x14ac:dyDescent="0.15">
      <c r="A449">
        <f>IFERROR(IF(男子登録!A449="",INDEX(男子追加!$L$2:$N$21,ROW()-1-COUNT(男子登録!$A$2:$A$1500),COLUMN()),男子登録!A449),"")</f>
        <v>2267</v>
      </c>
      <c r="B449" t="str">
        <f>IFERROR(IF(男子登録!B449="",INDEX(男子追加!$L$2:$N$21,ROW()-1-COUNT(男子登録!$A$2:$A$1500),COLUMN()),男子登録!B449),"")</f>
        <v>平間    禮(3)</v>
      </c>
      <c r="C449" t="str">
        <f>IFERROR(IF(男子登録!C449="",INDEX(男子追加!$L$2:$N$21,ROW()-1-COUNT(男子登録!$A$2:$A$1500),COLUMN()),男子登録!C449),"")</f>
        <v>ﾋﾗﾏ ﾚｲ</v>
      </c>
      <c r="D449">
        <f t="shared" si="25"/>
        <v>128412267</v>
      </c>
      <c r="E449" t="str">
        <f t="shared" si="26"/>
        <v>平間    禮(3)</v>
      </c>
      <c r="F449" t="str">
        <f t="shared" si="27"/>
        <v>ﾋﾗﾏ ﾚｲ</v>
      </c>
      <c r="G449">
        <v>1</v>
      </c>
      <c r="H449">
        <v>28</v>
      </c>
      <c r="I449">
        <f t="shared" si="28"/>
        <v>284122</v>
      </c>
    </row>
    <row r="450" spans="1:9" x14ac:dyDescent="0.15">
      <c r="A450">
        <f>IFERROR(IF(男子登録!A450="",INDEX(男子追加!$L$2:$N$21,ROW()-1-COUNT(男子登録!$A$2:$A$1500),COLUMN()),男子登録!A450),"")</f>
        <v>2268</v>
      </c>
      <c r="B450" t="str">
        <f>IFERROR(IF(男子登録!B450="",INDEX(男子追加!$L$2:$N$21,ROW()-1-COUNT(男子登録!$A$2:$A$1500),COLUMN()),男子登録!B450),"")</f>
        <v>宮本    義(3)</v>
      </c>
      <c r="C450" t="str">
        <f>IFERROR(IF(男子登録!C450="",INDEX(男子追加!$L$2:$N$21,ROW()-1-COUNT(男子登録!$A$2:$A$1500),COLUMN()),男子登録!C450),"")</f>
        <v>ﾐﾔﾓﾄ ﾀﾀﾞｼ</v>
      </c>
      <c r="D450">
        <f t="shared" si="25"/>
        <v>128412268</v>
      </c>
      <c r="E450" t="str">
        <f t="shared" si="26"/>
        <v>宮本    義(3)</v>
      </c>
      <c r="F450" t="str">
        <f t="shared" si="27"/>
        <v>ﾐﾔﾓﾄ ﾀﾀﾞｼ</v>
      </c>
      <c r="G450">
        <v>1</v>
      </c>
      <c r="H450">
        <v>28</v>
      </c>
      <c r="I450">
        <f t="shared" si="28"/>
        <v>284122</v>
      </c>
    </row>
    <row r="451" spans="1:9" x14ac:dyDescent="0.15">
      <c r="A451">
        <f>IFERROR(IF(男子登録!A451="",INDEX(男子追加!$L$2:$N$21,ROW()-1-COUNT(男子登録!$A$2:$A$1500),COLUMN()),男子登録!A451),"")</f>
        <v>2269</v>
      </c>
      <c r="B451" t="str">
        <f>IFERROR(IF(男子登録!B451="",INDEX(男子追加!$L$2:$N$21,ROW()-1-COUNT(男子登録!$A$2:$A$1500),COLUMN()),男子登録!B451),"")</f>
        <v>瀧    彰太(3)</v>
      </c>
      <c r="C451" t="str">
        <f>IFERROR(IF(男子登録!C451="",INDEX(男子追加!$L$2:$N$21,ROW()-1-COUNT(男子登録!$A$2:$A$1500),COLUMN()),男子登録!C451),"")</f>
        <v>ﾀｷ ｼｮｳﾀ</v>
      </c>
      <c r="D451">
        <f t="shared" ref="D451:D514" si="29">IF(OR($A451=0,$A451=""),"",A451+128410000)</f>
        <v>128412269</v>
      </c>
      <c r="E451" t="str">
        <f t="shared" ref="E451:E514" si="30">IF(OR($A451=0,$A451=""),"",B451)</f>
        <v>瀧    彰太(3)</v>
      </c>
      <c r="F451" t="str">
        <f t="shared" ref="F451:F514" si="31">IF(OR($A451=0,$A451=""),"",C451)</f>
        <v>ﾀｷ ｼｮｳﾀ</v>
      </c>
      <c r="G451">
        <v>1</v>
      </c>
      <c r="H451">
        <v>28</v>
      </c>
      <c r="I451">
        <f t="shared" ref="I451:I514" si="32">H451*10000+4100+INT(A451/100)</f>
        <v>284122</v>
      </c>
    </row>
    <row r="452" spans="1:9" x14ac:dyDescent="0.15">
      <c r="A452">
        <f>IFERROR(IF(男子登録!A452="",INDEX(男子追加!$L$2:$N$21,ROW()-1-COUNT(男子登録!$A$2:$A$1500),COLUMN()),男子登録!A452),"")</f>
        <v>2271</v>
      </c>
      <c r="B452" t="str">
        <f>IFERROR(IF(男子登録!B452="",INDEX(男子追加!$L$2:$N$21,ROW()-1-COUNT(男子登録!$A$2:$A$1500),COLUMN()),男子登録!B452),"")</f>
        <v>赤堀  永真(2)</v>
      </c>
      <c r="C452" t="str">
        <f>IFERROR(IF(男子登録!C452="",INDEX(男子追加!$L$2:$N$21,ROW()-1-COUNT(男子登録!$A$2:$A$1500),COLUMN()),男子登録!C452),"")</f>
        <v>ｱｶﾎﾘ ﾊﾙﾏ</v>
      </c>
      <c r="D452">
        <f t="shared" si="29"/>
        <v>128412271</v>
      </c>
      <c r="E452" t="str">
        <f t="shared" si="30"/>
        <v>赤堀  永真(2)</v>
      </c>
      <c r="F452" t="str">
        <f t="shared" si="31"/>
        <v>ｱｶﾎﾘ ﾊﾙﾏ</v>
      </c>
      <c r="G452">
        <v>1</v>
      </c>
      <c r="H452">
        <v>28</v>
      </c>
      <c r="I452">
        <f t="shared" si="32"/>
        <v>284122</v>
      </c>
    </row>
    <row r="453" spans="1:9" x14ac:dyDescent="0.15">
      <c r="A453">
        <f>IFERROR(IF(男子登録!A453="",INDEX(男子追加!$L$2:$N$21,ROW()-1-COUNT(男子登録!$A$2:$A$1500),COLUMN()),男子登録!A453),"")</f>
        <v>2272</v>
      </c>
      <c r="B453" t="str">
        <f>IFERROR(IF(男子登録!B453="",INDEX(男子追加!$L$2:$N$21,ROW()-1-COUNT(男子登録!$A$2:$A$1500),COLUMN()),男子登録!B453),"")</f>
        <v>岩鶴  泰知(2)</v>
      </c>
      <c r="C453" t="str">
        <f>IFERROR(IF(男子登録!C453="",INDEX(男子追加!$L$2:$N$21,ROW()-1-COUNT(男子登録!$A$2:$A$1500),COLUMN()),男子登録!C453),"")</f>
        <v>ｲﾜﾂﾙ ﾀｲﾁ</v>
      </c>
      <c r="D453">
        <f t="shared" si="29"/>
        <v>128412272</v>
      </c>
      <c r="E453" t="str">
        <f t="shared" si="30"/>
        <v>岩鶴  泰知(2)</v>
      </c>
      <c r="F453" t="str">
        <f t="shared" si="31"/>
        <v>ｲﾜﾂﾙ ﾀｲﾁ</v>
      </c>
      <c r="G453">
        <v>1</v>
      </c>
      <c r="H453">
        <v>28</v>
      </c>
      <c r="I453">
        <f t="shared" si="32"/>
        <v>284122</v>
      </c>
    </row>
    <row r="454" spans="1:9" x14ac:dyDescent="0.15">
      <c r="A454">
        <f>IFERROR(IF(男子登録!A454="",INDEX(男子追加!$L$2:$N$21,ROW()-1-COUNT(男子登録!$A$2:$A$1500),COLUMN()),男子登録!A454),"")</f>
        <v>2273</v>
      </c>
      <c r="B454" t="str">
        <f>IFERROR(IF(男子登録!B454="",INDEX(男子追加!$L$2:$N$21,ROW()-1-COUNT(男子登録!$A$2:$A$1500),COLUMN()),男子登録!B454),"")</f>
        <v>滝田  航太(2)</v>
      </c>
      <c r="C454" t="str">
        <f>IFERROR(IF(男子登録!C454="",INDEX(男子追加!$L$2:$N$21,ROW()-1-COUNT(男子登録!$A$2:$A$1500),COLUMN()),男子登録!C454),"")</f>
        <v>ﾀｷﾀ ｺｳﾀ</v>
      </c>
      <c r="D454">
        <f t="shared" si="29"/>
        <v>128412273</v>
      </c>
      <c r="E454" t="str">
        <f t="shared" si="30"/>
        <v>滝田  航太(2)</v>
      </c>
      <c r="F454" t="str">
        <f t="shared" si="31"/>
        <v>ﾀｷﾀ ｺｳﾀ</v>
      </c>
      <c r="G454">
        <v>1</v>
      </c>
      <c r="H454">
        <v>28</v>
      </c>
      <c r="I454">
        <f t="shared" si="32"/>
        <v>284122</v>
      </c>
    </row>
    <row r="455" spans="1:9" x14ac:dyDescent="0.15">
      <c r="A455">
        <f>IFERROR(IF(男子登録!A455="",INDEX(男子追加!$L$2:$N$21,ROW()-1-COUNT(男子登録!$A$2:$A$1500),COLUMN()),男子登録!A455),"")</f>
        <v>2274</v>
      </c>
      <c r="B455" t="str">
        <f>IFERROR(IF(男子登録!B455="",INDEX(男子追加!$L$2:$N$21,ROW()-1-COUNT(男子登録!$A$2:$A$1500),COLUMN()),男子登録!B455),"")</f>
        <v>田中航大郎(2)</v>
      </c>
      <c r="C455" t="str">
        <f>IFERROR(IF(男子登録!C455="",INDEX(男子追加!$L$2:$N$21,ROW()-1-COUNT(男子登録!$A$2:$A$1500),COLUMN()),男子登録!C455),"")</f>
        <v>ﾀﾅｶ ｺｳﾀﾛｳ</v>
      </c>
      <c r="D455">
        <f t="shared" si="29"/>
        <v>128412274</v>
      </c>
      <c r="E455" t="str">
        <f t="shared" si="30"/>
        <v>田中航大郎(2)</v>
      </c>
      <c r="F455" t="str">
        <f t="shared" si="31"/>
        <v>ﾀﾅｶ ｺｳﾀﾛｳ</v>
      </c>
      <c r="G455">
        <v>1</v>
      </c>
      <c r="H455">
        <v>28</v>
      </c>
      <c r="I455">
        <f t="shared" si="32"/>
        <v>284122</v>
      </c>
    </row>
    <row r="456" spans="1:9" x14ac:dyDescent="0.15">
      <c r="A456">
        <f>IFERROR(IF(男子登録!A456="",INDEX(男子追加!$L$2:$N$21,ROW()-1-COUNT(男子登録!$A$2:$A$1500),COLUMN()),男子登録!A456),"")</f>
        <v>2275</v>
      </c>
      <c r="B456" t="str">
        <f>IFERROR(IF(男子登録!B456="",INDEX(男子追加!$L$2:$N$21,ROW()-1-COUNT(男子登録!$A$2:$A$1500),COLUMN()),男子登録!B456),"")</f>
        <v>松田    類(2)</v>
      </c>
      <c r="C456" t="str">
        <f>IFERROR(IF(男子登録!C456="",INDEX(男子追加!$L$2:$N$21,ROW()-1-COUNT(男子登録!$A$2:$A$1500),COLUMN()),男子登録!C456),"")</f>
        <v>ﾏﾂﾀﾞ ﾙｲ</v>
      </c>
      <c r="D456">
        <f t="shared" si="29"/>
        <v>128412275</v>
      </c>
      <c r="E456" t="str">
        <f t="shared" si="30"/>
        <v>松田    類(2)</v>
      </c>
      <c r="F456" t="str">
        <f t="shared" si="31"/>
        <v>ﾏﾂﾀﾞ ﾙｲ</v>
      </c>
      <c r="G456">
        <v>1</v>
      </c>
      <c r="H456">
        <v>28</v>
      </c>
      <c r="I456">
        <f t="shared" si="32"/>
        <v>284122</v>
      </c>
    </row>
    <row r="457" spans="1:9" x14ac:dyDescent="0.15">
      <c r="A457">
        <f>IFERROR(IF(男子登録!A457="",INDEX(男子追加!$L$2:$N$21,ROW()-1-COUNT(男子登録!$A$2:$A$1500),COLUMN()),男子登録!A457),"")</f>
        <v>2276</v>
      </c>
      <c r="B457" t="str">
        <f>IFERROR(IF(男子登録!B457="",INDEX(男子追加!$L$2:$N$21,ROW()-1-COUNT(男子登録!$A$2:$A$1500),COLUMN()),男子登録!B457),"")</f>
        <v>江川  薫瑠(2)</v>
      </c>
      <c r="C457" t="str">
        <f>IFERROR(IF(男子登録!C457="",INDEX(男子追加!$L$2:$N$21,ROW()-1-COUNT(男子登録!$A$2:$A$1500),COLUMN()),男子登録!C457),"")</f>
        <v>ｴｶﾞﾜ ｶｵﾙ</v>
      </c>
      <c r="D457">
        <f t="shared" si="29"/>
        <v>128412276</v>
      </c>
      <c r="E457" t="str">
        <f t="shared" si="30"/>
        <v>江川  薫瑠(2)</v>
      </c>
      <c r="F457" t="str">
        <f t="shared" si="31"/>
        <v>ｴｶﾞﾜ ｶｵﾙ</v>
      </c>
      <c r="G457">
        <v>1</v>
      </c>
      <c r="H457">
        <v>28</v>
      </c>
      <c r="I457">
        <f t="shared" si="32"/>
        <v>284122</v>
      </c>
    </row>
    <row r="458" spans="1:9" x14ac:dyDescent="0.15">
      <c r="A458">
        <f>IFERROR(IF(男子登録!A458="",INDEX(男子追加!$L$2:$N$21,ROW()-1-COUNT(男子登録!$A$2:$A$1500),COLUMN()),男子登録!A458),"")</f>
        <v>2277</v>
      </c>
      <c r="B458" t="str">
        <f>IFERROR(IF(男子登録!B458="",INDEX(男子追加!$L$2:$N$21,ROW()-1-COUNT(男子登録!$A$2:$A$1500),COLUMN()),男子登録!B458),"")</f>
        <v>児玉  蒼士(2)</v>
      </c>
      <c r="C458" t="str">
        <f>IFERROR(IF(男子登録!C458="",INDEX(男子追加!$L$2:$N$21,ROW()-1-COUNT(男子登録!$A$2:$A$1500),COLUMN()),男子登録!C458),"")</f>
        <v>ｺﾀﾞﾏ ｱｵｼ</v>
      </c>
      <c r="D458">
        <f t="shared" si="29"/>
        <v>128412277</v>
      </c>
      <c r="E458" t="str">
        <f t="shared" si="30"/>
        <v>児玉  蒼士(2)</v>
      </c>
      <c r="F458" t="str">
        <f t="shared" si="31"/>
        <v>ｺﾀﾞﾏ ｱｵｼ</v>
      </c>
      <c r="G458">
        <v>1</v>
      </c>
      <c r="H458">
        <v>28</v>
      </c>
      <c r="I458">
        <f t="shared" si="32"/>
        <v>284122</v>
      </c>
    </row>
    <row r="459" spans="1:9" x14ac:dyDescent="0.15">
      <c r="A459">
        <f>IFERROR(IF(男子登録!A459="",INDEX(男子追加!$L$2:$N$21,ROW()-1-COUNT(男子登録!$A$2:$A$1500),COLUMN()),男子登録!A459),"")</f>
        <v>2278</v>
      </c>
      <c r="B459" t="str">
        <f>IFERROR(IF(男子登録!B459="",INDEX(男子追加!$L$2:$N$21,ROW()-1-COUNT(男子登録!$A$2:$A$1500),COLUMN()),男子登録!B459),"")</f>
        <v>眞岩  亮侑(2)</v>
      </c>
      <c r="C459" t="str">
        <f>IFERROR(IF(男子登録!C459="",INDEX(男子追加!$L$2:$N$21,ROW()-1-COUNT(男子登録!$A$2:$A$1500),COLUMN()),男子登録!C459),"")</f>
        <v>ﾏｲﾜ ﾘｮｳ</v>
      </c>
      <c r="D459">
        <f t="shared" si="29"/>
        <v>128412278</v>
      </c>
      <c r="E459" t="str">
        <f t="shared" si="30"/>
        <v>眞岩  亮侑(2)</v>
      </c>
      <c r="F459" t="str">
        <f t="shared" si="31"/>
        <v>ﾏｲﾜ ﾘｮｳ</v>
      </c>
      <c r="G459">
        <v>1</v>
      </c>
      <c r="H459">
        <v>28</v>
      </c>
      <c r="I459">
        <f t="shared" si="32"/>
        <v>284122</v>
      </c>
    </row>
    <row r="460" spans="1:9" x14ac:dyDescent="0.15">
      <c r="A460">
        <f>IFERROR(IF(男子登録!A460="",INDEX(男子追加!$L$2:$N$21,ROW()-1-COUNT(男子登録!$A$2:$A$1500),COLUMN()),男子登録!A460),"")</f>
        <v>2279</v>
      </c>
      <c r="B460" t="str">
        <f>IFERROR(IF(男子登録!B460="",INDEX(男子追加!$L$2:$N$21,ROW()-1-COUNT(男子登録!$A$2:$A$1500),COLUMN()),男子登録!B460),"")</f>
        <v>佐々木崚成(2)</v>
      </c>
      <c r="C460" t="str">
        <f>IFERROR(IF(男子登録!C460="",INDEX(男子追加!$L$2:$N$21,ROW()-1-COUNT(男子登録!$A$2:$A$1500),COLUMN()),男子登録!C460),"")</f>
        <v>ｻｻｷ ﾘｮｳｾｲ</v>
      </c>
      <c r="D460">
        <f t="shared" si="29"/>
        <v>128412279</v>
      </c>
      <c r="E460" t="str">
        <f t="shared" si="30"/>
        <v>佐々木崚成(2)</v>
      </c>
      <c r="F460" t="str">
        <f t="shared" si="31"/>
        <v>ｻｻｷ ﾘｮｳｾｲ</v>
      </c>
      <c r="G460">
        <v>1</v>
      </c>
      <c r="H460">
        <v>28</v>
      </c>
      <c r="I460">
        <f t="shared" si="32"/>
        <v>284122</v>
      </c>
    </row>
    <row r="461" spans="1:9" x14ac:dyDescent="0.15">
      <c r="A461">
        <f>IFERROR(IF(男子登録!A461="",INDEX(男子追加!$L$2:$N$21,ROW()-1-COUNT(男子登録!$A$2:$A$1500),COLUMN()),男子登録!A461),"")</f>
        <v>2280</v>
      </c>
      <c r="B461" t="str">
        <f>IFERROR(IF(男子登録!B461="",INDEX(男子追加!$L$2:$N$21,ROW()-1-COUNT(男子登録!$A$2:$A$1500),COLUMN()),男子登録!B461),"")</f>
        <v>飯田  陽太(1)</v>
      </c>
      <c r="C461" t="str">
        <f>IFERROR(IF(男子登録!C461="",INDEX(男子追加!$L$2:$N$21,ROW()-1-COUNT(男子登録!$A$2:$A$1500),COLUMN()),男子登録!C461),"")</f>
        <v>ｲｲﾀﾞ ﾖｳﾀ</v>
      </c>
      <c r="D461">
        <f t="shared" si="29"/>
        <v>128412280</v>
      </c>
      <c r="E461" t="str">
        <f t="shared" si="30"/>
        <v>飯田  陽太(1)</v>
      </c>
      <c r="F461" t="str">
        <f t="shared" si="31"/>
        <v>ｲｲﾀﾞ ﾖｳﾀ</v>
      </c>
      <c r="G461">
        <v>1</v>
      </c>
      <c r="H461">
        <v>28</v>
      </c>
      <c r="I461">
        <f t="shared" si="32"/>
        <v>284122</v>
      </c>
    </row>
    <row r="462" spans="1:9" x14ac:dyDescent="0.15">
      <c r="A462">
        <f>IFERROR(IF(男子登録!A462="",INDEX(男子追加!$L$2:$N$21,ROW()-1-COUNT(男子登録!$A$2:$A$1500),COLUMN()),男子登録!A462),"")</f>
        <v>2281</v>
      </c>
      <c r="B462" t="str">
        <f>IFERROR(IF(男子登録!B462="",INDEX(男子追加!$L$2:$N$21,ROW()-1-COUNT(男子登録!$A$2:$A$1500),COLUMN()),男子登録!B462),"")</f>
        <v>吉井  祥真(1)</v>
      </c>
      <c r="C462" t="str">
        <f>IFERROR(IF(男子登録!C462="",INDEX(男子追加!$L$2:$N$21,ROW()-1-COUNT(男子登録!$A$2:$A$1500),COLUMN()),男子登録!C462),"")</f>
        <v>ﾖｼｲ ｼｮｳﾏ</v>
      </c>
      <c r="D462">
        <f t="shared" si="29"/>
        <v>128412281</v>
      </c>
      <c r="E462" t="str">
        <f t="shared" si="30"/>
        <v>吉井  祥真(1)</v>
      </c>
      <c r="F462" t="str">
        <f t="shared" si="31"/>
        <v>ﾖｼｲ ｼｮｳﾏ</v>
      </c>
      <c r="G462">
        <v>1</v>
      </c>
      <c r="H462">
        <v>28</v>
      </c>
      <c r="I462">
        <f t="shared" si="32"/>
        <v>284122</v>
      </c>
    </row>
    <row r="463" spans="1:9" x14ac:dyDescent="0.15">
      <c r="A463">
        <f>IFERROR(IF(男子登録!A463="",INDEX(男子追加!$L$2:$N$21,ROW()-1-COUNT(男子登録!$A$2:$A$1500),COLUMN()),男子登録!A463),"")</f>
        <v>2282</v>
      </c>
      <c r="B463" t="str">
        <f>IFERROR(IF(男子登録!B463="",INDEX(男子追加!$L$2:$N$21,ROW()-1-COUNT(男子登録!$A$2:$A$1500),COLUMN()),男子登録!B463),"")</f>
        <v>山田慶太郎(1)</v>
      </c>
      <c r="C463" t="str">
        <f>IFERROR(IF(男子登録!C463="",INDEX(男子追加!$L$2:$N$21,ROW()-1-COUNT(男子登録!$A$2:$A$1500),COLUMN()),男子登録!C463),"")</f>
        <v>ﾔﾏﾀﾞ ｹｲﾀﾛｳ</v>
      </c>
      <c r="D463">
        <f t="shared" si="29"/>
        <v>128412282</v>
      </c>
      <c r="E463" t="str">
        <f t="shared" si="30"/>
        <v>山田慶太郎(1)</v>
      </c>
      <c r="F463" t="str">
        <f t="shared" si="31"/>
        <v>ﾔﾏﾀﾞ ｹｲﾀﾛｳ</v>
      </c>
      <c r="G463">
        <v>1</v>
      </c>
      <c r="H463">
        <v>28</v>
      </c>
      <c r="I463">
        <f t="shared" si="32"/>
        <v>284122</v>
      </c>
    </row>
    <row r="464" spans="1:9" x14ac:dyDescent="0.15">
      <c r="A464">
        <f>IFERROR(IF(男子登録!A464="",INDEX(男子追加!$L$2:$N$21,ROW()-1-COUNT(男子登録!$A$2:$A$1500),COLUMN()),男子登録!A464),"")</f>
        <v>2283</v>
      </c>
      <c r="B464" t="str">
        <f>IFERROR(IF(男子登録!B464="",INDEX(男子追加!$L$2:$N$21,ROW()-1-COUNT(男子登録!$A$2:$A$1500),COLUMN()),男子登録!B464),"")</f>
        <v>鵜澤  陽樹(1)</v>
      </c>
      <c r="C464" t="str">
        <f>IFERROR(IF(男子登録!C464="",INDEX(男子追加!$L$2:$N$21,ROW()-1-COUNT(男子登録!$A$2:$A$1500),COLUMN()),男子登録!C464),"")</f>
        <v>ｳｻﾞﾜ ﾊﾙｷ</v>
      </c>
      <c r="D464">
        <f t="shared" si="29"/>
        <v>128412283</v>
      </c>
      <c r="E464" t="str">
        <f t="shared" si="30"/>
        <v>鵜澤  陽樹(1)</v>
      </c>
      <c r="F464" t="str">
        <f t="shared" si="31"/>
        <v>ｳｻﾞﾜ ﾊﾙｷ</v>
      </c>
      <c r="G464">
        <v>1</v>
      </c>
      <c r="H464">
        <v>28</v>
      </c>
      <c r="I464">
        <f t="shared" si="32"/>
        <v>284122</v>
      </c>
    </row>
    <row r="465" spans="1:9" x14ac:dyDescent="0.15">
      <c r="A465">
        <f>IFERROR(IF(男子登録!A465="",INDEX(男子追加!$L$2:$N$21,ROW()-1-COUNT(男子登録!$A$2:$A$1500),COLUMN()),男子登録!A465),"")</f>
        <v>2284</v>
      </c>
      <c r="B465" t="str">
        <f>IFERROR(IF(男子登録!B465="",INDEX(男子追加!$L$2:$N$21,ROW()-1-COUNT(男子登録!$A$2:$A$1500),COLUMN()),男子登録!B465),"")</f>
        <v>馬渕    新(1)</v>
      </c>
      <c r="C465" t="str">
        <f>IFERROR(IF(男子登録!C465="",INDEX(男子追加!$L$2:$N$21,ROW()-1-COUNT(男子登録!$A$2:$A$1500),COLUMN()),男子登録!C465),"")</f>
        <v>ﾏﾌﾞﾁ ｱﾗﾀ</v>
      </c>
      <c r="D465">
        <f t="shared" si="29"/>
        <v>128412284</v>
      </c>
      <c r="E465" t="str">
        <f t="shared" si="30"/>
        <v>馬渕    新(1)</v>
      </c>
      <c r="F465" t="str">
        <f t="shared" si="31"/>
        <v>ﾏﾌﾞﾁ ｱﾗﾀ</v>
      </c>
      <c r="G465">
        <v>1</v>
      </c>
      <c r="H465">
        <v>28</v>
      </c>
      <c r="I465">
        <f t="shared" si="32"/>
        <v>284122</v>
      </c>
    </row>
    <row r="466" spans="1:9" x14ac:dyDescent="0.15">
      <c r="A466">
        <f>IFERROR(IF(男子登録!A466="",INDEX(男子追加!$L$2:$N$21,ROW()-1-COUNT(男子登録!$A$2:$A$1500),COLUMN()),男子登録!A466),"")</f>
        <v>2285</v>
      </c>
      <c r="B466" t="str">
        <f>IFERROR(IF(男子登録!B466="",INDEX(男子追加!$L$2:$N$21,ROW()-1-COUNT(男子登録!$A$2:$A$1500),COLUMN()),男子登録!B466),"")</f>
        <v>奥畑  秀介(1)</v>
      </c>
      <c r="C466" t="str">
        <f>IFERROR(IF(男子登録!C466="",INDEX(男子追加!$L$2:$N$21,ROW()-1-COUNT(男子登録!$A$2:$A$1500),COLUMN()),男子登録!C466),"")</f>
        <v>ｵｸﾊﾀ ｼｭｳｽｹ</v>
      </c>
      <c r="D466">
        <f t="shared" si="29"/>
        <v>128412285</v>
      </c>
      <c r="E466" t="str">
        <f t="shared" si="30"/>
        <v>奥畑  秀介(1)</v>
      </c>
      <c r="F466" t="str">
        <f t="shared" si="31"/>
        <v>ｵｸﾊﾀ ｼｭｳｽｹ</v>
      </c>
      <c r="G466">
        <v>1</v>
      </c>
      <c r="H466">
        <v>28</v>
      </c>
      <c r="I466">
        <f t="shared" si="32"/>
        <v>284122</v>
      </c>
    </row>
    <row r="467" spans="1:9" x14ac:dyDescent="0.15">
      <c r="A467">
        <f>IFERROR(IF(男子登録!A467="",INDEX(男子追加!$L$2:$N$21,ROW()-1-COUNT(男子登録!$A$2:$A$1500),COLUMN()),男子登録!A467),"")</f>
        <v>2286</v>
      </c>
      <c r="B467" t="str">
        <f>IFERROR(IF(男子登録!B467="",INDEX(男子追加!$L$2:$N$21,ROW()-1-COUNT(男子登録!$A$2:$A$1500),COLUMN()),男子登録!B467),"")</f>
        <v>泉    朝貴(1)</v>
      </c>
      <c r="C467" t="str">
        <f>IFERROR(IF(男子登録!C467="",INDEX(男子追加!$L$2:$N$21,ROW()-1-COUNT(男子登録!$A$2:$A$1500),COLUMN()),男子登録!C467),"")</f>
        <v>ｲｽﾞﾐ ﾄﾓﾀｶ</v>
      </c>
      <c r="D467">
        <f t="shared" si="29"/>
        <v>128412286</v>
      </c>
      <c r="E467" t="str">
        <f t="shared" si="30"/>
        <v>泉    朝貴(1)</v>
      </c>
      <c r="F467" t="str">
        <f t="shared" si="31"/>
        <v>ｲｽﾞﾐ ﾄﾓﾀｶ</v>
      </c>
      <c r="G467">
        <v>1</v>
      </c>
      <c r="H467">
        <v>28</v>
      </c>
      <c r="I467">
        <f t="shared" si="32"/>
        <v>284122</v>
      </c>
    </row>
    <row r="468" spans="1:9" x14ac:dyDescent="0.15">
      <c r="A468">
        <f>IFERROR(IF(男子登録!A468="",INDEX(男子追加!$L$2:$N$21,ROW()-1-COUNT(男子登録!$A$2:$A$1500),COLUMN()),男子登録!A468),"")</f>
        <v>2287</v>
      </c>
      <c r="B468" t="str">
        <f>IFERROR(IF(男子登録!B468="",INDEX(男子追加!$L$2:$N$21,ROW()-1-COUNT(男子登録!$A$2:$A$1500),COLUMN()),男子登録!B468),"")</f>
        <v>佐々木尊壮(1)</v>
      </c>
      <c r="C468" t="str">
        <f>IFERROR(IF(男子登録!C468="",INDEX(男子追加!$L$2:$N$21,ROW()-1-COUNT(男子登録!$A$2:$A$1500),COLUMN()),男子登録!C468),"")</f>
        <v>ｻｻｷ ﾀｶｱｷ</v>
      </c>
      <c r="D468">
        <f t="shared" si="29"/>
        <v>128412287</v>
      </c>
      <c r="E468" t="str">
        <f t="shared" si="30"/>
        <v>佐々木尊壮(1)</v>
      </c>
      <c r="F468" t="str">
        <f t="shared" si="31"/>
        <v>ｻｻｷ ﾀｶｱｷ</v>
      </c>
      <c r="G468">
        <v>1</v>
      </c>
      <c r="H468">
        <v>28</v>
      </c>
      <c r="I468">
        <f t="shared" si="32"/>
        <v>284122</v>
      </c>
    </row>
    <row r="469" spans="1:9" x14ac:dyDescent="0.15">
      <c r="A469">
        <f>IFERROR(IF(男子登録!A469="",INDEX(男子追加!$L$2:$N$21,ROW()-1-COUNT(男子登録!$A$2:$A$1500),COLUMN()),男子登録!A469),"")</f>
        <v>2327</v>
      </c>
      <c r="B469" t="str">
        <f>IFERROR(IF(男子登録!B469="",INDEX(男子追加!$L$2:$N$21,ROW()-1-COUNT(男子登録!$A$2:$A$1500),COLUMN()),男子登録!B469),"")</f>
        <v>門脇  瑛人(3)</v>
      </c>
      <c r="C469" t="str">
        <f>IFERROR(IF(男子登録!C469="",INDEX(男子追加!$L$2:$N$21,ROW()-1-COUNT(男子登録!$A$2:$A$1500),COLUMN()),男子登録!C469),"")</f>
        <v>ｶﾄﾞﾜｷ ｴｲﾄ</v>
      </c>
      <c r="D469">
        <f t="shared" si="29"/>
        <v>128412327</v>
      </c>
      <c r="E469" t="str">
        <f t="shared" si="30"/>
        <v>門脇  瑛人(3)</v>
      </c>
      <c r="F469" t="str">
        <f t="shared" si="31"/>
        <v>ｶﾄﾞﾜｷ ｴｲﾄ</v>
      </c>
      <c r="G469">
        <v>1</v>
      </c>
      <c r="H469">
        <v>28</v>
      </c>
      <c r="I469">
        <f t="shared" si="32"/>
        <v>284123</v>
      </c>
    </row>
    <row r="470" spans="1:9" x14ac:dyDescent="0.15">
      <c r="A470">
        <f>IFERROR(IF(男子登録!A470="",INDEX(男子追加!$L$2:$N$21,ROW()-1-COUNT(男子登録!$A$2:$A$1500),COLUMN()),男子登録!A470),"")</f>
        <v>2328</v>
      </c>
      <c r="B470" t="str">
        <f>IFERROR(IF(男子登録!B470="",INDEX(男子追加!$L$2:$N$21,ROW()-1-COUNT(男子登録!$A$2:$A$1500),COLUMN()),男子登録!B470),"")</f>
        <v>古今堂辰弥(3)</v>
      </c>
      <c r="C470" t="str">
        <f>IFERROR(IF(男子登録!C470="",INDEX(男子追加!$L$2:$N$21,ROW()-1-COUNT(男子登録!$A$2:$A$1500),COLUMN()),男子登録!C470),"")</f>
        <v>ｺｷﾝﾄﾞｳ ﾀﾂﾔ</v>
      </c>
      <c r="D470">
        <f t="shared" si="29"/>
        <v>128412328</v>
      </c>
      <c r="E470" t="str">
        <f t="shared" si="30"/>
        <v>古今堂辰弥(3)</v>
      </c>
      <c r="F470" t="str">
        <f t="shared" si="31"/>
        <v>ｺｷﾝﾄﾞｳ ﾀﾂﾔ</v>
      </c>
      <c r="G470">
        <v>1</v>
      </c>
      <c r="H470">
        <v>28</v>
      </c>
      <c r="I470">
        <f t="shared" si="32"/>
        <v>284123</v>
      </c>
    </row>
    <row r="471" spans="1:9" x14ac:dyDescent="0.15">
      <c r="A471">
        <f>IFERROR(IF(男子登録!A471="",INDEX(男子追加!$L$2:$N$21,ROW()-1-COUNT(男子登録!$A$2:$A$1500),COLUMN()),男子登録!A471),"")</f>
        <v>2329</v>
      </c>
      <c r="B471" t="str">
        <f>IFERROR(IF(男子登録!B471="",INDEX(男子追加!$L$2:$N$21,ROW()-1-COUNT(男子登録!$A$2:$A$1500),COLUMN()),男子登録!B471),"")</f>
        <v>井上  拓海(3)</v>
      </c>
      <c r="C471" t="str">
        <f>IFERROR(IF(男子登録!C471="",INDEX(男子追加!$L$2:$N$21,ROW()-1-COUNT(男子登録!$A$2:$A$1500),COLUMN()),男子登録!C471),"")</f>
        <v>ｲﾉｳｴ ﾀｸﾐ</v>
      </c>
      <c r="D471">
        <f t="shared" si="29"/>
        <v>128412329</v>
      </c>
      <c r="E471" t="str">
        <f t="shared" si="30"/>
        <v>井上  拓海(3)</v>
      </c>
      <c r="F471" t="str">
        <f t="shared" si="31"/>
        <v>ｲﾉｳｴ ﾀｸﾐ</v>
      </c>
      <c r="G471">
        <v>1</v>
      </c>
      <c r="H471">
        <v>28</v>
      </c>
      <c r="I471">
        <f t="shared" si="32"/>
        <v>284123</v>
      </c>
    </row>
    <row r="472" spans="1:9" x14ac:dyDescent="0.15">
      <c r="A472">
        <f>IFERROR(IF(男子登録!A472="",INDEX(男子追加!$L$2:$N$21,ROW()-1-COUNT(男子登録!$A$2:$A$1500),COLUMN()),男子登録!A472),"")</f>
        <v>2330</v>
      </c>
      <c r="B472" t="str">
        <f>IFERROR(IF(男子登録!B472="",INDEX(男子追加!$L$2:$N$21,ROW()-1-COUNT(男子登録!$A$2:$A$1500),COLUMN()),男子登録!B472),"")</f>
        <v>唐川  侑大(3)</v>
      </c>
      <c r="C472" t="str">
        <f>IFERROR(IF(男子登録!C472="",INDEX(男子追加!$L$2:$N$21,ROW()-1-COUNT(男子登録!$A$2:$A$1500),COLUMN()),男子登録!C472),"")</f>
        <v>ｶﾗｶﾜ ﾕｳﾀﾞｲ</v>
      </c>
      <c r="D472">
        <f t="shared" si="29"/>
        <v>128412330</v>
      </c>
      <c r="E472" t="str">
        <f t="shared" si="30"/>
        <v>唐川  侑大(3)</v>
      </c>
      <c r="F472" t="str">
        <f t="shared" si="31"/>
        <v>ｶﾗｶﾜ ﾕｳﾀﾞｲ</v>
      </c>
      <c r="G472">
        <v>1</v>
      </c>
      <c r="H472">
        <v>28</v>
      </c>
      <c r="I472">
        <f t="shared" si="32"/>
        <v>284123</v>
      </c>
    </row>
    <row r="473" spans="1:9" x14ac:dyDescent="0.15">
      <c r="A473">
        <f>IFERROR(IF(男子登録!A473="",INDEX(男子追加!$L$2:$N$21,ROW()-1-COUNT(男子登録!$A$2:$A$1500),COLUMN()),男子登録!A473),"")</f>
        <v>2331</v>
      </c>
      <c r="B473" t="str">
        <f>IFERROR(IF(男子登録!B473="",INDEX(男子追加!$L$2:$N$21,ROW()-1-COUNT(男子登録!$A$2:$A$1500),COLUMN()),男子登録!B473),"")</f>
        <v>菅江  奏太(3)</v>
      </c>
      <c r="C473" t="str">
        <f>IFERROR(IF(男子登録!C473="",INDEX(男子追加!$L$2:$N$21,ROW()-1-COUNT(男子登録!$A$2:$A$1500),COLUMN()),男子登録!C473),"")</f>
        <v>ｽｶﾞｴ ｿｳﾀ</v>
      </c>
      <c r="D473">
        <f t="shared" si="29"/>
        <v>128412331</v>
      </c>
      <c r="E473" t="str">
        <f t="shared" si="30"/>
        <v>菅江  奏太(3)</v>
      </c>
      <c r="F473" t="str">
        <f t="shared" si="31"/>
        <v>ｽｶﾞｴ ｿｳﾀ</v>
      </c>
      <c r="G473">
        <v>1</v>
      </c>
      <c r="H473">
        <v>28</v>
      </c>
      <c r="I473">
        <f t="shared" si="32"/>
        <v>284123</v>
      </c>
    </row>
    <row r="474" spans="1:9" x14ac:dyDescent="0.15">
      <c r="A474">
        <f>IFERROR(IF(男子登録!A474="",INDEX(男子追加!$L$2:$N$21,ROW()-1-COUNT(男子登録!$A$2:$A$1500),COLUMN()),男子登録!A474),"")</f>
        <v>2332</v>
      </c>
      <c r="B474" t="str">
        <f>IFERROR(IF(男子登録!B474="",INDEX(男子追加!$L$2:$N$21,ROW()-1-COUNT(男子登録!$A$2:$A$1500),COLUMN()),男子登録!B474),"")</f>
        <v>角谷  俊輔(3)</v>
      </c>
      <c r="C474" t="str">
        <f>IFERROR(IF(男子登録!C474="",INDEX(男子追加!$L$2:$N$21,ROW()-1-COUNT(男子登録!$A$2:$A$1500),COLUMN()),男子登録!C474),"")</f>
        <v>ｽﾐﾔ ｼｭﾝｽｹ</v>
      </c>
      <c r="D474">
        <f t="shared" si="29"/>
        <v>128412332</v>
      </c>
      <c r="E474" t="str">
        <f t="shared" si="30"/>
        <v>角谷  俊輔(3)</v>
      </c>
      <c r="F474" t="str">
        <f t="shared" si="31"/>
        <v>ｽﾐﾔ ｼｭﾝｽｹ</v>
      </c>
      <c r="G474">
        <v>1</v>
      </c>
      <c r="H474">
        <v>28</v>
      </c>
      <c r="I474">
        <f t="shared" si="32"/>
        <v>284123</v>
      </c>
    </row>
    <row r="475" spans="1:9" x14ac:dyDescent="0.15">
      <c r="A475">
        <f>IFERROR(IF(男子登録!A475="",INDEX(男子追加!$L$2:$N$21,ROW()-1-COUNT(男子登録!$A$2:$A$1500),COLUMN()),男子登録!A475),"")</f>
        <v>2336</v>
      </c>
      <c r="B475" t="str">
        <f>IFERROR(IF(男子登録!B475="",INDEX(男子追加!$L$2:$N$21,ROW()-1-COUNT(男子登録!$A$2:$A$1500),COLUMN()),男子登録!B475),"")</f>
        <v>今井  琉仁(3)</v>
      </c>
      <c r="C475" t="str">
        <f>IFERROR(IF(男子登録!C475="",INDEX(男子追加!$L$2:$N$21,ROW()-1-COUNT(男子登録!$A$2:$A$1500),COLUMN()),男子登録!C475),"")</f>
        <v>ｲﾏｲ ﾘｭｳﾄ</v>
      </c>
      <c r="D475">
        <f t="shared" si="29"/>
        <v>128412336</v>
      </c>
      <c r="E475" t="str">
        <f t="shared" si="30"/>
        <v>今井  琉仁(3)</v>
      </c>
      <c r="F475" t="str">
        <f t="shared" si="31"/>
        <v>ｲﾏｲ ﾘｭｳﾄ</v>
      </c>
      <c r="G475">
        <v>1</v>
      </c>
      <c r="H475">
        <v>28</v>
      </c>
      <c r="I475">
        <f t="shared" si="32"/>
        <v>284123</v>
      </c>
    </row>
    <row r="476" spans="1:9" x14ac:dyDescent="0.15">
      <c r="A476">
        <f>IFERROR(IF(男子登録!A476="",INDEX(男子追加!$L$2:$N$21,ROW()-1-COUNT(男子登録!$A$2:$A$1500),COLUMN()),男子登録!A476),"")</f>
        <v>2337</v>
      </c>
      <c r="B476" t="str">
        <f>IFERROR(IF(男子登録!B476="",INDEX(男子追加!$L$2:$N$21,ROW()-1-COUNT(男子登録!$A$2:$A$1500),COLUMN()),男子登録!B476),"")</f>
        <v>飯森  慎介(3)</v>
      </c>
      <c r="C476" t="str">
        <f>IFERROR(IF(男子登録!C476="",INDEX(男子追加!$L$2:$N$21,ROW()-1-COUNT(男子登録!$A$2:$A$1500),COLUMN()),男子登録!C476),"")</f>
        <v>ｲｲﾓﾘ ｼﾝｽｹ</v>
      </c>
      <c r="D476">
        <f t="shared" si="29"/>
        <v>128412337</v>
      </c>
      <c r="E476" t="str">
        <f t="shared" si="30"/>
        <v>飯森  慎介(3)</v>
      </c>
      <c r="F476" t="str">
        <f t="shared" si="31"/>
        <v>ｲｲﾓﾘ ｼﾝｽｹ</v>
      </c>
      <c r="G476">
        <v>1</v>
      </c>
      <c r="H476">
        <v>28</v>
      </c>
      <c r="I476">
        <f t="shared" si="32"/>
        <v>284123</v>
      </c>
    </row>
    <row r="477" spans="1:9" x14ac:dyDescent="0.15">
      <c r="A477">
        <f>IFERROR(IF(男子登録!A477="",INDEX(男子追加!$L$2:$N$21,ROW()-1-COUNT(男子登録!$A$2:$A$1500),COLUMN()),男子登録!A477),"")</f>
        <v>2339</v>
      </c>
      <c r="B477" t="str">
        <f>IFERROR(IF(男子登録!B477="",INDEX(男子追加!$L$2:$N$21,ROW()-1-COUNT(男子登録!$A$2:$A$1500),COLUMN()),男子登録!B477),"")</f>
        <v>中嶋    浬(3)</v>
      </c>
      <c r="C477" t="str">
        <f>IFERROR(IF(男子登録!C477="",INDEX(男子追加!$L$2:$N$21,ROW()-1-COUNT(男子登録!$A$2:$A$1500),COLUMN()),男子登録!C477),"")</f>
        <v>ﾅｶｼﾞﾏ ｶｲﾘ</v>
      </c>
      <c r="D477">
        <f t="shared" si="29"/>
        <v>128412339</v>
      </c>
      <c r="E477" t="str">
        <f t="shared" si="30"/>
        <v>中嶋    浬(3)</v>
      </c>
      <c r="F477" t="str">
        <f t="shared" si="31"/>
        <v>ﾅｶｼﾞﾏ ｶｲﾘ</v>
      </c>
      <c r="G477">
        <v>1</v>
      </c>
      <c r="H477">
        <v>28</v>
      </c>
      <c r="I477">
        <f t="shared" si="32"/>
        <v>284123</v>
      </c>
    </row>
    <row r="478" spans="1:9" x14ac:dyDescent="0.15">
      <c r="A478">
        <f>IFERROR(IF(男子登録!A478="",INDEX(男子追加!$L$2:$N$21,ROW()-1-COUNT(男子登録!$A$2:$A$1500),COLUMN()),男子登録!A478),"")</f>
        <v>2342</v>
      </c>
      <c r="B478" t="str">
        <f>IFERROR(IF(男子登録!B478="",INDEX(男子追加!$L$2:$N$21,ROW()-1-COUNT(男子登録!$A$2:$A$1500),COLUMN()),男子登録!B478),"")</f>
        <v>大東  真空(3)</v>
      </c>
      <c r="C478" t="str">
        <f>IFERROR(IF(男子登録!C478="",INDEX(男子追加!$L$2:$N$21,ROW()-1-COUNT(男子登録!$A$2:$A$1500),COLUMN()),男子登録!C478),"")</f>
        <v>ｵｵﾋｶﾞｼ ﾏﾋﾛ</v>
      </c>
      <c r="D478">
        <f t="shared" si="29"/>
        <v>128412342</v>
      </c>
      <c r="E478" t="str">
        <f t="shared" si="30"/>
        <v>大東  真空(3)</v>
      </c>
      <c r="F478" t="str">
        <f t="shared" si="31"/>
        <v>ｵｵﾋｶﾞｼ ﾏﾋﾛ</v>
      </c>
      <c r="G478">
        <v>1</v>
      </c>
      <c r="H478">
        <v>28</v>
      </c>
      <c r="I478">
        <f t="shared" si="32"/>
        <v>284123</v>
      </c>
    </row>
    <row r="479" spans="1:9" x14ac:dyDescent="0.15">
      <c r="A479">
        <f>IFERROR(IF(男子登録!A479="",INDEX(男子追加!$L$2:$N$21,ROW()-1-COUNT(男子登録!$A$2:$A$1500),COLUMN()),男子登録!A479),"")</f>
        <v>2344</v>
      </c>
      <c r="B479" t="str">
        <f>IFERROR(IF(男子登録!B479="",INDEX(男子追加!$L$2:$N$21,ROW()-1-COUNT(男子登録!$A$2:$A$1500),COLUMN()),男子登録!B479),"")</f>
        <v>楠本  幸助(2)</v>
      </c>
      <c r="C479" t="str">
        <f>IFERROR(IF(男子登録!C479="",INDEX(男子追加!$L$2:$N$21,ROW()-1-COUNT(男子登録!$A$2:$A$1500),COLUMN()),男子登録!C479),"")</f>
        <v>ｸｽﾓﾄ ｺｳｽｹ</v>
      </c>
      <c r="D479">
        <f t="shared" si="29"/>
        <v>128412344</v>
      </c>
      <c r="E479" t="str">
        <f t="shared" si="30"/>
        <v>楠本  幸助(2)</v>
      </c>
      <c r="F479" t="str">
        <f t="shared" si="31"/>
        <v>ｸｽﾓﾄ ｺｳｽｹ</v>
      </c>
      <c r="G479">
        <v>1</v>
      </c>
      <c r="H479">
        <v>28</v>
      </c>
      <c r="I479">
        <f t="shared" si="32"/>
        <v>284123</v>
      </c>
    </row>
    <row r="480" spans="1:9" x14ac:dyDescent="0.15">
      <c r="A480">
        <f>IFERROR(IF(男子登録!A480="",INDEX(男子追加!$L$2:$N$21,ROW()-1-COUNT(男子登録!$A$2:$A$1500),COLUMN()),男子登録!A480),"")</f>
        <v>2345</v>
      </c>
      <c r="B480" t="str">
        <f>IFERROR(IF(男子登録!B480="",INDEX(男子追加!$L$2:$N$21,ROW()-1-COUNT(男子登録!$A$2:$A$1500),COLUMN()),男子登録!B480),"")</f>
        <v>網内  創大(2)</v>
      </c>
      <c r="C480" t="str">
        <f>IFERROR(IF(男子登録!C480="",INDEX(男子追加!$L$2:$N$21,ROW()-1-COUNT(男子登録!$A$2:$A$1500),COLUMN()),男子登録!C480),"")</f>
        <v>ｱﾐｳﾁ ｿｳﾀﾞｲ</v>
      </c>
      <c r="D480">
        <f t="shared" si="29"/>
        <v>128412345</v>
      </c>
      <c r="E480" t="str">
        <f t="shared" si="30"/>
        <v>網内  創大(2)</v>
      </c>
      <c r="F480" t="str">
        <f t="shared" si="31"/>
        <v>ｱﾐｳﾁ ｿｳﾀﾞｲ</v>
      </c>
      <c r="G480">
        <v>1</v>
      </c>
      <c r="H480">
        <v>28</v>
      </c>
      <c r="I480">
        <f t="shared" si="32"/>
        <v>284123</v>
      </c>
    </row>
    <row r="481" spans="1:9" x14ac:dyDescent="0.15">
      <c r="A481">
        <f>IFERROR(IF(男子登録!A481="",INDEX(男子追加!$L$2:$N$21,ROW()-1-COUNT(男子登録!$A$2:$A$1500),COLUMN()),男子登録!A481),"")</f>
        <v>2346</v>
      </c>
      <c r="B481" t="str">
        <f>IFERROR(IF(男子登録!B481="",INDEX(男子追加!$L$2:$N$21,ROW()-1-COUNT(男子登録!$A$2:$A$1500),COLUMN()),男子登録!B481),"")</f>
        <v>土井  瑛太(2)</v>
      </c>
      <c r="C481" t="str">
        <f>IFERROR(IF(男子登録!C481="",INDEX(男子追加!$L$2:$N$21,ROW()-1-COUNT(男子登録!$A$2:$A$1500),COLUMN()),男子登録!C481),"")</f>
        <v>ﾄﾞｲ ｴｲﾀ</v>
      </c>
      <c r="D481">
        <f t="shared" si="29"/>
        <v>128412346</v>
      </c>
      <c r="E481" t="str">
        <f t="shared" si="30"/>
        <v>土井  瑛太(2)</v>
      </c>
      <c r="F481" t="str">
        <f t="shared" si="31"/>
        <v>ﾄﾞｲ ｴｲﾀ</v>
      </c>
      <c r="G481">
        <v>1</v>
      </c>
      <c r="H481">
        <v>28</v>
      </c>
      <c r="I481">
        <f t="shared" si="32"/>
        <v>284123</v>
      </c>
    </row>
    <row r="482" spans="1:9" x14ac:dyDescent="0.15">
      <c r="A482">
        <f>IFERROR(IF(男子登録!A482="",INDEX(男子追加!$L$2:$N$21,ROW()-1-COUNT(男子登録!$A$2:$A$1500),COLUMN()),男子登録!A482),"")</f>
        <v>2347</v>
      </c>
      <c r="B482" t="str">
        <f>IFERROR(IF(男子登録!B482="",INDEX(男子追加!$L$2:$N$21,ROW()-1-COUNT(男子登録!$A$2:$A$1500),COLUMN()),男子登録!B482),"")</f>
        <v>中嶋  悠裕(2)</v>
      </c>
      <c r="C482" t="str">
        <f>IFERROR(IF(男子登録!C482="",INDEX(男子追加!$L$2:$N$21,ROW()-1-COUNT(男子登録!$A$2:$A$1500),COLUMN()),男子登録!C482),"")</f>
        <v>ﾅｶｼﾞﾏ ﾕｳｽｹ</v>
      </c>
      <c r="D482">
        <f t="shared" si="29"/>
        <v>128412347</v>
      </c>
      <c r="E482" t="str">
        <f t="shared" si="30"/>
        <v>中嶋  悠裕(2)</v>
      </c>
      <c r="F482" t="str">
        <f t="shared" si="31"/>
        <v>ﾅｶｼﾞﾏ ﾕｳｽｹ</v>
      </c>
      <c r="G482">
        <v>1</v>
      </c>
      <c r="H482">
        <v>28</v>
      </c>
      <c r="I482">
        <f t="shared" si="32"/>
        <v>284123</v>
      </c>
    </row>
    <row r="483" spans="1:9" x14ac:dyDescent="0.15">
      <c r="A483">
        <f>IFERROR(IF(男子登録!A483="",INDEX(男子追加!$L$2:$N$21,ROW()-1-COUNT(男子登録!$A$2:$A$1500),COLUMN()),男子登録!A483),"")</f>
        <v>2348</v>
      </c>
      <c r="B483" t="str">
        <f>IFERROR(IF(男子登録!B483="",INDEX(男子追加!$L$2:$N$21,ROW()-1-COUNT(男子登録!$A$2:$A$1500),COLUMN()),男子登録!B483),"")</f>
        <v>平加  佳志(2)</v>
      </c>
      <c r="C483" t="str">
        <f>IFERROR(IF(男子登録!C483="",INDEX(男子追加!$L$2:$N$21,ROW()-1-COUNT(男子登録!$A$2:$A$1500),COLUMN()),男子登録!C483),"")</f>
        <v>ﾋﾗｶ ｹｲｼ</v>
      </c>
      <c r="D483">
        <f t="shared" si="29"/>
        <v>128412348</v>
      </c>
      <c r="E483" t="str">
        <f t="shared" si="30"/>
        <v>平加  佳志(2)</v>
      </c>
      <c r="F483" t="str">
        <f t="shared" si="31"/>
        <v>ﾋﾗｶ ｹｲｼ</v>
      </c>
      <c r="G483">
        <v>1</v>
      </c>
      <c r="H483">
        <v>28</v>
      </c>
      <c r="I483">
        <f t="shared" si="32"/>
        <v>284123</v>
      </c>
    </row>
    <row r="484" spans="1:9" x14ac:dyDescent="0.15">
      <c r="A484">
        <f>IFERROR(IF(男子登録!A484="",INDEX(男子追加!$L$2:$N$21,ROW()-1-COUNT(男子登録!$A$2:$A$1500),COLUMN()),男子登録!A484),"")</f>
        <v>2349</v>
      </c>
      <c r="B484" t="str">
        <f>IFERROR(IF(男子登録!B484="",INDEX(男子追加!$L$2:$N$21,ROW()-1-COUNT(男子登録!$A$2:$A$1500),COLUMN()),男子登録!B484),"")</f>
        <v>杉井  陸人(2)</v>
      </c>
      <c r="C484" t="str">
        <f>IFERROR(IF(男子登録!C484="",INDEX(男子追加!$L$2:$N$21,ROW()-1-COUNT(男子登録!$A$2:$A$1500),COLUMN()),男子登録!C484),"")</f>
        <v>ｽｷﾞｲ ﾘｸﾄ</v>
      </c>
      <c r="D484">
        <f t="shared" si="29"/>
        <v>128412349</v>
      </c>
      <c r="E484" t="str">
        <f t="shared" si="30"/>
        <v>杉井  陸人(2)</v>
      </c>
      <c r="F484" t="str">
        <f t="shared" si="31"/>
        <v>ｽｷﾞｲ ﾘｸﾄ</v>
      </c>
      <c r="G484">
        <v>1</v>
      </c>
      <c r="H484">
        <v>28</v>
      </c>
      <c r="I484">
        <f t="shared" si="32"/>
        <v>284123</v>
      </c>
    </row>
    <row r="485" spans="1:9" x14ac:dyDescent="0.15">
      <c r="A485">
        <f>IFERROR(IF(男子登録!A485="",INDEX(男子追加!$L$2:$N$21,ROW()-1-COUNT(男子登録!$A$2:$A$1500),COLUMN()),男子登録!A485),"")</f>
        <v>2350</v>
      </c>
      <c r="B485" t="str">
        <f>IFERROR(IF(男子登録!B485="",INDEX(男子追加!$L$2:$N$21,ROW()-1-COUNT(男子登録!$A$2:$A$1500),COLUMN()),男子登録!B485),"")</f>
        <v>森田  智哉(2)</v>
      </c>
      <c r="C485" t="str">
        <f>IFERROR(IF(男子登録!C485="",INDEX(男子追加!$L$2:$N$21,ROW()-1-COUNT(男子登録!$A$2:$A$1500),COLUMN()),男子登録!C485),"")</f>
        <v>ﾓﾘﾀ ﾄﾓﾔ</v>
      </c>
      <c r="D485">
        <f t="shared" si="29"/>
        <v>128412350</v>
      </c>
      <c r="E485" t="str">
        <f t="shared" si="30"/>
        <v>森田  智哉(2)</v>
      </c>
      <c r="F485" t="str">
        <f t="shared" si="31"/>
        <v>ﾓﾘﾀ ﾄﾓﾔ</v>
      </c>
      <c r="G485">
        <v>1</v>
      </c>
      <c r="H485">
        <v>28</v>
      </c>
      <c r="I485">
        <f t="shared" si="32"/>
        <v>284123</v>
      </c>
    </row>
    <row r="486" spans="1:9" x14ac:dyDescent="0.15">
      <c r="A486">
        <f>IFERROR(IF(男子登録!A486="",INDEX(男子追加!$L$2:$N$21,ROW()-1-COUNT(男子登録!$A$2:$A$1500),COLUMN()),男子登録!A486),"")</f>
        <v>2351</v>
      </c>
      <c r="B486" t="str">
        <f>IFERROR(IF(男子登録!B486="",INDEX(男子追加!$L$2:$N$21,ROW()-1-COUNT(男子登録!$A$2:$A$1500),COLUMN()),男子登録!B486),"")</f>
        <v>辰巳  佳祐(2)</v>
      </c>
      <c r="C486" t="str">
        <f>IFERROR(IF(男子登録!C486="",INDEX(男子追加!$L$2:$N$21,ROW()-1-COUNT(男子登録!$A$2:$A$1500),COLUMN()),男子登録!C486),"")</f>
        <v>ﾀﾂﾐ ｹｲｽｹ</v>
      </c>
      <c r="D486">
        <f t="shared" si="29"/>
        <v>128412351</v>
      </c>
      <c r="E486" t="str">
        <f t="shared" si="30"/>
        <v>辰巳  佳祐(2)</v>
      </c>
      <c r="F486" t="str">
        <f t="shared" si="31"/>
        <v>ﾀﾂﾐ ｹｲｽｹ</v>
      </c>
      <c r="G486">
        <v>1</v>
      </c>
      <c r="H486">
        <v>28</v>
      </c>
      <c r="I486">
        <f t="shared" si="32"/>
        <v>284123</v>
      </c>
    </row>
    <row r="487" spans="1:9" x14ac:dyDescent="0.15">
      <c r="A487">
        <f>IFERROR(IF(男子登録!A487="",INDEX(男子追加!$L$2:$N$21,ROW()-1-COUNT(男子登録!$A$2:$A$1500),COLUMN()),男子登録!A487),"")</f>
        <v>2352</v>
      </c>
      <c r="B487" t="str">
        <f>IFERROR(IF(男子登録!B487="",INDEX(男子追加!$L$2:$N$21,ROW()-1-COUNT(男子登録!$A$2:$A$1500),COLUMN()),男子登録!B487),"")</f>
        <v>山下    蓮(2)</v>
      </c>
      <c r="C487" t="str">
        <f>IFERROR(IF(男子登録!C487="",INDEX(男子追加!$L$2:$N$21,ROW()-1-COUNT(男子登録!$A$2:$A$1500),COLUMN()),男子登録!C487),"")</f>
        <v>ﾔﾏｼﾀ ﾚﾝ</v>
      </c>
      <c r="D487">
        <f t="shared" si="29"/>
        <v>128412352</v>
      </c>
      <c r="E487" t="str">
        <f t="shared" si="30"/>
        <v>山下    蓮(2)</v>
      </c>
      <c r="F487" t="str">
        <f t="shared" si="31"/>
        <v>ﾔﾏｼﾀ ﾚﾝ</v>
      </c>
      <c r="G487">
        <v>1</v>
      </c>
      <c r="H487">
        <v>28</v>
      </c>
      <c r="I487">
        <f t="shared" si="32"/>
        <v>284123</v>
      </c>
    </row>
    <row r="488" spans="1:9" x14ac:dyDescent="0.15">
      <c r="A488">
        <f>IFERROR(IF(男子登録!A488="",INDEX(男子追加!$L$2:$N$21,ROW()-1-COUNT(男子登録!$A$2:$A$1500),COLUMN()),男子登録!A488),"")</f>
        <v>2353</v>
      </c>
      <c r="B488" t="str">
        <f>IFERROR(IF(男子登録!B488="",INDEX(男子追加!$L$2:$N$21,ROW()-1-COUNT(男子登録!$A$2:$A$1500),COLUMN()),男子登録!B488),"")</f>
        <v>桑田  悠生(2)</v>
      </c>
      <c r="C488" t="str">
        <f>IFERROR(IF(男子登録!C488="",INDEX(男子追加!$L$2:$N$21,ROW()-1-COUNT(男子登録!$A$2:$A$1500),COLUMN()),男子登録!C488),"")</f>
        <v>ｸﾜﾀ ﾕｳｾｲ</v>
      </c>
      <c r="D488">
        <f t="shared" si="29"/>
        <v>128412353</v>
      </c>
      <c r="E488" t="str">
        <f t="shared" si="30"/>
        <v>桑田  悠生(2)</v>
      </c>
      <c r="F488" t="str">
        <f t="shared" si="31"/>
        <v>ｸﾜﾀ ﾕｳｾｲ</v>
      </c>
      <c r="G488">
        <v>1</v>
      </c>
      <c r="H488">
        <v>28</v>
      </c>
      <c r="I488">
        <f t="shared" si="32"/>
        <v>284123</v>
      </c>
    </row>
    <row r="489" spans="1:9" x14ac:dyDescent="0.15">
      <c r="A489">
        <f>IFERROR(IF(男子登録!A489="",INDEX(男子追加!$L$2:$N$21,ROW()-1-COUNT(男子登録!$A$2:$A$1500),COLUMN()),男子登録!A489),"")</f>
        <v>2354</v>
      </c>
      <c r="B489" t="str">
        <f>IFERROR(IF(男子登録!B489="",INDEX(男子追加!$L$2:$N$21,ROW()-1-COUNT(男子登録!$A$2:$A$1500),COLUMN()),男子登録!B489),"")</f>
        <v>安樂    哲(2)</v>
      </c>
      <c r="C489" t="str">
        <f>IFERROR(IF(男子登録!C489="",INDEX(男子追加!$L$2:$N$21,ROW()-1-COUNT(男子登録!$A$2:$A$1500),COLUMN()),男子登録!C489),"")</f>
        <v>ｱﾝﾗｸ ｻﾄﾙ</v>
      </c>
      <c r="D489">
        <f t="shared" si="29"/>
        <v>128412354</v>
      </c>
      <c r="E489" t="str">
        <f t="shared" si="30"/>
        <v>安樂    哲(2)</v>
      </c>
      <c r="F489" t="str">
        <f t="shared" si="31"/>
        <v>ｱﾝﾗｸ ｻﾄﾙ</v>
      </c>
      <c r="G489">
        <v>1</v>
      </c>
      <c r="H489">
        <v>28</v>
      </c>
      <c r="I489">
        <f t="shared" si="32"/>
        <v>284123</v>
      </c>
    </row>
    <row r="490" spans="1:9" x14ac:dyDescent="0.15">
      <c r="A490">
        <f>IFERROR(IF(男子登録!A490="",INDEX(男子追加!$L$2:$N$21,ROW()-1-COUNT(男子登録!$A$2:$A$1500),COLUMN()),男子登録!A490),"")</f>
        <v>2355</v>
      </c>
      <c r="B490" t="str">
        <f>IFERROR(IF(男子登録!B490="",INDEX(男子追加!$L$2:$N$21,ROW()-1-COUNT(男子登録!$A$2:$A$1500),COLUMN()),男子登録!B490),"")</f>
        <v>今西  勇晴(2)</v>
      </c>
      <c r="C490" t="str">
        <f>IFERROR(IF(男子登録!C490="",INDEX(男子追加!$L$2:$N$21,ROW()-1-COUNT(男子登録!$A$2:$A$1500),COLUMN()),男子登録!C490),"")</f>
        <v>ｲﾏﾆｼ ﾕｳｾｲ</v>
      </c>
      <c r="D490">
        <f t="shared" si="29"/>
        <v>128412355</v>
      </c>
      <c r="E490" t="str">
        <f t="shared" si="30"/>
        <v>今西  勇晴(2)</v>
      </c>
      <c r="F490" t="str">
        <f t="shared" si="31"/>
        <v>ｲﾏﾆｼ ﾕｳｾｲ</v>
      </c>
      <c r="G490">
        <v>1</v>
      </c>
      <c r="H490">
        <v>28</v>
      </c>
      <c r="I490">
        <f t="shared" si="32"/>
        <v>284123</v>
      </c>
    </row>
    <row r="491" spans="1:9" x14ac:dyDescent="0.15">
      <c r="A491">
        <f>IFERROR(IF(男子登録!A491="",INDEX(男子追加!$L$2:$N$21,ROW()-1-COUNT(男子登録!$A$2:$A$1500),COLUMN()),男子登録!A491),"")</f>
        <v>2356</v>
      </c>
      <c r="B491" t="str">
        <f>IFERROR(IF(男子登録!B491="",INDEX(男子追加!$L$2:$N$21,ROW()-1-COUNT(男子登録!$A$2:$A$1500),COLUMN()),男子登録!B491),"")</f>
        <v>谷    謙志(2)</v>
      </c>
      <c r="C491" t="str">
        <f>IFERROR(IF(男子登録!C491="",INDEX(男子追加!$L$2:$N$21,ROW()-1-COUNT(男子登録!$A$2:$A$1500),COLUMN()),男子登録!C491),"")</f>
        <v>ﾀﾆ ｹﾝｼ</v>
      </c>
      <c r="D491">
        <f t="shared" si="29"/>
        <v>128412356</v>
      </c>
      <c r="E491" t="str">
        <f t="shared" si="30"/>
        <v>谷    謙志(2)</v>
      </c>
      <c r="F491" t="str">
        <f t="shared" si="31"/>
        <v>ﾀﾆ ｹﾝｼ</v>
      </c>
      <c r="G491">
        <v>1</v>
      </c>
      <c r="H491">
        <v>28</v>
      </c>
      <c r="I491">
        <f t="shared" si="32"/>
        <v>284123</v>
      </c>
    </row>
    <row r="492" spans="1:9" x14ac:dyDescent="0.15">
      <c r="A492">
        <f>IFERROR(IF(男子登録!A492="",INDEX(男子追加!$L$2:$N$21,ROW()-1-COUNT(男子登録!$A$2:$A$1500),COLUMN()),男子登録!A492),"")</f>
        <v>2357</v>
      </c>
      <c r="B492" t="str">
        <f>IFERROR(IF(男子登録!B492="",INDEX(男子追加!$L$2:$N$21,ROW()-1-COUNT(男子登録!$A$2:$A$1500),COLUMN()),男子登録!B492),"")</f>
        <v>清水  裕充(2)</v>
      </c>
      <c r="C492" t="str">
        <f>IFERROR(IF(男子登録!C492="",INDEX(男子追加!$L$2:$N$21,ROW()-1-COUNT(男子登録!$A$2:$A$1500),COLUMN()),男子登録!C492),"")</f>
        <v>ｼﾐｽﾞ ﾋﾛﾐﾁ</v>
      </c>
      <c r="D492">
        <f t="shared" si="29"/>
        <v>128412357</v>
      </c>
      <c r="E492" t="str">
        <f t="shared" si="30"/>
        <v>清水  裕充(2)</v>
      </c>
      <c r="F492" t="str">
        <f t="shared" si="31"/>
        <v>ｼﾐｽﾞ ﾋﾛﾐﾁ</v>
      </c>
      <c r="G492">
        <v>1</v>
      </c>
      <c r="H492">
        <v>28</v>
      </c>
      <c r="I492">
        <f t="shared" si="32"/>
        <v>284123</v>
      </c>
    </row>
    <row r="493" spans="1:9" x14ac:dyDescent="0.15">
      <c r="A493">
        <f>IFERROR(IF(男子登録!A493="",INDEX(男子追加!$L$2:$N$21,ROW()-1-COUNT(男子登録!$A$2:$A$1500),COLUMN()),男子登録!A493),"")</f>
        <v>2358</v>
      </c>
      <c r="B493" t="str">
        <f>IFERROR(IF(男子登録!B493="",INDEX(男子追加!$L$2:$N$21,ROW()-1-COUNT(男子登録!$A$2:$A$1500),COLUMN()),男子登録!B493),"")</f>
        <v>成田  斗真(2)</v>
      </c>
      <c r="C493" t="str">
        <f>IFERROR(IF(男子登録!C493="",INDEX(男子追加!$L$2:$N$21,ROW()-1-COUNT(男子登録!$A$2:$A$1500),COLUMN()),男子登録!C493),"")</f>
        <v>ﾅﾘﾀ ﾄｳﾏ</v>
      </c>
      <c r="D493">
        <f t="shared" si="29"/>
        <v>128412358</v>
      </c>
      <c r="E493" t="str">
        <f t="shared" si="30"/>
        <v>成田  斗真(2)</v>
      </c>
      <c r="F493" t="str">
        <f t="shared" si="31"/>
        <v>ﾅﾘﾀ ﾄｳﾏ</v>
      </c>
      <c r="G493">
        <v>1</v>
      </c>
      <c r="H493">
        <v>28</v>
      </c>
      <c r="I493">
        <f t="shared" si="32"/>
        <v>284123</v>
      </c>
    </row>
    <row r="494" spans="1:9" x14ac:dyDescent="0.15">
      <c r="A494">
        <f>IFERROR(IF(男子登録!A494="",INDEX(男子追加!$L$2:$N$21,ROW()-1-COUNT(男子登録!$A$2:$A$1500),COLUMN()),男子登録!A494),"")</f>
        <v>2359</v>
      </c>
      <c r="B494" t="str">
        <f>IFERROR(IF(男子登録!B494="",INDEX(男子追加!$L$2:$N$21,ROW()-1-COUNT(男子登録!$A$2:$A$1500),COLUMN()),男子登録!B494),"")</f>
        <v>松本    響(2)</v>
      </c>
      <c r="C494" t="str">
        <f>IFERROR(IF(男子登録!C494="",INDEX(男子追加!$L$2:$N$21,ROW()-1-COUNT(男子登録!$A$2:$A$1500),COLUMN()),男子登録!C494),"")</f>
        <v>ﾏﾂﾓﾄ ｷｮｳ</v>
      </c>
      <c r="D494">
        <f t="shared" si="29"/>
        <v>128412359</v>
      </c>
      <c r="E494" t="str">
        <f t="shared" si="30"/>
        <v>松本    響(2)</v>
      </c>
      <c r="F494" t="str">
        <f t="shared" si="31"/>
        <v>ﾏﾂﾓﾄ ｷｮｳ</v>
      </c>
      <c r="G494">
        <v>1</v>
      </c>
      <c r="H494">
        <v>28</v>
      </c>
      <c r="I494">
        <f t="shared" si="32"/>
        <v>284123</v>
      </c>
    </row>
    <row r="495" spans="1:9" x14ac:dyDescent="0.15">
      <c r="A495">
        <f>IFERROR(IF(男子登録!A495="",INDEX(男子追加!$L$2:$N$21,ROW()-1-COUNT(男子登録!$A$2:$A$1500),COLUMN()),男子登録!A495),"")</f>
        <v>2360</v>
      </c>
      <c r="B495" t="str">
        <f>IFERROR(IF(男子登録!B495="",INDEX(男子追加!$L$2:$N$21,ROW()-1-COUNT(男子登録!$A$2:$A$1500),COLUMN()),男子登録!B495),"")</f>
        <v>伴  瑠希也(2)</v>
      </c>
      <c r="C495" t="str">
        <f>IFERROR(IF(男子登録!C495="",INDEX(男子追加!$L$2:$N$21,ROW()-1-COUNT(男子登録!$A$2:$A$1500),COLUMN()),男子登録!C495),"")</f>
        <v>ﾊﾞﾝ ﾙｷﾔ</v>
      </c>
      <c r="D495">
        <f t="shared" si="29"/>
        <v>128412360</v>
      </c>
      <c r="E495" t="str">
        <f t="shared" si="30"/>
        <v>伴  瑠希也(2)</v>
      </c>
      <c r="F495" t="str">
        <f t="shared" si="31"/>
        <v>ﾊﾞﾝ ﾙｷﾔ</v>
      </c>
      <c r="G495">
        <v>1</v>
      </c>
      <c r="H495">
        <v>28</v>
      </c>
      <c r="I495">
        <f t="shared" si="32"/>
        <v>284123</v>
      </c>
    </row>
    <row r="496" spans="1:9" x14ac:dyDescent="0.15">
      <c r="A496">
        <f>IFERROR(IF(男子登録!A496="",INDEX(男子追加!$L$2:$N$21,ROW()-1-COUNT(男子登録!$A$2:$A$1500),COLUMN()),男子登録!A496),"")</f>
        <v>2362</v>
      </c>
      <c r="B496" t="str">
        <f>IFERROR(IF(男子登録!B496="",INDEX(男子追加!$L$2:$N$21,ROW()-1-COUNT(男子登録!$A$2:$A$1500),COLUMN()),男子登録!B496),"")</f>
        <v>八尾  爽太(1)</v>
      </c>
      <c r="C496" t="str">
        <f>IFERROR(IF(男子登録!C496="",INDEX(男子追加!$L$2:$N$21,ROW()-1-COUNT(男子登録!$A$2:$A$1500),COLUMN()),男子登録!C496),"")</f>
        <v>ﾔｵ ｿｳﾀ</v>
      </c>
      <c r="D496">
        <f t="shared" si="29"/>
        <v>128412362</v>
      </c>
      <c r="E496" t="str">
        <f t="shared" si="30"/>
        <v>八尾  爽太(1)</v>
      </c>
      <c r="F496" t="str">
        <f t="shared" si="31"/>
        <v>ﾔｵ ｿｳﾀ</v>
      </c>
      <c r="G496">
        <v>1</v>
      </c>
      <c r="H496">
        <v>28</v>
      </c>
      <c r="I496">
        <f t="shared" si="32"/>
        <v>284123</v>
      </c>
    </row>
    <row r="497" spans="1:9" x14ac:dyDescent="0.15">
      <c r="A497">
        <f>IFERROR(IF(男子登録!A497="",INDEX(男子追加!$L$2:$N$21,ROW()-1-COUNT(男子登録!$A$2:$A$1500),COLUMN()),男子登録!A497),"")</f>
        <v>2363</v>
      </c>
      <c r="B497" t="str">
        <f>IFERROR(IF(男子登録!B497="",INDEX(男子追加!$L$2:$N$21,ROW()-1-COUNT(男子登録!$A$2:$A$1500),COLUMN()),男子登録!B497),"")</f>
        <v>矢田    望(1)</v>
      </c>
      <c r="C497" t="str">
        <f>IFERROR(IF(男子登録!C497="",INDEX(男子追加!$L$2:$N$21,ROW()-1-COUNT(男子登録!$A$2:$A$1500),COLUMN()),男子登録!C497),"")</f>
        <v>ﾔﾀﾞ ﾉｿﾞﾑ</v>
      </c>
      <c r="D497">
        <f t="shared" si="29"/>
        <v>128412363</v>
      </c>
      <c r="E497" t="str">
        <f t="shared" si="30"/>
        <v>矢田    望(1)</v>
      </c>
      <c r="F497" t="str">
        <f t="shared" si="31"/>
        <v>ﾔﾀﾞ ﾉｿﾞﾑ</v>
      </c>
      <c r="G497">
        <v>1</v>
      </c>
      <c r="H497">
        <v>28</v>
      </c>
      <c r="I497">
        <f t="shared" si="32"/>
        <v>284123</v>
      </c>
    </row>
    <row r="498" spans="1:9" x14ac:dyDescent="0.15">
      <c r="A498">
        <f>IFERROR(IF(男子登録!A498="",INDEX(男子追加!$L$2:$N$21,ROW()-1-COUNT(男子登録!$A$2:$A$1500),COLUMN()),男子登録!A498),"")</f>
        <v>2364</v>
      </c>
      <c r="B498" t="str">
        <f>IFERROR(IF(男子登録!B498="",INDEX(男子追加!$L$2:$N$21,ROW()-1-COUNT(男子登録!$A$2:$A$1500),COLUMN()),男子登録!B498),"")</f>
        <v>向井  郁人(1)</v>
      </c>
      <c r="C498" t="str">
        <f>IFERROR(IF(男子登録!C498="",INDEX(男子追加!$L$2:$N$21,ROW()-1-COUNT(男子登録!$A$2:$A$1500),COLUMN()),男子登録!C498),"")</f>
        <v>ﾑｶｲ ｲｸﾄ</v>
      </c>
      <c r="D498">
        <f t="shared" si="29"/>
        <v>128412364</v>
      </c>
      <c r="E498" t="str">
        <f t="shared" si="30"/>
        <v>向井  郁人(1)</v>
      </c>
      <c r="F498" t="str">
        <f t="shared" si="31"/>
        <v>ﾑｶｲ ｲｸﾄ</v>
      </c>
      <c r="G498">
        <v>1</v>
      </c>
      <c r="H498">
        <v>28</v>
      </c>
      <c r="I498">
        <f t="shared" si="32"/>
        <v>284123</v>
      </c>
    </row>
    <row r="499" spans="1:9" x14ac:dyDescent="0.15">
      <c r="A499">
        <f>IFERROR(IF(男子登録!A499="",INDEX(男子追加!$L$2:$N$21,ROW()-1-COUNT(男子登録!$A$2:$A$1500),COLUMN()),男子登録!A499),"")</f>
        <v>2365</v>
      </c>
      <c r="B499" t="str">
        <f>IFERROR(IF(男子登録!B499="",INDEX(男子追加!$L$2:$N$21,ROW()-1-COUNT(男子登録!$A$2:$A$1500),COLUMN()),男子登録!B499),"")</f>
        <v>村木    倭(1)</v>
      </c>
      <c r="C499" t="str">
        <f>IFERROR(IF(男子登録!C499="",INDEX(男子追加!$L$2:$N$21,ROW()-1-COUNT(男子登録!$A$2:$A$1500),COLUMN()),男子登録!C499),"")</f>
        <v>ﾑﾗｷ ﾔﾏﾄ</v>
      </c>
      <c r="D499">
        <f t="shared" si="29"/>
        <v>128412365</v>
      </c>
      <c r="E499" t="str">
        <f t="shared" si="30"/>
        <v>村木    倭(1)</v>
      </c>
      <c r="F499" t="str">
        <f t="shared" si="31"/>
        <v>ﾑﾗｷ ﾔﾏﾄ</v>
      </c>
      <c r="G499">
        <v>1</v>
      </c>
      <c r="H499">
        <v>28</v>
      </c>
      <c r="I499">
        <f t="shared" si="32"/>
        <v>284123</v>
      </c>
    </row>
    <row r="500" spans="1:9" x14ac:dyDescent="0.15">
      <c r="A500">
        <f>IFERROR(IF(男子登録!A500="",INDEX(男子追加!$L$2:$N$21,ROW()-1-COUNT(男子登録!$A$2:$A$1500),COLUMN()),男子登録!A500),"")</f>
        <v>2366</v>
      </c>
      <c r="B500" t="str">
        <f>IFERROR(IF(男子登録!B500="",INDEX(男子追加!$L$2:$N$21,ROW()-1-COUNT(男子登録!$A$2:$A$1500),COLUMN()),男子登録!B500),"")</f>
        <v>三木  一輝(1)</v>
      </c>
      <c r="C500" t="str">
        <f>IFERROR(IF(男子登録!C500="",INDEX(男子追加!$L$2:$N$21,ROW()-1-COUNT(男子登録!$A$2:$A$1500),COLUMN()),男子登録!C500),"")</f>
        <v>ﾐｷ ｶｽﾞｷ</v>
      </c>
      <c r="D500">
        <f t="shared" si="29"/>
        <v>128412366</v>
      </c>
      <c r="E500" t="str">
        <f t="shared" si="30"/>
        <v>三木  一輝(1)</v>
      </c>
      <c r="F500" t="str">
        <f t="shared" si="31"/>
        <v>ﾐｷ ｶｽﾞｷ</v>
      </c>
      <c r="G500">
        <v>1</v>
      </c>
      <c r="H500">
        <v>28</v>
      </c>
      <c r="I500">
        <f t="shared" si="32"/>
        <v>284123</v>
      </c>
    </row>
    <row r="501" spans="1:9" x14ac:dyDescent="0.15">
      <c r="A501">
        <f>IFERROR(IF(男子登録!A501="",INDEX(男子追加!$L$2:$N$21,ROW()-1-COUNT(男子登録!$A$2:$A$1500),COLUMN()),男子登録!A501),"")</f>
        <v>2367</v>
      </c>
      <c r="B501" t="str">
        <f>IFERROR(IF(男子登録!B501="",INDEX(男子追加!$L$2:$N$21,ROW()-1-COUNT(男子登録!$A$2:$A$1500),COLUMN()),男子登録!B501),"")</f>
        <v>餘家    旬(1)</v>
      </c>
      <c r="C501" t="str">
        <f>IFERROR(IF(男子登録!C501="",INDEX(男子追加!$L$2:$N$21,ROW()-1-COUNT(男子登録!$A$2:$A$1500),COLUMN()),男子登録!C501),"")</f>
        <v>ﾖｹ ｼｭﾝ</v>
      </c>
      <c r="D501">
        <f t="shared" si="29"/>
        <v>128412367</v>
      </c>
      <c r="E501" t="str">
        <f t="shared" si="30"/>
        <v>餘家    旬(1)</v>
      </c>
      <c r="F501" t="str">
        <f t="shared" si="31"/>
        <v>ﾖｹ ｼｭﾝ</v>
      </c>
      <c r="G501">
        <v>1</v>
      </c>
      <c r="H501">
        <v>28</v>
      </c>
      <c r="I501">
        <f t="shared" si="32"/>
        <v>284123</v>
      </c>
    </row>
    <row r="502" spans="1:9" x14ac:dyDescent="0.15">
      <c r="A502">
        <f>IFERROR(IF(男子登録!A502="",INDEX(男子追加!$L$2:$N$21,ROW()-1-COUNT(男子登録!$A$2:$A$1500),COLUMN()),男子登録!A502),"")</f>
        <v>2368</v>
      </c>
      <c r="B502" t="str">
        <f>IFERROR(IF(男子登録!B502="",INDEX(男子追加!$L$2:$N$21,ROW()-1-COUNT(男子登録!$A$2:$A$1500),COLUMN()),男子登録!B502),"")</f>
        <v>桝本    陸(1)</v>
      </c>
      <c r="C502" t="str">
        <f>IFERROR(IF(男子登録!C502="",INDEX(男子追加!$L$2:$N$21,ROW()-1-COUNT(男子登録!$A$2:$A$1500),COLUMN()),男子登録!C502),"")</f>
        <v>ﾏｽﾓﾄ ﾘｸ</v>
      </c>
      <c r="D502">
        <f t="shared" si="29"/>
        <v>128412368</v>
      </c>
      <c r="E502" t="str">
        <f t="shared" si="30"/>
        <v>桝本    陸(1)</v>
      </c>
      <c r="F502" t="str">
        <f t="shared" si="31"/>
        <v>ﾏｽﾓﾄ ﾘｸ</v>
      </c>
      <c r="G502">
        <v>1</v>
      </c>
      <c r="H502">
        <v>28</v>
      </c>
      <c r="I502">
        <f t="shared" si="32"/>
        <v>284123</v>
      </c>
    </row>
    <row r="503" spans="1:9" x14ac:dyDescent="0.15">
      <c r="A503">
        <f>IFERROR(IF(男子登録!A503="",INDEX(男子追加!$L$2:$N$21,ROW()-1-COUNT(男子登録!$A$2:$A$1500),COLUMN()),男子登録!A503),"")</f>
        <v>2369</v>
      </c>
      <c r="B503" t="str">
        <f>IFERROR(IF(男子登録!B503="",INDEX(男子追加!$L$2:$N$21,ROW()-1-COUNT(男子登録!$A$2:$A$1500),COLUMN()),男子登録!B503),"")</f>
        <v>矢野  秀虎(1)</v>
      </c>
      <c r="C503" t="str">
        <f>IFERROR(IF(男子登録!C503="",INDEX(男子追加!$L$2:$N$21,ROW()-1-COUNT(男子登録!$A$2:$A$1500),COLUMN()),男子登録!C503),"")</f>
        <v>ﾔﾉ ｼｭｳﾄ</v>
      </c>
      <c r="D503">
        <f t="shared" si="29"/>
        <v>128412369</v>
      </c>
      <c r="E503" t="str">
        <f t="shared" si="30"/>
        <v>矢野  秀虎(1)</v>
      </c>
      <c r="F503" t="str">
        <f t="shared" si="31"/>
        <v>ﾔﾉ ｼｭｳﾄ</v>
      </c>
      <c r="G503">
        <v>1</v>
      </c>
      <c r="H503">
        <v>28</v>
      </c>
      <c r="I503">
        <f t="shared" si="32"/>
        <v>284123</v>
      </c>
    </row>
    <row r="504" spans="1:9" x14ac:dyDescent="0.15">
      <c r="A504">
        <f>IFERROR(IF(男子登録!A504="",INDEX(男子追加!$L$2:$N$21,ROW()-1-COUNT(男子登録!$A$2:$A$1500),COLUMN()),男子登録!A504),"")</f>
        <v>2370</v>
      </c>
      <c r="B504" t="str">
        <f>IFERROR(IF(男子登録!B504="",INDEX(男子追加!$L$2:$N$21,ROW()-1-COUNT(男子登録!$A$2:$A$1500),COLUMN()),男子登録!B504),"")</f>
        <v>織田  倖成(1)</v>
      </c>
      <c r="C504" t="str">
        <f>IFERROR(IF(男子登録!C504="",INDEX(男子追加!$L$2:$N$21,ROW()-1-COUNT(男子登録!$A$2:$A$1500),COLUMN()),男子登録!C504),"")</f>
        <v>ｵﾘﾀ ｺｳｾｲ</v>
      </c>
      <c r="D504">
        <f t="shared" si="29"/>
        <v>128412370</v>
      </c>
      <c r="E504" t="str">
        <f t="shared" si="30"/>
        <v>織田  倖成(1)</v>
      </c>
      <c r="F504" t="str">
        <f t="shared" si="31"/>
        <v>ｵﾘﾀ ｺｳｾｲ</v>
      </c>
      <c r="G504">
        <v>1</v>
      </c>
      <c r="H504">
        <v>28</v>
      </c>
      <c r="I504">
        <f t="shared" si="32"/>
        <v>284123</v>
      </c>
    </row>
    <row r="505" spans="1:9" x14ac:dyDescent="0.15">
      <c r="A505">
        <f>IFERROR(IF(男子登録!A505="",INDEX(男子追加!$L$2:$N$21,ROW()-1-COUNT(男子登録!$A$2:$A$1500),COLUMN()),男子登録!A505),"")</f>
        <v>2503</v>
      </c>
      <c r="B505" t="str">
        <f>IFERROR(IF(男子登録!B505="",INDEX(男子追加!$L$2:$N$21,ROW()-1-COUNT(男子登録!$A$2:$A$1500),COLUMN()),男子登録!B505),"")</f>
        <v>梅田  春翔(2)</v>
      </c>
      <c r="C505" t="str">
        <f>IFERROR(IF(男子登録!C505="",INDEX(男子追加!$L$2:$N$21,ROW()-1-COUNT(男子登録!$A$2:$A$1500),COLUMN()),男子登録!C505),"")</f>
        <v>ｳﾒﾀﾞ ﾊﾙﾄ</v>
      </c>
      <c r="D505">
        <f t="shared" si="29"/>
        <v>128412503</v>
      </c>
      <c r="E505" t="str">
        <f t="shared" si="30"/>
        <v>梅田  春翔(2)</v>
      </c>
      <c r="F505" t="str">
        <f t="shared" si="31"/>
        <v>ｳﾒﾀﾞ ﾊﾙﾄ</v>
      </c>
      <c r="G505">
        <v>1</v>
      </c>
      <c r="H505">
        <v>28</v>
      </c>
      <c r="I505">
        <f t="shared" si="32"/>
        <v>284125</v>
      </c>
    </row>
    <row r="506" spans="1:9" x14ac:dyDescent="0.15">
      <c r="A506">
        <f>IFERROR(IF(男子登録!A506="",INDEX(男子追加!$L$2:$N$21,ROW()-1-COUNT(男子登録!$A$2:$A$1500),COLUMN()),男子登録!A506),"")</f>
        <v>2520</v>
      </c>
      <c r="B506" t="str">
        <f>IFERROR(IF(男子登録!B506="",INDEX(男子追加!$L$2:$N$21,ROW()-1-COUNT(男子登録!$A$2:$A$1500),COLUMN()),男子登録!B506),"")</f>
        <v>村上  晃大(2)</v>
      </c>
      <c r="C506" t="str">
        <f>IFERROR(IF(男子登録!C506="",INDEX(男子追加!$L$2:$N$21,ROW()-1-COUNT(男子登録!$A$2:$A$1500),COLUMN()),男子登録!C506),"")</f>
        <v>ﾑﾗｶﾐ ｺｳﾀﾞｲ</v>
      </c>
      <c r="D506">
        <f t="shared" si="29"/>
        <v>128412520</v>
      </c>
      <c r="E506" t="str">
        <f t="shared" si="30"/>
        <v>村上  晃大(2)</v>
      </c>
      <c r="F506" t="str">
        <f t="shared" si="31"/>
        <v>ﾑﾗｶﾐ ｺｳﾀﾞｲ</v>
      </c>
      <c r="G506">
        <v>1</v>
      </c>
      <c r="H506">
        <v>28</v>
      </c>
      <c r="I506">
        <f t="shared" si="32"/>
        <v>284125</v>
      </c>
    </row>
    <row r="507" spans="1:9" x14ac:dyDescent="0.15">
      <c r="A507">
        <f>IFERROR(IF(男子登録!A507="",INDEX(男子追加!$L$2:$N$21,ROW()-1-COUNT(男子登録!$A$2:$A$1500),COLUMN()),男子登録!A507),"")</f>
        <v>2525</v>
      </c>
      <c r="B507" t="str">
        <f>IFERROR(IF(男子登録!B507="",INDEX(男子追加!$L$2:$N$21,ROW()-1-COUNT(男子登録!$A$2:$A$1500),COLUMN()),男子登録!B507),"")</f>
        <v>市川  直幹(3)</v>
      </c>
      <c r="C507" t="str">
        <f>IFERROR(IF(男子登録!C507="",INDEX(男子追加!$L$2:$N$21,ROW()-1-COUNT(男子登録!$A$2:$A$1500),COLUMN()),男子登録!C507),"")</f>
        <v>ｲﾁｶﾜ ﾅｵｷ</v>
      </c>
      <c r="D507">
        <f t="shared" si="29"/>
        <v>128412525</v>
      </c>
      <c r="E507" t="str">
        <f t="shared" si="30"/>
        <v>市川  直幹(3)</v>
      </c>
      <c r="F507" t="str">
        <f t="shared" si="31"/>
        <v>ｲﾁｶﾜ ﾅｵｷ</v>
      </c>
      <c r="G507">
        <v>1</v>
      </c>
      <c r="H507">
        <v>28</v>
      </c>
      <c r="I507">
        <f t="shared" si="32"/>
        <v>284125</v>
      </c>
    </row>
    <row r="508" spans="1:9" x14ac:dyDescent="0.15">
      <c r="A508">
        <f>IFERROR(IF(男子登録!A508="",INDEX(男子追加!$L$2:$N$21,ROW()-1-COUNT(男子登録!$A$2:$A$1500),COLUMN()),男子登録!A508),"")</f>
        <v>2526</v>
      </c>
      <c r="B508" t="str">
        <f>IFERROR(IF(男子登録!B508="",INDEX(男子追加!$L$2:$N$21,ROW()-1-COUNT(男子登録!$A$2:$A$1500),COLUMN()),男子登録!B508),"")</f>
        <v>鈴木  優斗(2)</v>
      </c>
      <c r="C508" t="str">
        <f>IFERROR(IF(男子登録!C508="",INDEX(男子追加!$L$2:$N$21,ROW()-1-COUNT(男子登録!$A$2:$A$1500),COLUMN()),男子登録!C508),"")</f>
        <v>ｽｽﾞｷ ﾋﾛﾄ</v>
      </c>
      <c r="D508">
        <f t="shared" si="29"/>
        <v>128412526</v>
      </c>
      <c r="E508" t="str">
        <f t="shared" si="30"/>
        <v>鈴木  優斗(2)</v>
      </c>
      <c r="F508" t="str">
        <f t="shared" si="31"/>
        <v>ｽｽﾞｷ ﾋﾛﾄ</v>
      </c>
      <c r="G508">
        <v>1</v>
      </c>
      <c r="H508">
        <v>28</v>
      </c>
      <c r="I508">
        <f t="shared" si="32"/>
        <v>284125</v>
      </c>
    </row>
    <row r="509" spans="1:9" x14ac:dyDescent="0.15">
      <c r="A509">
        <f>IFERROR(IF(男子登録!A509="",INDEX(男子追加!$L$2:$N$21,ROW()-1-COUNT(男子登録!$A$2:$A$1500),COLUMN()),男子登録!A509),"")</f>
        <v>2527</v>
      </c>
      <c r="B509" t="str">
        <f>IFERROR(IF(男子登録!B509="",INDEX(男子追加!$L$2:$N$21,ROW()-1-COUNT(男子登録!$A$2:$A$1500),COLUMN()),男子登録!B509),"")</f>
        <v>土居  祐貴(2)</v>
      </c>
      <c r="C509" t="str">
        <f>IFERROR(IF(男子登録!C509="",INDEX(男子追加!$L$2:$N$21,ROW()-1-COUNT(男子登録!$A$2:$A$1500),COLUMN()),男子登録!C509),"")</f>
        <v>ﾄﾞｲ ﾕｳｷ</v>
      </c>
      <c r="D509">
        <f t="shared" si="29"/>
        <v>128412527</v>
      </c>
      <c r="E509" t="str">
        <f t="shared" si="30"/>
        <v>土居  祐貴(2)</v>
      </c>
      <c r="F509" t="str">
        <f t="shared" si="31"/>
        <v>ﾄﾞｲ ﾕｳｷ</v>
      </c>
      <c r="G509">
        <v>1</v>
      </c>
      <c r="H509">
        <v>28</v>
      </c>
      <c r="I509">
        <f t="shared" si="32"/>
        <v>284125</v>
      </c>
    </row>
    <row r="510" spans="1:9" x14ac:dyDescent="0.15">
      <c r="A510">
        <f>IFERROR(IF(男子登録!A510="",INDEX(男子追加!$L$2:$N$21,ROW()-1-COUNT(男子登録!$A$2:$A$1500),COLUMN()),男子登録!A510),"")</f>
        <v>2532</v>
      </c>
      <c r="B510" t="str">
        <f>IFERROR(IF(男子登録!B510="",INDEX(男子追加!$L$2:$N$21,ROW()-1-COUNT(男子登録!$A$2:$A$1500),COLUMN()),男子登録!B510),"")</f>
        <v>舛永  啓泰(2)</v>
      </c>
      <c r="C510" t="str">
        <f>IFERROR(IF(男子登録!C510="",INDEX(男子追加!$L$2:$N$21,ROW()-1-COUNT(男子登録!$A$2:$A$1500),COLUMN()),男子登録!C510),"")</f>
        <v>ﾏｽﾅｶﾞ ﾋﾛﾔｽ</v>
      </c>
      <c r="D510">
        <f t="shared" si="29"/>
        <v>128412532</v>
      </c>
      <c r="E510" t="str">
        <f t="shared" si="30"/>
        <v>舛永  啓泰(2)</v>
      </c>
      <c r="F510" t="str">
        <f t="shared" si="31"/>
        <v>ﾏｽﾅｶﾞ ﾋﾛﾔｽ</v>
      </c>
      <c r="G510">
        <v>1</v>
      </c>
      <c r="H510">
        <v>28</v>
      </c>
      <c r="I510">
        <f t="shared" si="32"/>
        <v>284125</v>
      </c>
    </row>
    <row r="511" spans="1:9" x14ac:dyDescent="0.15">
      <c r="A511">
        <f>IFERROR(IF(男子登録!A511="",INDEX(男子追加!$L$2:$N$21,ROW()-1-COUNT(男子登録!$A$2:$A$1500),COLUMN()),男子登録!A511),"")</f>
        <v>2533</v>
      </c>
      <c r="B511" t="str">
        <f>IFERROR(IF(男子登録!B511="",INDEX(男子追加!$L$2:$N$21,ROW()-1-COUNT(男子登録!$A$2:$A$1500),COLUMN()),男子登録!B511),"")</f>
        <v>田淵  頌大(2)</v>
      </c>
      <c r="C511" t="str">
        <f>IFERROR(IF(男子登録!C511="",INDEX(男子追加!$L$2:$N$21,ROW()-1-COUNT(男子登録!$A$2:$A$1500),COLUMN()),男子登録!C511),"")</f>
        <v>ﾀﾌﾞﾁ ｼｮｳﾀ</v>
      </c>
      <c r="D511">
        <f t="shared" si="29"/>
        <v>128412533</v>
      </c>
      <c r="E511" t="str">
        <f t="shared" si="30"/>
        <v>田淵  頌大(2)</v>
      </c>
      <c r="F511" t="str">
        <f t="shared" si="31"/>
        <v>ﾀﾌﾞﾁ ｼｮｳﾀ</v>
      </c>
      <c r="G511">
        <v>1</v>
      </c>
      <c r="H511">
        <v>28</v>
      </c>
      <c r="I511">
        <f t="shared" si="32"/>
        <v>284125</v>
      </c>
    </row>
    <row r="512" spans="1:9" x14ac:dyDescent="0.15">
      <c r="A512">
        <f>IFERROR(IF(男子登録!A512="",INDEX(男子追加!$L$2:$N$21,ROW()-1-COUNT(男子登録!$A$2:$A$1500),COLUMN()),男子登録!A512),"")</f>
        <v>2534</v>
      </c>
      <c r="B512" t="str">
        <f>IFERROR(IF(男子登録!B512="",INDEX(男子追加!$L$2:$N$21,ROW()-1-COUNT(男子登録!$A$2:$A$1500),COLUMN()),男子登録!B512),"")</f>
        <v>浜松  そら(2)</v>
      </c>
      <c r="C512" t="str">
        <f>IFERROR(IF(男子登録!C512="",INDEX(男子追加!$L$2:$N$21,ROW()-1-COUNT(男子登録!$A$2:$A$1500),COLUMN()),男子登録!C512),"")</f>
        <v>ﾊﾏﾏﾂ ｿﾗ</v>
      </c>
      <c r="D512">
        <f t="shared" si="29"/>
        <v>128412534</v>
      </c>
      <c r="E512" t="str">
        <f t="shared" si="30"/>
        <v>浜松  そら(2)</v>
      </c>
      <c r="F512" t="str">
        <f t="shared" si="31"/>
        <v>ﾊﾏﾏﾂ ｿﾗ</v>
      </c>
      <c r="G512">
        <v>1</v>
      </c>
      <c r="H512">
        <v>28</v>
      </c>
      <c r="I512">
        <f t="shared" si="32"/>
        <v>284125</v>
      </c>
    </row>
    <row r="513" spans="1:9" x14ac:dyDescent="0.15">
      <c r="A513">
        <f>IFERROR(IF(男子登録!A513="",INDEX(男子追加!$L$2:$N$21,ROW()-1-COUNT(男子登録!$A$2:$A$1500),COLUMN()),男子登録!A513),"")</f>
        <v>2535</v>
      </c>
      <c r="B513" t="str">
        <f>IFERROR(IF(男子登録!B513="",INDEX(男子追加!$L$2:$N$21,ROW()-1-COUNT(男子登録!$A$2:$A$1500),COLUMN()),男子登録!B513),"")</f>
        <v>阿部  蒼馬(2)</v>
      </c>
      <c r="C513" t="str">
        <f>IFERROR(IF(男子登録!C513="",INDEX(男子追加!$L$2:$N$21,ROW()-1-COUNT(男子登録!$A$2:$A$1500),COLUMN()),男子登録!C513),"")</f>
        <v>ｱﾍﾞ ｿｳﾏ</v>
      </c>
      <c r="D513">
        <f t="shared" si="29"/>
        <v>128412535</v>
      </c>
      <c r="E513" t="str">
        <f t="shared" si="30"/>
        <v>阿部  蒼馬(2)</v>
      </c>
      <c r="F513" t="str">
        <f t="shared" si="31"/>
        <v>ｱﾍﾞ ｿｳﾏ</v>
      </c>
      <c r="G513">
        <v>1</v>
      </c>
      <c r="H513">
        <v>28</v>
      </c>
      <c r="I513">
        <f t="shared" si="32"/>
        <v>284125</v>
      </c>
    </row>
    <row r="514" spans="1:9" x14ac:dyDescent="0.15">
      <c r="A514">
        <f>IFERROR(IF(男子登録!A514="",INDEX(男子追加!$L$2:$N$21,ROW()-1-COUNT(男子登録!$A$2:$A$1500),COLUMN()),男子登録!A514),"")</f>
        <v>2536</v>
      </c>
      <c r="B514" t="str">
        <f>IFERROR(IF(男子登録!B514="",INDEX(男子追加!$L$2:$N$21,ROW()-1-COUNT(男子登録!$A$2:$A$1500),COLUMN()),男子登録!B514),"")</f>
        <v>元井  太智(2)</v>
      </c>
      <c r="C514" t="str">
        <f>IFERROR(IF(男子登録!C514="",INDEX(男子追加!$L$2:$N$21,ROW()-1-COUNT(男子登録!$A$2:$A$1500),COLUMN()),男子登録!C514),"")</f>
        <v>ﾓﾄｲ ﾀﾞｲﾁ</v>
      </c>
      <c r="D514">
        <f t="shared" si="29"/>
        <v>128412536</v>
      </c>
      <c r="E514" t="str">
        <f t="shared" si="30"/>
        <v>元井  太智(2)</v>
      </c>
      <c r="F514" t="str">
        <f t="shared" si="31"/>
        <v>ﾓﾄｲ ﾀﾞｲﾁ</v>
      </c>
      <c r="G514">
        <v>1</v>
      </c>
      <c r="H514">
        <v>28</v>
      </c>
      <c r="I514">
        <f t="shared" si="32"/>
        <v>284125</v>
      </c>
    </row>
    <row r="515" spans="1:9" x14ac:dyDescent="0.15">
      <c r="A515">
        <f>IFERROR(IF(男子登録!A515="",INDEX(男子追加!$L$2:$N$21,ROW()-1-COUNT(男子登録!$A$2:$A$1500),COLUMN()),男子登録!A515),"")</f>
        <v>2537</v>
      </c>
      <c r="B515" t="str">
        <f>IFERROR(IF(男子登録!B515="",INDEX(男子追加!$L$2:$N$21,ROW()-1-COUNT(男子登録!$A$2:$A$1500),COLUMN()),男子登録!B515),"")</f>
        <v>髙松  祢徳(2)</v>
      </c>
      <c r="C515" t="str">
        <f>IFERROR(IF(男子登録!C515="",INDEX(男子追加!$L$2:$N$21,ROW()-1-COUNT(男子登録!$A$2:$A$1500),COLUMN()),男子登録!C515),"")</f>
        <v>ﾀｶﾏﾂ ﾅｲﾄ</v>
      </c>
      <c r="D515">
        <f t="shared" ref="D515:D578" si="33">IF(OR($A515=0,$A515=""),"",A515+128410000)</f>
        <v>128412537</v>
      </c>
      <c r="E515" t="str">
        <f t="shared" ref="E515:E578" si="34">IF(OR($A515=0,$A515=""),"",B515)</f>
        <v>髙松  祢徳(2)</v>
      </c>
      <c r="F515" t="str">
        <f t="shared" ref="F515:F578" si="35">IF(OR($A515=0,$A515=""),"",C515)</f>
        <v>ﾀｶﾏﾂ ﾅｲﾄ</v>
      </c>
      <c r="G515">
        <v>1</v>
      </c>
      <c r="H515">
        <v>28</v>
      </c>
      <c r="I515">
        <f t="shared" ref="I515:I578" si="36">H515*10000+4100+INT(A515/100)</f>
        <v>284125</v>
      </c>
    </row>
    <row r="516" spans="1:9" x14ac:dyDescent="0.15">
      <c r="A516">
        <f>IFERROR(IF(男子登録!A516="",INDEX(男子追加!$L$2:$N$21,ROW()-1-COUNT(男子登録!$A$2:$A$1500),COLUMN()),男子登録!A516),"")</f>
        <v>2538</v>
      </c>
      <c r="B516" t="str">
        <f>IFERROR(IF(男子登録!B516="",INDEX(男子追加!$L$2:$N$21,ROW()-1-COUNT(男子登録!$A$2:$A$1500),COLUMN()),男子登録!B516),"")</f>
        <v>三本松佑茉(2)</v>
      </c>
      <c r="C516" t="str">
        <f>IFERROR(IF(男子登録!C516="",INDEX(男子追加!$L$2:$N$21,ROW()-1-COUNT(男子登録!$A$2:$A$1500),COLUMN()),男子登録!C516),"")</f>
        <v>ｻﾝﾎﾞﾝﾏﾂ ﾕｳﾏ</v>
      </c>
      <c r="D516">
        <f t="shared" si="33"/>
        <v>128412538</v>
      </c>
      <c r="E516" t="str">
        <f t="shared" si="34"/>
        <v>三本松佑茉(2)</v>
      </c>
      <c r="F516" t="str">
        <f t="shared" si="35"/>
        <v>ｻﾝﾎﾞﾝﾏﾂ ﾕｳﾏ</v>
      </c>
      <c r="G516">
        <v>1</v>
      </c>
      <c r="H516">
        <v>28</v>
      </c>
      <c r="I516">
        <f t="shared" si="36"/>
        <v>284125</v>
      </c>
    </row>
    <row r="517" spans="1:9" x14ac:dyDescent="0.15">
      <c r="A517">
        <f>IFERROR(IF(男子登録!A517="",INDEX(男子追加!$L$2:$N$21,ROW()-1-COUNT(男子登録!$A$2:$A$1500),COLUMN()),男子登録!A517),"")</f>
        <v>2539</v>
      </c>
      <c r="B517" t="str">
        <f>IFERROR(IF(男子登録!B517="",INDEX(男子追加!$L$2:$N$21,ROW()-1-COUNT(男子登録!$A$2:$A$1500),COLUMN()),男子登録!B517),"")</f>
        <v>増谷  佑太(2)</v>
      </c>
      <c r="C517" t="str">
        <f>IFERROR(IF(男子登録!C517="",INDEX(男子追加!$L$2:$N$21,ROW()-1-COUNT(男子登録!$A$2:$A$1500),COLUMN()),男子登録!C517),"")</f>
        <v>ﾏｽﾀﾆ ﾕｳﾀ</v>
      </c>
      <c r="D517">
        <f t="shared" si="33"/>
        <v>128412539</v>
      </c>
      <c r="E517" t="str">
        <f t="shared" si="34"/>
        <v>増谷  佑太(2)</v>
      </c>
      <c r="F517" t="str">
        <f t="shared" si="35"/>
        <v>ﾏｽﾀﾆ ﾕｳﾀ</v>
      </c>
      <c r="G517">
        <v>1</v>
      </c>
      <c r="H517">
        <v>28</v>
      </c>
      <c r="I517">
        <f t="shared" si="36"/>
        <v>284125</v>
      </c>
    </row>
    <row r="518" spans="1:9" x14ac:dyDescent="0.15">
      <c r="A518">
        <f>IFERROR(IF(男子登録!A518="",INDEX(男子追加!$L$2:$N$21,ROW()-1-COUNT(男子登録!$A$2:$A$1500),COLUMN()),男子登録!A518),"")</f>
        <v>2540</v>
      </c>
      <c r="B518" t="str">
        <f>IFERROR(IF(男子登録!B518="",INDEX(男子追加!$L$2:$N$21,ROW()-1-COUNT(男子登録!$A$2:$A$1500),COLUMN()),男子登録!B518),"")</f>
        <v>山本  修大(2)</v>
      </c>
      <c r="C518" t="str">
        <f>IFERROR(IF(男子登録!C518="",INDEX(男子追加!$L$2:$N$21,ROW()-1-COUNT(男子登録!$A$2:$A$1500),COLUMN()),男子登録!C518),"")</f>
        <v>ﾔﾏﾓﾄ ﾖｼﾋﾛ</v>
      </c>
      <c r="D518">
        <f t="shared" si="33"/>
        <v>128412540</v>
      </c>
      <c r="E518" t="str">
        <f t="shared" si="34"/>
        <v>山本  修大(2)</v>
      </c>
      <c r="F518" t="str">
        <f t="shared" si="35"/>
        <v>ﾔﾏﾓﾄ ﾖｼﾋﾛ</v>
      </c>
      <c r="G518">
        <v>1</v>
      </c>
      <c r="H518">
        <v>28</v>
      </c>
      <c r="I518">
        <f t="shared" si="36"/>
        <v>284125</v>
      </c>
    </row>
    <row r="519" spans="1:9" x14ac:dyDescent="0.15">
      <c r="A519">
        <f>IFERROR(IF(男子登録!A519="",INDEX(男子追加!$L$2:$N$21,ROW()-1-COUNT(男子登録!$A$2:$A$1500),COLUMN()),男子登録!A519),"")</f>
        <v>2541</v>
      </c>
      <c r="B519" t="str">
        <f>IFERROR(IF(男子登録!B519="",INDEX(男子追加!$L$2:$N$21,ROW()-1-COUNT(男子登録!$A$2:$A$1500),COLUMN()),男子登録!B519),"")</f>
        <v>川島  輝晃(2)</v>
      </c>
      <c r="C519" t="str">
        <f>IFERROR(IF(男子登録!C519="",INDEX(男子追加!$L$2:$N$21,ROW()-1-COUNT(男子登録!$A$2:$A$1500),COLUMN()),男子登録!C519),"")</f>
        <v>ｶﾜｼﾏ ﾃﾙｱｷ</v>
      </c>
      <c r="D519">
        <f t="shared" si="33"/>
        <v>128412541</v>
      </c>
      <c r="E519" t="str">
        <f t="shared" si="34"/>
        <v>川島  輝晃(2)</v>
      </c>
      <c r="F519" t="str">
        <f t="shared" si="35"/>
        <v>ｶﾜｼﾏ ﾃﾙｱｷ</v>
      </c>
      <c r="G519">
        <v>1</v>
      </c>
      <c r="H519">
        <v>28</v>
      </c>
      <c r="I519">
        <f t="shared" si="36"/>
        <v>284125</v>
      </c>
    </row>
    <row r="520" spans="1:9" x14ac:dyDescent="0.15">
      <c r="A520">
        <f>IFERROR(IF(男子登録!A520="",INDEX(男子追加!$L$2:$N$21,ROW()-1-COUNT(男子登録!$A$2:$A$1500),COLUMN()),男子登録!A520),"")</f>
        <v>2542</v>
      </c>
      <c r="B520" t="str">
        <f>IFERROR(IF(男子登録!B520="",INDEX(男子追加!$L$2:$N$21,ROW()-1-COUNT(男子登録!$A$2:$A$1500),COLUMN()),男子登録!B520),"")</f>
        <v>小津  惺太(2)</v>
      </c>
      <c r="C520" t="str">
        <f>IFERROR(IF(男子登録!C520="",INDEX(男子追加!$L$2:$N$21,ROW()-1-COUNT(男子登録!$A$2:$A$1500),COLUMN()),男子登録!C520),"")</f>
        <v>ｵﾂﾞ ｾｲﾀ</v>
      </c>
      <c r="D520">
        <f t="shared" si="33"/>
        <v>128412542</v>
      </c>
      <c r="E520" t="str">
        <f t="shared" si="34"/>
        <v>小津  惺太(2)</v>
      </c>
      <c r="F520" t="str">
        <f t="shared" si="35"/>
        <v>ｵﾂﾞ ｾｲﾀ</v>
      </c>
      <c r="G520">
        <v>1</v>
      </c>
      <c r="H520">
        <v>28</v>
      </c>
      <c r="I520">
        <f t="shared" si="36"/>
        <v>284125</v>
      </c>
    </row>
    <row r="521" spans="1:9" x14ac:dyDescent="0.15">
      <c r="A521">
        <f>IFERROR(IF(男子登録!A521="",INDEX(男子追加!$L$2:$N$21,ROW()-1-COUNT(男子登録!$A$2:$A$1500),COLUMN()),男子登録!A521),"")</f>
        <v>2543</v>
      </c>
      <c r="B521" t="str">
        <f>IFERROR(IF(男子登録!B521="",INDEX(男子追加!$L$2:$N$21,ROW()-1-COUNT(男子登録!$A$2:$A$1500),COLUMN()),男子登録!B521),"")</f>
        <v>小寺  涼介(1)</v>
      </c>
      <c r="C521" t="str">
        <f>IFERROR(IF(男子登録!C521="",INDEX(男子追加!$L$2:$N$21,ROW()-1-COUNT(男子登録!$A$2:$A$1500),COLUMN()),男子登録!C521),"")</f>
        <v>ｺﾃﾗ ﾘｮｳｽｹ</v>
      </c>
      <c r="D521">
        <f t="shared" si="33"/>
        <v>128412543</v>
      </c>
      <c r="E521" t="str">
        <f t="shared" si="34"/>
        <v>小寺  涼介(1)</v>
      </c>
      <c r="F521" t="str">
        <f t="shared" si="35"/>
        <v>ｺﾃﾗ ﾘｮｳｽｹ</v>
      </c>
      <c r="G521">
        <v>1</v>
      </c>
      <c r="H521">
        <v>28</v>
      </c>
      <c r="I521">
        <f t="shared" si="36"/>
        <v>284125</v>
      </c>
    </row>
    <row r="522" spans="1:9" x14ac:dyDescent="0.15">
      <c r="A522">
        <f>IFERROR(IF(男子登録!A522="",INDEX(男子追加!$L$2:$N$21,ROW()-1-COUNT(男子登録!$A$2:$A$1500),COLUMN()),男子登録!A522),"")</f>
        <v>2544</v>
      </c>
      <c r="B522" t="str">
        <f>IFERROR(IF(男子登録!B522="",INDEX(男子追加!$L$2:$N$21,ROW()-1-COUNT(男子登録!$A$2:$A$1500),COLUMN()),男子登録!B522),"")</f>
        <v>平山    峻(1)</v>
      </c>
      <c r="C522" t="str">
        <f>IFERROR(IF(男子登録!C522="",INDEX(男子追加!$L$2:$N$21,ROW()-1-COUNT(男子登録!$A$2:$A$1500),COLUMN()),男子登録!C522),"")</f>
        <v>ﾋﾗﾔﾏ ｼｭﾝ</v>
      </c>
      <c r="D522">
        <f t="shared" si="33"/>
        <v>128412544</v>
      </c>
      <c r="E522" t="str">
        <f t="shared" si="34"/>
        <v>平山    峻(1)</v>
      </c>
      <c r="F522" t="str">
        <f t="shared" si="35"/>
        <v>ﾋﾗﾔﾏ ｼｭﾝ</v>
      </c>
      <c r="G522">
        <v>1</v>
      </c>
      <c r="H522">
        <v>28</v>
      </c>
      <c r="I522">
        <f t="shared" si="36"/>
        <v>284125</v>
      </c>
    </row>
    <row r="523" spans="1:9" x14ac:dyDescent="0.15">
      <c r="A523">
        <f>IFERROR(IF(男子登録!A523="",INDEX(男子追加!$L$2:$N$21,ROW()-1-COUNT(男子登録!$A$2:$A$1500),COLUMN()),男子登録!A523),"")</f>
        <v>2545</v>
      </c>
      <c r="B523" t="str">
        <f>IFERROR(IF(男子登録!B523="",INDEX(男子追加!$L$2:$N$21,ROW()-1-COUNT(男子登録!$A$2:$A$1500),COLUMN()),男子登録!B523),"")</f>
        <v>坂本翔太郎(1)</v>
      </c>
      <c r="C523" t="str">
        <f>IFERROR(IF(男子登録!C523="",INDEX(男子追加!$L$2:$N$21,ROW()-1-COUNT(男子登録!$A$2:$A$1500),COLUMN()),男子登録!C523),"")</f>
        <v>ｻｶﾓﾄ ｼｮｳﾀﾛｳ</v>
      </c>
      <c r="D523">
        <f t="shared" si="33"/>
        <v>128412545</v>
      </c>
      <c r="E523" t="str">
        <f t="shared" si="34"/>
        <v>坂本翔太郎(1)</v>
      </c>
      <c r="F523" t="str">
        <f t="shared" si="35"/>
        <v>ｻｶﾓﾄ ｼｮｳﾀﾛｳ</v>
      </c>
      <c r="G523">
        <v>1</v>
      </c>
      <c r="H523">
        <v>28</v>
      </c>
      <c r="I523">
        <f t="shared" si="36"/>
        <v>284125</v>
      </c>
    </row>
    <row r="524" spans="1:9" x14ac:dyDescent="0.15">
      <c r="A524">
        <f>IFERROR(IF(男子登録!A524="",INDEX(男子追加!$L$2:$N$21,ROW()-1-COUNT(男子登録!$A$2:$A$1500),COLUMN()),男子登録!A524),"")</f>
        <v>2546</v>
      </c>
      <c r="B524" t="str">
        <f>IFERROR(IF(男子登録!B524="",INDEX(男子追加!$L$2:$N$21,ROW()-1-COUNT(男子登録!$A$2:$A$1500),COLUMN()),男子登録!B524),"")</f>
        <v>清水  湧心(1)</v>
      </c>
      <c r="C524" t="str">
        <f>IFERROR(IF(男子登録!C524="",INDEX(男子追加!$L$2:$N$21,ROW()-1-COUNT(男子登録!$A$2:$A$1500),COLUMN()),男子登録!C524),"")</f>
        <v>ｼﾐｽﾞ ﾕｳｼﾝ</v>
      </c>
      <c r="D524">
        <f t="shared" si="33"/>
        <v>128412546</v>
      </c>
      <c r="E524" t="str">
        <f t="shared" si="34"/>
        <v>清水  湧心(1)</v>
      </c>
      <c r="F524" t="str">
        <f t="shared" si="35"/>
        <v>ｼﾐｽﾞ ﾕｳｼﾝ</v>
      </c>
      <c r="G524">
        <v>1</v>
      </c>
      <c r="H524">
        <v>28</v>
      </c>
      <c r="I524">
        <f t="shared" si="36"/>
        <v>284125</v>
      </c>
    </row>
    <row r="525" spans="1:9" x14ac:dyDescent="0.15">
      <c r="A525">
        <f>IFERROR(IF(男子登録!A525="",INDEX(男子追加!$L$2:$N$21,ROW()-1-COUNT(男子登録!$A$2:$A$1500),COLUMN()),男子登録!A525),"")</f>
        <v>2547</v>
      </c>
      <c r="B525" t="str">
        <f>IFERROR(IF(男子登録!B525="",INDEX(男子追加!$L$2:$N$21,ROW()-1-COUNT(男子登録!$A$2:$A$1500),COLUMN()),男子登録!B525),"")</f>
        <v>高田  英志(1)</v>
      </c>
      <c r="C525" t="str">
        <f>IFERROR(IF(男子登録!C525="",INDEX(男子追加!$L$2:$N$21,ROW()-1-COUNT(男子登録!$A$2:$A$1500),COLUMN()),男子登録!C525),"")</f>
        <v>ﾀｶﾀﾞ ｴｲｼ</v>
      </c>
      <c r="D525">
        <f t="shared" si="33"/>
        <v>128412547</v>
      </c>
      <c r="E525" t="str">
        <f t="shared" si="34"/>
        <v>高田  英志(1)</v>
      </c>
      <c r="F525" t="str">
        <f t="shared" si="35"/>
        <v>ﾀｶﾀﾞ ｴｲｼ</v>
      </c>
      <c r="G525">
        <v>1</v>
      </c>
      <c r="H525">
        <v>28</v>
      </c>
      <c r="I525">
        <f t="shared" si="36"/>
        <v>284125</v>
      </c>
    </row>
    <row r="526" spans="1:9" x14ac:dyDescent="0.15">
      <c r="A526">
        <f>IFERROR(IF(男子登録!A526="",INDEX(男子追加!$L$2:$N$21,ROW()-1-COUNT(男子登録!$A$2:$A$1500),COLUMN()),男子登録!A526),"")</f>
        <v>2548</v>
      </c>
      <c r="B526" t="str">
        <f>IFERROR(IF(男子登録!B526="",INDEX(男子追加!$L$2:$N$21,ROW()-1-COUNT(男子登録!$A$2:$A$1500),COLUMN()),男子登録!B526),"")</f>
        <v>西岡  奏大(1)</v>
      </c>
      <c r="C526" t="str">
        <f>IFERROR(IF(男子登録!C526="",INDEX(男子追加!$L$2:$N$21,ROW()-1-COUNT(男子登録!$A$2:$A$1500),COLUMN()),男子登録!C526),"")</f>
        <v>ﾆｼｵｶ ｿｳﾀﾞｲ</v>
      </c>
      <c r="D526">
        <f t="shared" si="33"/>
        <v>128412548</v>
      </c>
      <c r="E526" t="str">
        <f t="shared" si="34"/>
        <v>西岡  奏大(1)</v>
      </c>
      <c r="F526" t="str">
        <f t="shared" si="35"/>
        <v>ﾆｼｵｶ ｿｳﾀﾞｲ</v>
      </c>
      <c r="G526">
        <v>1</v>
      </c>
      <c r="H526">
        <v>28</v>
      </c>
      <c r="I526">
        <f t="shared" si="36"/>
        <v>284125</v>
      </c>
    </row>
    <row r="527" spans="1:9" x14ac:dyDescent="0.15">
      <c r="A527">
        <f>IFERROR(IF(男子登録!A527="",INDEX(男子追加!$L$2:$N$21,ROW()-1-COUNT(男子登録!$A$2:$A$1500),COLUMN()),男子登録!A527),"")</f>
        <v>2549</v>
      </c>
      <c r="B527" t="str">
        <f>IFERROR(IF(男子登録!B527="",INDEX(男子追加!$L$2:$N$21,ROW()-1-COUNT(男子登録!$A$2:$A$1500),COLUMN()),男子登録!B527),"")</f>
        <v>鬼頭  秀輔(1)</v>
      </c>
      <c r="C527" t="str">
        <f>IFERROR(IF(男子登録!C527="",INDEX(男子追加!$L$2:$N$21,ROW()-1-COUNT(男子登録!$A$2:$A$1500),COLUMN()),男子登録!C527),"")</f>
        <v>ｷﾄｳ ｼｭｳｽｹ</v>
      </c>
      <c r="D527">
        <f t="shared" si="33"/>
        <v>128412549</v>
      </c>
      <c r="E527" t="str">
        <f t="shared" si="34"/>
        <v>鬼頭  秀輔(1)</v>
      </c>
      <c r="F527" t="str">
        <f t="shared" si="35"/>
        <v>ｷﾄｳ ｼｭｳｽｹ</v>
      </c>
      <c r="G527">
        <v>1</v>
      </c>
      <c r="H527">
        <v>28</v>
      </c>
      <c r="I527">
        <f t="shared" si="36"/>
        <v>284125</v>
      </c>
    </row>
    <row r="528" spans="1:9" x14ac:dyDescent="0.15">
      <c r="A528">
        <f>IFERROR(IF(男子登録!A528="",INDEX(男子追加!$L$2:$N$21,ROW()-1-COUNT(男子登録!$A$2:$A$1500),COLUMN()),男子登録!A528),"")</f>
        <v>2550</v>
      </c>
      <c r="B528" t="str">
        <f>IFERROR(IF(男子登録!B528="",INDEX(男子追加!$L$2:$N$21,ROW()-1-COUNT(男子登録!$A$2:$A$1500),COLUMN()),男子登録!B528),"")</f>
        <v>堀    博登(1)</v>
      </c>
      <c r="C528" t="str">
        <f>IFERROR(IF(男子登録!C528="",INDEX(男子追加!$L$2:$N$21,ROW()-1-COUNT(男子登録!$A$2:$A$1500),COLUMN()),男子登録!C528),"")</f>
        <v>ﾎﾘ ﾋﾛﾄ</v>
      </c>
      <c r="D528">
        <f t="shared" si="33"/>
        <v>128412550</v>
      </c>
      <c r="E528" t="str">
        <f t="shared" si="34"/>
        <v>堀    博登(1)</v>
      </c>
      <c r="F528" t="str">
        <f t="shared" si="35"/>
        <v>ﾎﾘ ﾋﾛﾄ</v>
      </c>
      <c r="G528">
        <v>1</v>
      </c>
      <c r="H528">
        <v>28</v>
      </c>
      <c r="I528">
        <f t="shared" si="36"/>
        <v>284125</v>
      </c>
    </row>
    <row r="529" spans="1:9" x14ac:dyDescent="0.15">
      <c r="A529">
        <f>IFERROR(IF(男子登録!A529="",INDEX(男子追加!$L$2:$N$21,ROW()-1-COUNT(男子登録!$A$2:$A$1500),COLUMN()),男子登録!A529),"")</f>
        <v>2551</v>
      </c>
      <c r="B529" t="str">
        <f>IFERROR(IF(男子登録!B529="",INDEX(男子追加!$L$2:$N$21,ROW()-1-COUNT(男子登録!$A$2:$A$1500),COLUMN()),男子登録!B529),"")</f>
        <v>伊藤  颯一(1)</v>
      </c>
      <c r="C529" t="str">
        <f>IFERROR(IF(男子登録!C529="",INDEX(男子追加!$L$2:$N$21,ROW()-1-COUNT(男子登録!$A$2:$A$1500),COLUMN()),男子登録!C529),"")</f>
        <v>ｲﾄｳ ｿｳｲﾁ</v>
      </c>
      <c r="D529">
        <f t="shared" si="33"/>
        <v>128412551</v>
      </c>
      <c r="E529" t="str">
        <f t="shared" si="34"/>
        <v>伊藤  颯一(1)</v>
      </c>
      <c r="F529" t="str">
        <f t="shared" si="35"/>
        <v>ｲﾄｳ ｿｳｲﾁ</v>
      </c>
      <c r="G529">
        <v>1</v>
      </c>
      <c r="H529">
        <v>28</v>
      </c>
      <c r="I529">
        <f t="shared" si="36"/>
        <v>284125</v>
      </c>
    </row>
    <row r="530" spans="1:9" x14ac:dyDescent="0.15">
      <c r="A530">
        <f>IFERROR(IF(男子登録!A530="",INDEX(男子追加!$L$2:$N$21,ROW()-1-COUNT(男子登録!$A$2:$A$1500),COLUMN()),男子登録!A530),"")</f>
        <v>2552</v>
      </c>
      <c r="B530" t="str">
        <f>IFERROR(IF(男子登録!B530="",INDEX(男子追加!$L$2:$N$21,ROW()-1-COUNT(男子登録!$A$2:$A$1500),COLUMN()),男子登録!B530),"")</f>
        <v>加藤  由真(1)</v>
      </c>
      <c r="C530" t="str">
        <f>IFERROR(IF(男子登録!C530="",INDEX(男子追加!$L$2:$N$21,ROW()-1-COUNT(男子登録!$A$2:$A$1500),COLUMN()),男子登録!C530),"")</f>
        <v>ｶﾄｳ ﾕｳﾏ</v>
      </c>
      <c r="D530">
        <f t="shared" si="33"/>
        <v>128412552</v>
      </c>
      <c r="E530" t="str">
        <f t="shared" si="34"/>
        <v>加藤  由真(1)</v>
      </c>
      <c r="F530" t="str">
        <f t="shared" si="35"/>
        <v>ｶﾄｳ ﾕｳﾏ</v>
      </c>
      <c r="G530">
        <v>1</v>
      </c>
      <c r="H530">
        <v>28</v>
      </c>
      <c r="I530">
        <f t="shared" si="36"/>
        <v>284125</v>
      </c>
    </row>
    <row r="531" spans="1:9" x14ac:dyDescent="0.15">
      <c r="A531">
        <f>IFERROR(IF(男子登録!A531="",INDEX(男子追加!$L$2:$N$21,ROW()-1-COUNT(男子登録!$A$2:$A$1500),COLUMN()),男子登録!A531),"")</f>
        <v>2553</v>
      </c>
      <c r="B531" t="str">
        <f>IFERROR(IF(男子登録!B531="",INDEX(男子追加!$L$2:$N$21,ROW()-1-COUNT(男子登録!$A$2:$A$1500),COLUMN()),男子登録!B531),"")</f>
        <v>高橋  颯佑(1)</v>
      </c>
      <c r="C531" t="str">
        <f>IFERROR(IF(男子登録!C531="",INDEX(男子追加!$L$2:$N$21,ROW()-1-COUNT(男子登録!$A$2:$A$1500),COLUMN()),男子登録!C531),"")</f>
        <v>ﾀｶﾊｼ ｿｳｽｹ</v>
      </c>
      <c r="D531">
        <f t="shared" si="33"/>
        <v>128412553</v>
      </c>
      <c r="E531" t="str">
        <f t="shared" si="34"/>
        <v>高橋  颯佑(1)</v>
      </c>
      <c r="F531" t="str">
        <f t="shared" si="35"/>
        <v>ﾀｶﾊｼ ｿｳｽｹ</v>
      </c>
      <c r="G531">
        <v>1</v>
      </c>
      <c r="H531">
        <v>28</v>
      </c>
      <c r="I531">
        <f t="shared" si="36"/>
        <v>284125</v>
      </c>
    </row>
    <row r="532" spans="1:9" x14ac:dyDescent="0.15">
      <c r="A532">
        <f>IFERROR(IF(男子登録!A532="",INDEX(男子追加!$L$2:$N$21,ROW()-1-COUNT(男子登録!$A$2:$A$1500),COLUMN()),男子登録!A532),"")</f>
        <v>2601</v>
      </c>
      <c r="B532" t="str">
        <f>IFERROR(IF(男子登録!B532="",INDEX(男子追加!$L$2:$N$21,ROW()-1-COUNT(男子登録!$A$2:$A$1500),COLUMN()),男子登録!B532),"")</f>
        <v>佐野本大地(2)</v>
      </c>
      <c r="C532" t="str">
        <f>IFERROR(IF(男子登録!C532="",INDEX(男子追加!$L$2:$N$21,ROW()-1-COUNT(男子登録!$A$2:$A$1500),COLUMN()),男子登録!C532),"")</f>
        <v>ｻﾉﾓﾄ ﾀﾞｲﾁ</v>
      </c>
      <c r="D532">
        <f t="shared" si="33"/>
        <v>128412601</v>
      </c>
      <c r="E532" t="str">
        <f t="shared" si="34"/>
        <v>佐野本大地(2)</v>
      </c>
      <c r="F532" t="str">
        <f t="shared" si="35"/>
        <v>ｻﾉﾓﾄ ﾀﾞｲﾁ</v>
      </c>
      <c r="G532">
        <v>1</v>
      </c>
      <c r="H532">
        <v>28</v>
      </c>
      <c r="I532">
        <f t="shared" si="36"/>
        <v>284126</v>
      </c>
    </row>
    <row r="533" spans="1:9" x14ac:dyDescent="0.15">
      <c r="A533">
        <f>IFERROR(IF(男子登録!A533="",INDEX(男子追加!$L$2:$N$21,ROW()-1-COUNT(男子登録!$A$2:$A$1500),COLUMN()),男子登録!A533),"")</f>
        <v>2603</v>
      </c>
      <c r="B533" t="str">
        <f>IFERROR(IF(男子登録!B533="",INDEX(男子追加!$L$2:$N$21,ROW()-1-COUNT(男子登録!$A$2:$A$1500),COLUMN()),男子登録!B533),"")</f>
        <v>徳山  泰輝(2)</v>
      </c>
      <c r="C533" t="str">
        <f>IFERROR(IF(男子登録!C533="",INDEX(男子追加!$L$2:$N$21,ROW()-1-COUNT(男子登録!$A$2:$A$1500),COLUMN()),男子登録!C533),"")</f>
        <v>ﾄｸﾔﾏ ﾋﾛｷ</v>
      </c>
      <c r="D533">
        <f t="shared" si="33"/>
        <v>128412603</v>
      </c>
      <c r="E533" t="str">
        <f t="shared" si="34"/>
        <v>徳山  泰輝(2)</v>
      </c>
      <c r="F533" t="str">
        <f t="shared" si="35"/>
        <v>ﾄｸﾔﾏ ﾋﾛｷ</v>
      </c>
      <c r="G533">
        <v>1</v>
      </c>
      <c r="H533">
        <v>28</v>
      </c>
      <c r="I533">
        <f t="shared" si="36"/>
        <v>284126</v>
      </c>
    </row>
    <row r="534" spans="1:9" x14ac:dyDescent="0.15">
      <c r="A534">
        <f>IFERROR(IF(男子登録!A534="",INDEX(男子追加!$L$2:$N$21,ROW()-1-COUNT(男子登録!$A$2:$A$1500),COLUMN()),男子登録!A534),"")</f>
        <v>2604</v>
      </c>
      <c r="B534" t="str">
        <f>IFERROR(IF(男子登録!B534="",INDEX(男子追加!$L$2:$N$21,ROW()-1-COUNT(男子登録!$A$2:$A$1500),COLUMN()),男子登録!B534),"")</f>
        <v>村上  慧宕(2)</v>
      </c>
      <c r="C534" t="str">
        <f>IFERROR(IF(男子登録!C534="",INDEX(男子追加!$L$2:$N$21,ROW()-1-COUNT(男子登録!$A$2:$A$1500),COLUMN()),男子登録!C534),"")</f>
        <v>ﾑﾗｶﾐ ｹｲｺﾞ</v>
      </c>
      <c r="D534">
        <f t="shared" si="33"/>
        <v>128412604</v>
      </c>
      <c r="E534" t="str">
        <f t="shared" si="34"/>
        <v>村上  慧宕(2)</v>
      </c>
      <c r="F534" t="str">
        <f t="shared" si="35"/>
        <v>ﾑﾗｶﾐ ｹｲｺﾞ</v>
      </c>
      <c r="G534">
        <v>1</v>
      </c>
      <c r="H534">
        <v>28</v>
      </c>
      <c r="I534">
        <f t="shared" si="36"/>
        <v>284126</v>
      </c>
    </row>
    <row r="535" spans="1:9" x14ac:dyDescent="0.15">
      <c r="A535">
        <f>IFERROR(IF(男子登録!A535="",INDEX(男子追加!$L$2:$N$21,ROW()-1-COUNT(男子登録!$A$2:$A$1500),COLUMN()),男子登録!A535),"")</f>
        <v>2605</v>
      </c>
      <c r="B535" t="str">
        <f>IFERROR(IF(男子登録!B535="",INDEX(男子追加!$L$2:$N$21,ROW()-1-COUNT(男子登録!$A$2:$A$1500),COLUMN()),男子登録!B535),"")</f>
        <v>横山  千尋(2)</v>
      </c>
      <c r="C535" t="str">
        <f>IFERROR(IF(男子登録!C535="",INDEX(男子追加!$L$2:$N$21,ROW()-1-COUNT(男子登録!$A$2:$A$1500),COLUMN()),男子登録!C535),"")</f>
        <v>ﾖｺﾔﾏ ﾁﾋﾛ</v>
      </c>
      <c r="D535">
        <f t="shared" si="33"/>
        <v>128412605</v>
      </c>
      <c r="E535" t="str">
        <f t="shared" si="34"/>
        <v>横山  千尋(2)</v>
      </c>
      <c r="F535" t="str">
        <f t="shared" si="35"/>
        <v>ﾖｺﾔﾏ ﾁﾋﾛ</v>
      </c>
      <c r="G535">
        <v>1</v>
      </c>
      <c r="H535">
        <v>28</v>
      </c>
      <c r="I535">
        <f t="shared" si="36"/>
        <v>284126</v>
      </c>
    </row>
    <row r="536" spans="1:9" x14ac:dyDescent="0.15">
      <c r="A536">
        <f>IFERROR(IF(男子登録!A536="",INDEX(男子追加!$L$2:$N$21,ROW()-1-COUNT(男子登録!$A$2:$A$1500),COLUMN()),男子登録!A536),"")</f>
        <v>2606</v>
      </c>
      <c r="B536" t="str">
        <f>IFERROR(IF(男子登録!B536="",INDEX(男子追加!$L$2:$N$21,ROW()-1-COUNT(男子登録!$A$2:$A$1500),COLUMN()),男子登録!B536),"")</f>
        <v>野口  大成(2)</v>
      </c>
      <c r="C536" t="str">
        <f>IFERROR(IF(男子登録!C536="",INDEX(男子追加!$L$2:$N$21,ROW()-1-COUNT(男子登録!$A$2:$A$1500),COLUMN()),男子登録!C536),"")</f>
        <v>ﾉｸﾞﾁ ﾀｲｾｲ</v>
      </c>
      <c r="D536">
        <f t="shared" si="33"/>
        <v>128412606</v>
      </c>
      <c r="E536" t="str">
        <f t="shared" si="34"/>
        <v>野口  大成(2)</v>
      </c>
      <c r="F536" t="str">
        <f t="shared" si="35"/>
        <v>ﾉｸﾞﾁ ﾀｲｾｲ</v>
      </c>
      <c r="G536">
        <v>1</v>
      </c>
      <c r="H536">
        <v>28</v>
      </c>
      <c r="I536">
        <f t="shared" si="36"/>
        <v>284126</v>
      </c>
    </row>
    <row r="537" spans="1:9" x14ac:dyDescent="0.15">
      <c r="A537">
        <f>IFERROR(IF(男子登録!A537="",INDEX(男子追加!$L$2:$N$21,ROW()-1-COUNT(男子登録!$A$2:$A$1500),COLUMN()),男子登録!A537),"")</f>
        <v>2607</v>
      </c>
      <c r="B537" t="str">
        <f>IFERROR(IF(男子登録!B537="",INDEX(男子追加!$L$2:$N$21,ROW()-1-COUNT(男子登録!$A$2:$A$1500),COLUMN()),男子登録!B537),"")</f>
        <v>太田  継聖(2)</v>
      </c>
      <c r="C537" t="str">
        <f>IFERROR(IF(男子登録!C537="",INDEX(男子追加!$L$2:$N$21,ROW()-1-COUNT(男子登録!$A$2:$A$1500),COLUMN()),男子登録!C537),"")</f>
        <v>ｵｵﾀ ｹｲｾｲ</v>
      </c>
      <c r="D537">
        <f t="shared" si="33"/>
        <v>128412607</v>
      </c>
      <c r="E537" t="str">
        <f t="shared" si="34"/>
        <v>太田  継聖(2)</v>
      </c>
      <c r="F537" t="str">
        <f t="shared" si="35"/>
        <v>ｵｵﾀ ｹｲｾｲ</v>
      </c>
      <c r="G537">
        <v>1</v>
      </c>
      <c r="H537">
        <v>28</v>
      </c>
      <c r="I537">
        <f t="shared" si="36"/>
        <v>284126</v>
      </c>
    </row>
    <row r="538" spans="1:9" x14ac:dyDescent="0.15">
      <c r="A538">
        <f>IFERROR(IF(男子登録!A538="",INDEX(男子追加!$L$2:$N$21,ROW()-1-COUNT(男子登録!$A$2:$A$1500),COLUMN()),男子登録!A538),"")</f>
        <v>2609</v>
      </c>
      <c r="B538" t="str">
        <f>IFERROR(IF(男子登録!B538="",INDEX(男子追加!$L$2:$N$21,ROW()-1-COUNT(男子登録!$A$2:$A$1500),COLUMN()),男子登録!B538),"")</f>
        <v>堤    仁真(2)</v>
      </c>
      <c r="C538" t="str">
        <f>IFERROR(IF(男子登録!C538="",INDEX(男子追加!$L$2:$N$21,ROW()-1-COUNT(男子登録!$A$2:$A$1500),COLUMN()),男子登録!C538),"")</f>
        <v>ﾂﾂﾐ ﾄｵﾏ</v>
      </c>
      <c r="D538">
        <f t="shared" si="33"/>
        <v>128412609</v>
      </c>
      <c r="E538" t="str">
        <f t="shared" si="34"/>
        <v>堤    仁真(2)</v>
      </c>
      <c r="F538" t="str">
        <f t="shared" si="35"/>
        <v>ﾂﾂﾐ ﾄｵﾏ</v>
      </c>
      <c r="G538">
        <v>1</v>
      </c>
      <c r="H538">
        <v>28</v>
      </c>
      <c r="I538">
        <f t="shared" si="36"/>
        <v>284126</v>
      </c>
    </row>
    <row r="539" spans="1:9" x14ac:dyDescent="0.15">
      <c r="A539">
        <f>IFERROR(IF(男子登録!A539="",INDEX(男子追加!$L$2:$N$21,ROW()-1-COUNT(男子登録!$A$2:$A$1500),COLUMN()),男子登録!A539),"")</f>
        <v>2610</v>
      </c>
      <c r="B539" t="str">
        <f>IFERROR(IF(男子登録!B539="",INDEX(男子追加!$L$2:$N$21,ROW()-1-COUNT(男子登録!$A$2:$A$1500),COLUMN()),男子登録!B539),"")</f>
        <v>杉谷  悠真(2)</v>
      </c>
      <c r="C539" t="str">
        <f>IFERROR(IF(男子登録!C539="",INDEX(男子追加!$L$2:$N$21,ROW()-1-COUNT(男子登録!$A$2:$A$1500),COLUMN()),男子登録!C539),"")</f>
        <v>ｽｷﾞﾀﾆ ﾊﾙﾏ</v>
      </c>
      <c r="D539">
        <f t="shared" si="33"/>
        <v>128412610</v>
      </c>
      <c r="E539" t="str">
        <f t="shared" si="34"/>
        <v>杉谷  悠真(2)</v>
      </c>
      <c r="F539" t="str">
        <f t="shared" si="35"/>
        <v>ｽｷﾞﾀﾆ ﾊﾙﾏ</v>
      </c>
      <c r="G539">
        <v>1</v>
      </c>
      <c r="H539">
        <v>28</v>
      </c>
      <c r="I539">
        <f t="shared" si="36"/>
        <v>284126</v>
      </c>
    </row>
    <row r="540" spans="1:9" x14ac:dyDescent="0.15">
      <c r="A540">
        <f>IFERROR(IF(男子登録!A540="",INDEX(男子追加!$L$2:$N$21,ROW()-1-COUNT(男子登録!$A$2:$A$1500),COLUMN()),男子登録!A540),"")</f>
        <v>2611</v>
      </c>
      <c r="B540" t="str">
        <f>IFERROR(IF(男子登録!B540="",INDEX(男子追加!$L$2:$N$21,ROW()-1-COUNT(男子登録!$A$2:$A$1500),COLUMN()),男子登録!B540),"")</f>
        <v>末永    翼(1)</v>
      </c>
      <c r="C540" t="str">
        <f>IFERROR(IF(男子登録!C540="",INDEX(男子追加!$L$2:$N$21,ROW()-1-COUNT(男子登録!$A$2:$A$1500),COLUMN()),男子登録!C540),"")</f>
        <v>ｽｴﾅｶﾞ ﾂﾊﾞｻ</v>
      </c>
      <c r="D540">
        <f t="shared" si="33"/>
        <v>128412611</v>
      </c>
      <c r="E540" t="str">
        <f t="shared" si="34"/>
        <v>末永    翼(1)</v>
      </c>
      <c r="F540" t="str">
        <f t="shared" si="35"/>
        <v>ｽｴﾅｶﾞ ﾂﾊﾞｻ</v>
      </c>
      <c r="G540">
        <v>1</v>
      </c>
      <c r="H540">
        <v>28</v>
      </c>
      <c r="I540">
        <f t="shared" si="36"/>
        <v>284126</v>
      </c>
    </row>
    <row r="541" spans="1:9" x14ac:dyDescent="0.15">
      <c r="A541">
        <f>IFERROR(IF(男子登録!A541="",INDEX(男子追加!$L$2:$N$21,ROW()-1-COUNT(男子登録!$A$2:$A$1500),COLUMN()),男子登録!A541),"")</f>
        <v>2612</v>
      </c>
      <c r="B541" t="str">
        <f>IFERROR(IF(男子登録!B541="",INDEX(男子追加!$L$2:$N$21,ROW()-1-COUNT(男子登録!$A$2:$A$1500),COLUMN()),男子登録!B541),"")</f>
        <v>中川  創太(1)</v>
      </c>
      <c r="C541" t="str">
        <f>IFERROR(IF(男子登録!C541="",INDEX(男子追加!$L$2:$N$21,ROW()-1-COUNT(男子登録!$A$2:$A$1500),COLUMN()),男子登録!C541),"")</f>
        <v>ﾅｶｶﾞﾜ ｿｳﾀ</v>
      </c>
      <c r="D541">
        <f t="shared" si="33"/>
        <v>128412612</v>
      </c>
      <c r="E541" t="str">
        <f t="shared" si="34"/>
        <v>中川  創太(1)</v>
      </c>
      <c r="F541" t="str">
        <f t="shared" si="35"/>
        <v>ﾅｶｶﾞﾜ ｿｳﾀ</v>
      </c>
      <c r="G541">
        <v>1</v>
      </c>
      <c r="H541">
        <v>28</v>
      </c>
      <c r="I541">
        <f t="shared" si="36"/>
        <v>284126</v>
      </c>
    </row>
    <row r="542" spans="1:9" x14ac:dyDescent="0.15">
      <c r="A542">
        <f>IFERROR(IF(男子登録!A542="",INDEX(男子追加!$L$2:$N$21,ROW()-1-COUNT(男子登録!$A$2:$A$1500),COLUMN()),男子登録!A542),"")</f>
        <v>2613</v>
      </c>
      <c r="B542" t="str">
        <f>IFERROR(IF(男子登録!B542="",INDEX(男子追加!$L$2:$N$21,ROW()-1-COUNT(男子登録!$A$2:$A$1500),COLUMN()),男子登録!B542),"")</f>
        <v>中西  晴也(1)</v>
      </c>
      <c r="C542" t="str">
        <f>IFERROR(IF(男子登録!C542="",INDEX(男子追加!$L$2:$N$21,ROW()-1-COUNT(男子登録!$A$2:$A$1500),COLUMN()),男子登録!C542),"")</f>
        <v>ﾅｶﾆｼ ﾊﾙﾔ</v>
      </c>
      <c r="D542">
        <f t="shared" si="33"/>
        <v>128412613</v>
      </c>
      <c r="E542" t="str">
        <f t="shared" si="34"/>
        <v>中西  晴也(1)</v>
      </c>
      <c r="F542" t="str">
        <f t="shared" si="35"/>
        <v>ﾅｶﾆｼ ﾊﾙﾔ</v>
      </c>
      <c r="G542">
        <v>1</v>
      </c>
      <c r="H542">
        <v>28</v>
      </c>
      <c r="I542">
        <f t="shared" si="36"/>
        <v>284126</v>
      </c>
    </row>
    <row r="543" spans="1:9" x14ac:dyDescent="0.15">
      <c r="A543">
        <f>IFERROR(IF(男子登録!A543="",INDEX(男子追加!$L$2:$N$21,ROW()-1-COUNT(男子登録!$A$2:$A$1500),COLUMN()),男子登録!A543),"")</f>
        <v>2614</v>
      </c>
      <c r="B543" t="str">
        <f>IFERROR(IF(男子登録!B543="",INDEX(男子追加!$L$2:$N$21,ROW()-1-COUNT(男子登録!$A$2:$A$1500),COLUMN()),男子登録!B543),"")</f>
        <v>野村  佑馬(1)</v>
      </c>
      <c r="C543" t="str">
        <f>IFERROR(IF(男子登録!C543="",INDEX(男子追加!$L$2:$N$21,ROW()-1-COUNT(男子登録!$A$2:$A$1500),COLUMN()),男子登録!C543),"")</f>
        <v>ﾉﾑﾗ ﾕｳﾏ</v>
      </c>
      <c r="D543">
        <f t="shared" si="33"/>
        <v>128412614</v>
      </c>
      <c r="E543" t="str">
        <f t="shared" si="34"/>
        <v>野村  佑馬(1)</v>
      </c>
      <c r="F543" t="str">
        <f t="shared" si="35"/>
        <v>ﾉﾑﾗ ﾕｳﾏ</v>
      </c>
      <c r="G543">
        <v>1</v>
      </c>
      <c r="H543">
        <v>28</v>
      </c>
      <c r="I543">
        <f t="shared" si="36"/>
        <v>284126</v>
      </c>
    </row>
    <row r="544" spans="1:9" x14ac:dyDescent="0.15">
      <c r="A544">
        <f>IFERROR(IF(男子登録!A544="",INDEX(男子追加!$L$2:$N$21,ROW()-1-COUNT(男子登録!$A$2:$A$1500),COLUMN()),男子登録!A544),"")</f>
        <v>2615</v>
      </c>
      <c r="B544" t="str">
        <f>IFERROR(IF(男子登録!B544="",INDEX(男子追加!$L$2:$N$21,ROW()-1-COUNT(男子登録!$A$2:$A$1500),COLUMN()),男子登録!B544),"")</f>
        <v>畑    智陽(1)</v>
      </c>
      <c r="C544" t="str">
        <f>IFERROR(IF(男子登録!C544="",INDEX(男子追加!$L$2:$N$21,ROW()-1-COUNT(男子登録!$A$2:$A$1500),COLUMN()),男子登録!C544),"")</f>
        <v>ﾊﾀ ﾄﾓﾊﾙ</v>
      </c>
      <c r="D544">
        <f t="shared" si="33"/>
        <v>128412615</v>
      </c>
      <c r="E544" t="str">
        <f t="shared" si="34"/>
        <v>畑    智陽(1)</v>
      </c>
      <c r="F544" t="str">
        <f t="shared" si="35"/>
        <v>ﾊﾀ ﾄﾓﾊﾙ</v>
      </c>
      <c r="G544">
        <v>1</v>
      </c>
      <c r="H544">
        <v>28</v>
      </c>
      <c r="I544">
        <f t="shared" si="36"/>
        <v>284126</v>
      </c>
    </row>
    <row r="545" spans="1:9" x14ac:dyDescent="0.15">
      <c r="A545">
        <f>IFERROR(IF(男子登録!A545="",INDEX(男子追加!$L$2:$N$21,ROW()-1-COUNT(男子登録!$A$2:$A$1500),COLUMN()),男子登録!A545),"")</f>
        <v>2616</v>
      </c>
      <c r="B545" t="str">
        <f>IFERROR(IF(男子登録!B545="",INDEX(男子追加!$L$2:$N$21,ROW()-1-COUNT(男子登録!$A$2:$A$1500),COLUMN()),男子登録!B545),"")</f>
        <v>日野  陽琉(1)</v>
      </c>
      <c r="C545" t="str">
        <f>IFERROR(IF(男子登録!C545="",INDEX(男子追加!$L$2:$N$21,ROW()-1-COUNT(男子登録!$A$2:$A$1500),COLUMN()),男子登録!C545),"")</f>
        <v>ﾋﾉ ｱﾀﾙ</v>
      </c>
      <c r="D545">
        <f t="shared" si="33"/>
        <v>128412616</v>
      </c>
      <c r="E545" t="str">
        <f t="shared" si="34"/>
        <v>日野  陽琉(1)</v>
      </c>
      <c r="F545" t="str">
        <f t="shared" si="35"/>
        <v>ﾋﾉ ｱﾀﾙ</v>
      </c>
      <c r="G545">
        <v>1</v>
      </c>
      <c r="H545">
        <v>28</v>
      </c>
      <c r="I545">
        <f t="shared" si="36"/>
        <v>284126</v>
      </c>
    </row>
    <row r="546" spans="1:9" x14ac:dyDescent="0.15">
      <c r="A546">
        <f>IFERROR(IF(男子登録!A546="",INDEX(男子追加!$L$2:$N$21,ROW()-1-COUNT(男子登録!$A$2:$A$1500),COLUMN()),男子登録!A546),"")</f>
        <v>2617</v>
      </c>
      <c r="B546" t="str">
        <f>IFERROR(IF(男子登録!B546="",INDEX(男子追加!$L$2:$N$21,ROW()-1-COUNT(男子登録!$A$2:$A$1500),COLUMN()),男子登録!B546),"")</f>
        <v>堀内  優真(1)</v>
      </c>
      <c r="C546" t="str">
        <f>IFERROR(IF(男子登録!C546="",INDEX(男子追加!$L$2:$N$21,ROW()-1-COUNT(男子登録!$A$2:$A$1500),COLUMN()),男子登録!C546),"")</f>
        <v>ﾎﾘｳﾁ ﾕｳｼﾝ</v>
      </c>
      <c r="D546">
        <f t="shared" si="33"/>
        <v>128412617</v>
      </c>
      <c r="E546" t="str">
        <f t="shared" si="34"/>
        <v>堀内  優真(1)</v>
      </c>
      <c r="F546" t="str">
        <f t="shared" si="35"/>
        <v>ﾎﾘｳﾁ ﾕｳｼﾝ</v>
      </c>
      <c r="G546">
        <v>1</v>
      </c>
      <c r="H546">
        <v>28</v>
      </c>
      <c r="I546">
        <f t="shared" si="36"/>
        <v>284126</v>
      </c>
    </row>
    <row r="547" spans="1:9" x14ac:dyDescent="0.15">
      <c r="A547">
        <f>IFERROR(IF(男子登録!A547="",INDEX(男子追加!$L$2:$N$21,ROW()-1-COUNT(男子登録!$A$2:$A$1500),COLUMN()),男子登録!A547),"")</f>
        <v>2618</v>
      </c>
      <c r="B547" t="str">
        <f>IFERROR(IF(男子登録!B547="",INDEX(男子追加!$L$2:$N$21,ROW()-1-COUNT(男子登録!$A$2:$A$1500),COLUMN()),男子登録!B547),"")</f>
        <v>真中    塁(1)</v>
      </c>
      <c r="C547" t="str">
        <f>IFERROR(IF(男子登録!C547="",INDEX(男子追加!$L$2:$N$21,ROW()-1-COUNT(男子登録!$A$2:$A$1500),COLUMN()),男子登録!C547),"")</f>
        <v>ﾏﾅｶ ﾙｲ</v>
      </c>
      <c r="D547">
        <f t="shared" si="33"/>
        <v>128412618</v>
      </c>
      <c r="E547" t="str">
        <f t="shared" si="34"/>
        <v>真中    塁(1)</v>
      </c>
      <c r="F547" t="str">
        <f t="shared" si="35"/>
        <v>ﾏﾅｶ ﾙｲ</v>
      </c>
      <c r="G547">
        <v>1</v>
      </c>
      <c r="H547">
        <v>28</v>
      </c>
      <c r="I547">
        <f t="shared" si="36"/>
        <v>284126</v>
      </c>
    </row>
    <row r="548" spans="1:9" x14ac:dyDescent="0.15">
      <c r="A548">
        <f>IFERROR(IF(男子登録!A548="",INDEX(男子追加!$L$2:$N$21,ROW()-1-COUNT(男子登録!$A$2:$A$1500),COLUMN()),男子登録!A548),"")</f>
        <v>2619</v>
      </c>
      <c r="B548" t="str">
        <f>IFERROR(IF(男子登録!B548="",INDEX(男子追加!$L$2:$N$21,ROW()-1-COUNT(男子登録!$A$2:$A$1500),COLUMN()),男子登録!B548),"")</f>
        <v>義積  侑晟(1)</v>
      </c>
      <c r="C548" t="str">
        <f>IFERROR(IF(男子登録!C548="",INDEX(男子追加!$L$2:$N$21,ROW()-1-COUNT(男子登録!$A$2:$A$1500),COLUMN()),男子登録!C548),"")</f>
        <v>ﾖｼﾂﾞﾐ ﾕｳｾｲ</v>
      </c>
      <c r="D548">
        <f t="shared" si="33"/>
        <v>128412619</v>
      </c>
      <c r="E548" t="str">
        <f t="shared" si="34"/>
        <v>義積  侑晟(1)</v>
      </c>
      <c r="F548" t="str">
        <f t="shared" si="35"/>
        <v>ﾖｼﾂﾞﾐ ﾕｳｾｲ</v>
      </c>
      <c r="G548">
        <v>1</v>
      </c>
      <c r="H548">
        <v>28</v>
      </c>
      <c r="I548">
        <f t="shared" si="36"/>
        <v>284126</v>
      </c>
    </row>
    <row r="549" spans="1:9" x14ac:dyDescent="0.15">
      <c r="A549">
        <f>IFERROR(IF(男子登録!A549="",INDEX(男子追加!$L$2:$N$21,ROW()-1-COUNT(男子登録!$A$2:$A$1500),COLUMN()),男子登録!A549),"")</f>
        <v>2620</v>
      </c>
      <c r="B549" t="str">
        <f>IFERROR(IF(男子登録!B549="",INDEX(男子追加!$L$2:$N$21,ROW()-1-COUNT(男子登録!$A$2:$A$1500),COLUMN()),男子登録!B549),"")</f>
        <v>小助川大和(1)</v>
      </c>
      <c r="C549" t="str">
        <f>IFERROR(IF(男子登録!C549="",INDEX(男子追加!$L$2:$N$21,ROW()-1-COUNT(男子登録!$A$2:$A$1500),COLUMN()),男子登録!C549),"")</f>
        <v>ｺｽｹｶﾞﾜ ﾔﾏﾄ</v>
      </c>
      <c r="D549">
        <f t="shared" si="33"/>
        <v>128412620</v>
      </c>
      <c r="E549" t="str">
        <f t="shared" si="34"/>
        <v>小助川大和(1)</v>
      </c>
      <c r="F549" t="str">
        <f t="shared" si="35"/>
        <v>ｺｽｹｶﾞﾜ ﾔﾏﾄ</v>
      </c>
      <c r="G549">
        <v>1</v>
      </c>
      <c r="H549">
        <v>28</v>
      </c>
      <c r="I549">
        <f t="shared" si="36"/>
        <v>284126</v>
      </c>
    </row>
    <row r="550" spans="1:9" x14ac:dyDescent="0.15">
      <c r="A550">
        <f>IFERROR(IF(男子登録!A550="",INDEX(男子追加!$L$2:$N$21,ROW()-1-COUNT(男子登録!$A$2:$A$1500),COLUMN()),男子登録!A550),"")</f>
        <v>2621</v>
      </c>
      <c r="B550" t="str">
        <f>IFERROR(IF(男子登録!B550="",INDEX(男子追加!$L$2:$N$21,ROW()-1-COUNT(男子登録!$A$2:$A$1500),COLUMN()),男子登録!B550),"")</f>
        <v>福江    塁(1)</v>
      </c>
      <c r="C550" t="str">
        <f>IFERROR(IF(男子登録!C550="",INDEX(男子追加!$L$2:$N$21,ROW()-1-COUNT(男子登録!$A$2:$A$1500),COLUMN()),男子登録!C550),"")</f>
        <v>ﾌｸｴ ﾙｲ</v>
      </c>
      <c r="D550">
        <f t="shared" si="33"/>
        <v>128412621</v>
      </c>
      <c r="E550" t="str">
        <f t="shared" si="34"/>
        <v>福江    塁(1)</v>
      </c>
      <c r="F550" t="str">
        <f t="shared" si="35"/>
        <v>ﾌｸｴ ﾙｲ</v>
      </c>
      <c r="G550">
        <v>1</v>
      </c>
      <c r="H550">
        <v>28</v>
      </c>
      <c r="I550">
        <f t="shared" si="36"/>
        <v>284126</v>
      </c>
    </row>
    <row r="551" spans="1:9" x14ac:dyDescent="0.15">
      <c r="A551">
        <f>IFERROR(IF(男子登録!A551="",INDEX(男子追加!$L$2:$N$21,ROW()-1-COUNT(男子登録!$A$2:$A$1500),COLUMN()),男子登録!A551),"")</f>
        <v>2622</v>
      </c>
      <c r="B551" t="str">
        <f>IFERROR(IF(男子登録!B551="",INDEX(男子追加!$L$2:$N$21,ROW()-1-COUNT(男子登録!$A$2:$A$1500),COLUMN()),男子登録!B551),"")</f>
        <v>白井  大翔(1)</v>
      </c>
      <c r="C551" t="str">
        <f>IFERROR(IF(男子登録!C551="",INDEX(男子追加!$L$2:$N$21,ROW()-1-COUNT(男子登録!$A$2:$A$1500),COLUMN()),男子登録!C551),"")</f>
        <v>ｼﾗｲ ﾋﾛﾄ</v>
      </c>
      <c r="D551">
        <f t="shared" si="33"/>
        <v>128412622</v>
      </c>
      <c r="E551" t="str">
        <f t="shared" si="34"/>
        <v>白井  大翔(1)</v>
      </c>
      <c r="F551" t="str">
        <f t="shared" si="35"/>
        <v>ｼﾗｲ ﾋﾛﾄ</v>
      </c>
      <c r="G551">
        <v>1</v>
      </c>
      <c r="H551">
        <v>28</v>
      </c>
      <c r="I551">
        <f t="shared" si="36"/>
        <v>284126</v>
      </c>
    </row>
    <row r="552" spans="1:9" x14ac:dyDescent="0.15">
      <c r="A552">
        <f>IFERROR(IF(男子登録!A552="",INDEX(男子追加!$L$2:$N$21,ROW()-1-COUNT(男子登録!$A$2:$A$1500),COLUMN()),男子登録!A552),"")</f>
        <v>2623</v>
      </c>
      <c r="B552" t="str">
        <f>IFERROR(IF(男子登録!B552="",INDEX(男子追加!$L$2:$N$21,ROW()-1-COUNT(男子登録!$A$2:$A$1500),COLUMN()),男子登録!B552),"")</f>
        <v>杉野  蒼馬(1)</v>
      </c>
      <c r="C552" t="str">
        <f>IFERROR(IF(男子登録!C552="",INDEX(男子追加!$L$2:$N$21,ROW()-1-COUNT(男子登録!$A$2:$A$1500),COLUMN()),男子登録!C552),"")</f>
        <v>ｽｷﾞﾉ ｿｳﾏ</v>
      </c>
      <c r="D552">
        <f t="shared" si="33"/>
        <v>128412623</v>
      </c>
      <c r="E552" t="str">
        <f t="shared" si="34"/>
        <v>杉野  蒼馬(1)</v>
      </c>
      <c r="F552" t="str">
        <f t="shared" si="35"/>
        <v>ｽｷﾞﾉ ｿｳﾏ</v>
      </c>
      <c r="G552">
        <v>1</v>
      </c>
      <c r="H552">
        <v>28</v>
      </c>
      <c r="I552">
        <f t="shared" si="36"/>
        <v>284126</v>
      </c>
    </row>
    <row r="553" spans="1:9" x14ac:dyDescent="0.15">
      <c r="A553">
        <f>IFERROR(IF(男子登録!A553="",INDEX(男子追加!$L$2:$N$21,ROW()-1-COUNT(男子登録!$A$2:$A$1500),COLUMN()),男子登録!A553),"")</f>
        <v>2624</v>
      </c>
      <c r="B553" t="str">
        <f>IFERROR(IF(男子登録!B553="",INDEX(男子追加!$L$2:$N$21,ROW()-1-COUNT(男子登録!$A$2:$A$1500),COLUMN()),男子登録!B553),"")</f>
        <v>松本  琉達(1)</v>
      </c>
      <c r="C553" t="str">
        <f>IFERROR(IF(男子登録!C553="",INDEX(男子追加!$L$2:$N$21,ROW()-1-COUNT(男子登録!$A$2:$A$1500),COLUMN()),男子登録!C553),"")</f>
        <v>ﾏﾂﾓﾄ ﾙｳﾀ</v>
      </c>
      <c r="D553">
        <f t="shared" si="33"/>
        <v>128412624</v>
      </c>
      <c r="E553" t="str">
        <f t="shared" si="34"/>
        <v>松本  琉達(1)</v>
      </c>
      <c r="F553" t="str">
        <f t="shared" si="35"/>
        <v>ﾏﾂﾓﾄ ﾙｳﾀ</v>
      </c>
      <c r="G553">
        <v>1</v>
      </c>
      <c r="H553">
        <v>28</v>
      </c>
      <c r="I553">
        <f t="shared" si="36"/>
        <v>284126</v>
      </c>
    </row>
    <row r="554" spans="1:9" x14ac:dyDescent="0.15">
      <c r="A554">
        <f>IFERROR(IF(男子登録!A554="",INDEX(男子追加!$L$2:$N$21,ROW()-1-COUNT(男子登録!$A$2:$A$1500),COLUMN()),男子登録!A554),"")</f>
        <v>2671</v>
      </c>
      <c r="B554" t="str">
        <f>IFERROR(IF(男子登録!B554="",INDEX(男子追加!$L$2:$N$21,ROW()-1-COUNT(男子登録!$A$2:$A$1500),COLUMN()),男子登録!B554),"")</f>
        <v>西海  光馬(3)</v>
      </c>
      <c r="C554" t="str">
        <f>IFERROR(IF(男子登録!C554="",INDEX(男子追加!$L$2:$N$21,ROW()-1-COUNT(男子登録!$A$2:$A$1500),COLUMN()),男子登録!C554),"")</f>
        <v>ﾆｼｳﾐ ﾃﾙﾏ</v>
      </c>
      <c r="D554">
        <f t="shared" si="33"/>
        <v>128412671</v>
      </c>
      <c r="E554" t="str">
        <f t="shared" si="34"/>
        <v>西海  光馬(3)</v>
      </c>
      <c r="F554" t="str">
        <f t="shared" si="35"/>
        <v>ﾆｼｳﾐ ﾃﾙﾏ</v>
      </c>
      <c r="G554">
        <v>1</v>
      </c>
      <c r="H554">
        <v>28</v>
      </c>
      <c r="I554">
        <f t="shared" si="36"/>
        <v>284126</v>
      </c>
    </row>
    <row r="555" spans="1:9" x14ac:dyDescent="0.15">
      <c r="A555">
        <f>IFERROR(IF(男子登録!A555="",INDEX(男子追加!$L$2:$N$21,ROW()-1-COUNT(男子登録!$A$2:$A$1500),COLUMN()),男子登録!A555),"")</f>
        <v>2672</v>
      </c>
      <c r="B555" t="str">
        <f>IFERROR(IF(男子登録!B555="",INDEX(男子追加!$L$2:$N$21,ROW()-1-COUNT(男子登録!$A$2:$A$1500),COLUMN()),男子登録!B555),"")</f>
        <v>岩上琥太朗(3)</v>
      </c>
      <c r="C555" t="str">
        <f>IFERROR(IF(男子登録!C555="",INDEX(男子追加!$L$2:$N$21,ROW()-1-COUNT(男子登録!$A$2:$A$1500),COLUMN()),男子登録!C555),"")</f>
        <v>ｲﾜｶﾞﾐ ｺﾀﾛｳ</v>
      </c>
      <c r="D555">
        <f t="shared" si="33"/>
        <v>128412672</v>
      </c>
      <c r="E555" t="str">
        <f t="shared" si="34"/>
        <v>岩上琥太朗(3)</v>
      </c>
      <c r="F555" t="str">
        <f t="shared" si="35"/>
        <v>ｲﾜｶﾞﾐ ｺﾀﾛｳ</v>
      </c>
      <c r="G555">
        <v>1</v>
      </c>
      <c r="H555">
        <v>28</v>
      </c>
      <c r="I555">
        <f t="shared" si="36"/>
        <v>284126</v>
      </c>
    </row>
    <row r="556" spans="1:9" x14ac:dyDescent="0.15">
      <c r="A556">
        <f>IFERROR(IF(男子登録!A556="",INDEX(男子追加!$L$2:$N$21,ROW()-1-COUNT(男子登録!$A$2:$A$1500),COLUMN()),男子登録!A556),"")</f>
        <v>2673</v>
      </c>
      <c r="B556" t="str">
        <f>IFERROR(IF(男子登録!B556="",INDEX(男子追加!$L$2:$N$21,ROW()-1-COUNT(男子登録!$A$2:$A$1500),COLUMN()),男子登録!B556),"")</f>
        <v>伊藤  拓海(3)</v>
      </c>
      <c r="C556" t="str">
        <f>IFERROR(IF(男子登録!C556="",INDEX(男子追加!$L$2:$N$21,ROW()-1-COUNT(男子登録!$A$2:$A$1500),COLUMN()),男子登録!C556),"")</f>
        <v>ｲﾄｳ ﾀｸﾐ</v>
      </c>
      <c r="D556">
        <f t="shared" si="33"/>
        <v>128412673</v>
      </c>
      <c r="E556" t="str">
        <f t="shared" si="34"/>
        <v>伊藤  拓海(3)</v>
      </c>
      <c r="F556" t="str">
        <f t="shared" si="35"/>
        <v>ｲﾄｳ ﾀｸﾐ</v>
      </c>
      <c r="G556">
        <v>1</v>
      </c>
      <c r="H556">
        <v>28</v>
      </c>
      <c r="I556">
        <f t="shared" si="36"/>
        <v>284126</v>
      </c>
    </row>
    <row r="557" spans="1:9" x14ac:dyDescent="0.15">
      <c r="A557">
        <f>IFERROR(IF(男子登録!A557="",INDEX(男子追加!$L$2:$N$21,ROW()-1-COUNT(男子登録!$A$2:$A$1500),COLUMN()),男子登録!A557),"")</f>
        <v>2674</v>
      </c>
      <c r="B557" t="str">
        <f>IFERROR(IF(男子登録!B557="",INDEX(男子追加!$L$2:$N$21,ROW()-1-COUNT(男子登録!$A$2:$A$1500),COLUMN()),男子登録!B557),"")</f>
        <v>大野  遥矢(3)</v>
      </c>
      <c r="C557" t="str">
        <f>IFERROR(IF(男子登録!C557="",INDEX(男子追加!$L$2:$N$21,ROW()-1-COUNT(男子登録!$A$2:$A$1500),COLUMN()),男子登録!C557),"")</f>
        <v>ｵｵﾉ ﾊﾙﾔ</v>
      </c>
      <c r="D557">
        <f t="shared" si="33"/>
        <v>128412674</v>
      </c>
      <c r="E557" t="str">
        <f t="shared" si="34"/>
        <v>大野  遥矢(3)</v>
      </c>
      <c r="F557" t="str">
        <f t="shared" si="35"/>
        <v>ｵｵﾉ ﾊﾙﾔ</v>
      </c>
      <c r="G557">
        <v>1</v>
      </c>
      <c r="H557">
        <v>28</v>
      </c>
      <c r="I557">
        <f t="shared" si="36"/>
        <v>284126</v>
      </c>
    </row>
    <row r="558" spans="1:9" x14ac:dyDescent="0.15">
      <c r="A558">
        <f>IFERROR(IF(男子登録!A558="",INDEX(男子追加!$L$2:$N$21,ROW()-1-COUNT(男子登録!$A$2:$A$1500),COLUMN()),男子登録!A558),"")</f>
        <v>2675</v>
      </c>
      <c r="B558" t="str">
        <f>IFERROR(IF(男子登録!B558="",INDEX(男子追加!$L$2:$N$21,ROW()-1-COUNT(男子登録!$A$2:$A$1500),COLUMN()),男子登録!B558),"")</f>
        <v>塩田  拓未(3)</v>
      </c>
      <c r="C558" t="str">
        <f>IFERROR(IF(男子登録!C558="",INDEX(男子追加!$L$2:$N$21,ROW()-1-COUNT(男子登録!$A$2:$A$1500),COLUMN()),男子登録!C558),"")</f>
        <v>ｼｵﾀ ﾀｸﾐ</v>
      </c>
      <c r="D558">
        <f t="shared" si="33"/>
        <v>128412675</v>
      </c>
      <c r="E558" t="str">
        <f t="shared" si="34"/>
        <v>塩田  拓未(3)</v>
      </c>
      <c r="F558" t="str">
        <f t="shared" si="35"/>
        <v>ｼｵﾀ ﾀｸﾐ</v>
      </c>
      <c r="G558">
        <v>1</v>
      </c>
      <c r="H558">
        <v>28</v>
      </c>
      <c r="I558">
        <f t="shared" si="36"/>
        <v>284126</v>
      </c>
    </row>
    <row r="559" spans="1:9" x14ac:dyDescent="0.15">
      <c r="A559">
        <f>IFERROR(IF(男子登録!A559="",INDEX(男子追加!$L$2:$N$21,ROW()-1-COUNT(男子登録!$A$2:$A$1500),COLUMN()),男子登録!A559),"")</f>
        <v>2676</v>
      </c>
      <c r="B559" t="str">
        <f>IFERROR(IF(男子登録!B559="",INDEX(男子追加!$L$2:$N$21,ROW()-1-COUNT(男子登録!$A$2:$A$1500),COLUMN()),男子登録!B559),"")</f>
        <v>谷田颯太朗(3)</v>
      </c>
      <c r="C559" t="str">
        <f>IFERROR(IF(男子登録!C559="",INDEX(男子追加!$L$2:$N$21,ROW()-1-COUNT(男子登録!$A$2:$A$1500),COLUMN()),男子登録!C559),"")</f>
        <v>ﾀﾆﾀﾞ ｿｳﾀﾛｳ</v>
      </c>
      <c r="D559">
        <f t="shared" si="33"/>
        <v>128412676</v>
      </c>
      <c r="E559" t="str">
        <f t="shared" si="34"/>
        <v>谷田颯太朗(3)</v>
      </c>
      <c r="F559" t="str">
        <f t="shared" si="35"/>
        <v>ﾀﾆﾀﾞ ｿｳﾀﾛｳ</v>
      </c>
      <c r="G559">
        <v>1</v>
      </c>
      <c r="H559">
        <v>28</v>
      </c>
      <c r="I559">
        <f t="shared" si="36"/>
        <v>284126</v>
      </c>
    </row>
    <row r="560" spans="1:9" x14ac:dyDescent="0.15">
      <c r="A560">
        <f>IFERROR(IF(男子登録!A560="",INDEX(男子追加!$L$2:$N$21,ROW()-1-COUNT(男子登録!$A$2:$A$1500),COLUMN()),男子登録!A560),"")</f>
        <v>2677</v>
      </c>
      <c r="B560" t="str">
        <f>IFERROR(IF(男子登録!B560="",INDEX(男子追加!$L$2:$N$21,ROW()-1-COUNT(男子登録!$A$2:$A$1500),COLUMN()),男子登録!B560),"")</f>
        <v>中里  唯人(3)</v>
      </c>
      <c r="C560" t="str">
        <f>IFERROR(IF(男子登録!C560="",INDEX(男子追加!$L$2:$N$21,ROW()-1-COUNT(男子登録!$A$2:$A$1500),COLUMN()),男子登録!C560),"")</f>
        <v>ﾅｶｻﾞﾄ ﾕｲﾄ</v>
      </c>
      <c r="D560">
        <f t="shared" si="33"/>
        <v>128412677</v>
      </c>
      <c r="E560" t="str">
        <f t="shared" si="34"/>
        <v>中里  唯人(3)</v>
      </c>
      <c r="F560" t="str">
        <f t="shared" si="35"/>
        <v>ﾅｶｻﾞﾄ ﾕｲﾄ</v>
      </c>
      <c r="G560">
        <v>1</v>
      </c>
      <c r="H560">
        <v>28</v>
      </c>
      <c r="I560">
        <f t="shared" si="36"/>
        <v>284126</v>
      </c>
    </row>
    <row r="561" spans="1:9" x14ac:dyDescent="0.15">
      <c r="A561">
        <f>IFERROR(IF(男子登録!A561="",INDEX(男子追加!$L$2:$N$21,ROW()-1-COUNT(男子登録!$A$2:$A$1500),COLUMN()),男子登録!A561),"")</f>
        <v>2679</v>
      </c>
      <c r="B561" t="str">
        <f>IFERROR(IF(男子登録!B561="",INDEX(男子追加!$L$2:$N$21,ROW()-1-COUNT(男子登録!$A$2:$A$1500),COLUMN()),男子登録!B561),"")</f>
        <v>西向    蒼(3)</v>
      </c>
      <c r="C561" t="str">
        <f>IFERROR(IF(男子登録!C561="",INDEX(男子追加!$L$2:$N$21,ROW()-1-COUNT(男子登録!$A$2:$A$1500),COLUMN()),男子登録!C561),"")</f>
        <v>ﾆｼﾑｺ ｱｵｲ</v>
      </c>
      <c r="D561">
        <f t="shared" si="33"/>
        <v>128412679</v>
      </c>
      <c r="E561" t="str">
        <f t="shared" si="34"/>
        <v>西向    蒼(3)</v>
      </c>
      <c r="F561" t="str">
        <f t="shared" si="35"/>
        <v>ﾆｼﾑｺ ｱｵｲ</v>
      </c>
      <c r="G561">
        <v>1</v>
      </c>
      <c r="H561">
        <v>28</v>
      </c>
      <c r="I561">
        <f t="shared" si="36"/>
        <v>284126</v>
      </c>
    </row>
    <row r="562" spans="1:9" x14ac:dyDescent="0.15">
      <c r="A562">
        <f>IFERROR(IF(男子登録!A562="",INDEX(男子追加!$L$2:$N$21,ROW()-1-COUNT(男子登録!$A$2:$A$1500),COLUMN()),男子登録!A562),"")</f>
        <v>2680</v>
      </c>
      <c r="B562" t="str">
        <f>IFERROR(IF(男子登録!B562="",INDEX(男子追加!$L$2:$N$21,ROW()-1-COUNT(男子登録!$A$2:$A$1500),COLUMN()),男子登録!B562),"")</f>
        <v>馬場  祐多(3)</v>
      </c>
      <c r="C562" t="str">
        <f>IFERROR(IF(男子登録!C562="",INDEX(男子追加!$L$2:$N$21,ROW()-1-COUNT(男子登録!$A$2:$A$1500),COLUMN()),男子登録!C562),"")</f>
        <v>ﾊﾞﾊﾞ ﾕｳﾀ</v>
      </c>
      <c r="D562">
        <f t="shared" si="33"/>
        <v>128412680</v>
      </c>
      <c r="E562" t="str">
        <f t="shared" si="34"/>
        <v>馬場  祐多(3)</v>
      </c>
      <c r="F562" t="str">
        <f t="shared" si="35"/>
        <v>ﾊﾞﾊﾞ ﾕｳﾀ</v>
      </c>
      <c r="G562">
        <v>1</v>
      </c>
      <c r="H562">
        <v>28</v>
      </c>
      <c r="I562">
        <f t="shared" si="36"/>
        <v>284126</v>
      </c>
    </row>
    <row r="563" spans="1:9" x14ac:dyDescent="0.15">
      <c r="A563">
        <f>IFERROR(IF(男子登録!A563="",INDEX(男子追加!$L$2:$N$21,ROW()-1-COUNT(男子登録!$A$2:$A$1500),COLUMN()),男子登録!A563),"")</f>
        <v>2681</v>
      </c>
      <c r="B563" t="str">
        <f>IFERROR(IF(男子登録!B563="",INDEX(男子追加!$L$2:$N$21,ROW()-1-COUNT(男子登録!$A$2:$A$1500),COLUMN()),男子登録!B563),"")</f>
        <v>林    大貴(3)</v>
      </c>
      <c r="C563" t="str">
        <f>IFERROR(IF(男子登録!C563="",INDEX(男子追加!$L$2:$N$21,ROW()-1-COUNT(男子登録!$A$2:$A$1500),COLUMN()),男子登録!C563),"")</f>
        <v>ﾊﾔｼ ﾀﾞｲｷ</v>
      </c>
      <c r="D563">
        <f t="shared" si="33"/>
        <v>128412681</v>
      </c>
      <c r="E563" t="str">
        <f t="shared" si="34"/>
        <v>林    大貴(3)</v>
      </c>
      <c r="F563" t="str">
        <f t="shared" si="35"/>
        <v>ﾊﾔｼ ﾀﾞｲｷ</v>
      </c>
      <c r="G563">
        <v>1</v>
      </c>
      <c r="H563">
        <v>28</v>
      </c>
      <c r="I563">
        <f t="shared" si="36"/>
        <v>284126</v>
      </c>
    </row>
    <row r="564" spans="1:9" x14ac:dyDescent="0.15">
      <c r="A564">
        <f>IFERROR(IF(男子登録!A564="",INDEX(男子追加!$L$2:$N$21,ROW()-1-COUNT(男子登録!$A$2:$A$1500),COLUMN()),男子登録!A564),"")</f>
        <v>2683</v>
      </c>
      <c r="B564" t="str">
        <f>IFERROR(IF(男子登録!B564="",INDEX(男子追加!$L$2:$N$21,ROW()-1-COUNT(男子登録!$A$2:$A$1500),COLUMN()),男子登録!B564),"")</f>
        <v>南    唯嘉(3)</v>
      </c>
      <c r="C564" t="str">
        <f>IFERROR(IF(男子登録!C564="",INDEX(男子追加!$L$2:$N$21,ROW()-1-COUNT(男子登録!$A$2:$A$1500),COLUMN()),男子登録!C564),"")</f>
        <v>ﾐﾅﾐ ｲﾁｶ</v>
      </c>
      <c r="D564">
        <f t="shared" si="33"/>
        <v>128412683</v>
      </c>
      <c r="E564" t="str">
        <f t="shared" si="34"/>
        <v>南    唯嘉(3)</v>
      </c>
      <c r="F564" t="str">
        <f t="shared" si="35"/>
        <v>ﾐﾅﾐ ｲﾁｶ</v>
      </c>
      <c r="G564">
        <v>1</v>
      </c>
      <c r="H564">
        <v>28</v>
      </c>
      <c r="I564">
        <f t="shared" si="36"/>
        <v>284126</v>
      </c>
    </row>
    <row r="565" spans="1:9" x14ac:dyDescent="0.15">
      <c r="A565">
        <f>IFERROR(IF(男子登録!A565="",INDEX(男子追加!$L$2:$N$21,ROW()-1-COUNT(男子登録!$A$2:$A$1500),COLUMN()),男子登録!A565),"")</f>
        <v>2685</v>
      </c>
      <c r="B565" t="str">
        <f>IFERROR(IF(男子登録!B565="",INDEX(男子追加!$L$2:$N$21,ROW()-1-COUNT(男子登録!$A$2:$A$1500),COLUMN()),男子登録!B565),"")</f>
        <v>松本  羚也(3)</v>
      </c>
      <c r="C565" t="str">
        <f>IFERROR(IF(男子登録!C565="",INDEX(男子追加!$L$2:$N$21,ROW()-1-COUNT(男子登録!$A$2:$A$1500),COLUMN()),男子登録!C565),"")</f>
        <v>ﾏﾂﾓﾄ ﾚｲﾔ</v>
      </c>
      <c r="D565">
        <f t="shared" si="33"/>
        <v>128412685</v>
      </c>
      <c r="E565" t="str">
        <f t="shared" si="34"/>
        <v>松本  羚也(3)</v>
      </c>
      <c r="F565" t="str">
        <f t="shared" si="35"/>
        <v>ﾏﾂﾓﾄ ﾚｲﾔ</v>
      </c>
      <c r="G565">
        <v>1</v>
      </c>
      <c r="H565">
        <v>28</v>
      </c>
      <c r="I565">
        <f t="shared" si="36"/>
        <v>284126</v>
      </c>
    </row>
    <row r="566" spans="1:9" x14ac:dyDescent="0.15">
      <c r="A566">
        <f>IFERROR(IF(男子登録!A566="",INDEX(男子追加!$L$2:$N$21,ROW()-1-COUNT(男子登録!$A$2:$A$1500),COLUMN()),男子登録!A566),"")</f>
        <v>2686</v>
      </c>
      <c r="B566" t="str">
        <f>IFERROR(IF(男子登録!B566="",INDEX(男子追加!$L$2:$N$21,ROW()-1-COUNT(男子登録!$A$2:$A$1500),COLUMN()),男子登録!B566),"")</f>
        <v>楊井  大貴(3)</v>
      </c>
      <c r="C566" t="str">
        <f>IFERROR(IF(男子登録!C566="",INDEX(男子追加!$L$2:$N$21,ROW()-1-COUNT(男子登録!$A$2:$A$1500),COLUMN()),男子登録!C566),"")</f>
        <v>ﾔｷﾞｲ ﾀﾞｲｷ</v>
      </c>
      <c r="D566">
        <f t="shared" si="33"/>
        <v>128412686</v>
      </c>
      <c r="E566" t="str">
        <f t="shared" si="34"/>
        <v>楊井  大貴(3)</v>
      </c>
      <c r="F566" t="str">
        <f t="shared" si="35"/>
        <v>ﾔｷﾞｲ ﾀﾞｲｷ</v>
      </c>
      <c r="G566">
        <v>1</v>
      </c>
      <c r="H566">
        <v>28</v>
      </c>
      <c r="I566">
        <f t="shared" si="36"/>
        <v>284126</v>
      </c>
    </row>
    <row r="567" spans="1:9" x14ac:dyDescent="0.15">
      <c r="A567">
        <f>IFERROR(IF(男子登録!A567="",INDEX(男子追加!$L$2:$N$21,ROW()-1-COUNT(男子登録!$A$2:$A$1500),COLUMN()),男子登録!A567),"")</f>
        <v>2687</v>
      </c>
      <c r="B567" t="str">
        <f>IFERROR(IF(男子登録!B567="",INDEX(男子追加!$L$2:$N$21,ROW()-1-COUNT(男子登録!$A$2:$A$1500),COLUMN()),男子登録!B567),"")</f>
        <v>大和    煌(3)</v>
      </c>
      <c r="C567" t="str">
        <f>IFERROR(IF(男子登録!C567="",INDEX(男子追加!$L$2:$N$21,ROW()-1-COUNT(男子登録!$A$2:$A$1500),COLUMN()),男子登録!C567),"")</f>
        <v>ﾔﾏﾄ ｶｶﾞﾘ</v>
      </c>
      <c r="D567">
        <f t="shared" si="33"/>
        <v>128412687</v>
      </c>
      <c r="E567" t="str">
        <f t="shared" si="34"/>
        <v>大和    煌(3)</v>
      </c>
      <c r="F567" t="str">
        <f t="shared" si="35"/>
        <v>ﾔﾏﾄ ｶｶﾞﾘ</v>
      </c>
      <c r="G567">
        <v>1</v>
      </c>
      <c r="H567">
        <v>28</v>
      </c>
      <c r="I567">
        <f t="shared" si="36"/>
        <v>284126</v>
      </c>
    </row>
    <row r="568" spans="1:9" x14ac:dyDescent="0.15">
      <c r="A568">
        <f>IFERROR(IF(男子登録!A568="",INDEX(男子追加!$L$2:$N$21,ROW()-1-COUNT(男子登録!$A$2:$A$1500),COLUMN()),男子登録!A568),"")</f>
        <v>2688</v>
      </c>
      <c r="B568" t="str">
        <f>IFERROR(IF(男子登録!B568="",INDEX(男子追加!$L$2:$N$21,ROW()-1-COUNT(男子登録!$A$2:$A$1500),COLUMN()),男子登録!B568),"")</f>
        <v>米田  尚恭(2)</v>
      </c>
      <c r="C568" t="str">
        <f>IFERROR(IF(男子登録!C568="",INDEX(男子追加!$L$2:$N$21,ROW()-1-COUNT(男子登録!$A$2:$A$1500),COLUMN()),男子登録!C568),"")</f>
        <v>ｺﾒﾀﾞ ﾅｵﾕｷ</v>
      </c>
      <c r="D568">
        <f t="shared" si="33"/>
        <v>128412688</v>
      </c>
      <c r="E568" t="str">
        <f t="shared" si="34"/>
        <v>米田  尚恭(2)</v>
      </c>
      <c r="F568" t="str">
        <f t="shared" si="35"/>
        <v>ｺﾒﾀﾞ ﾅｵﾕｷ</v>
      </c>
      <c r="G568">
        <v>1</v>
      </c>
      <c r="H568">
        <v>28</v>
      </c>
      <c r="I568">
        <f t="shared" si="36"/>
        <v>284126</v>
      </c>
    </row>
    <row r="569" spans="1:9" x14ac:dyDescent="0.15">
      <c r="A569">
        <f>IFERROR(IF(男子登録!A569="",INDEX(男子追加!$L$2:$N$21,ROW()-1-COUNT(男子登録!$A$2:$A$1500),COLUMN()),男子登録!A569),"")</f>
        <v>2689</v>
      </c>
      <c r="B569" t="str">
        <f>IFERROR(IF(男子登録!B569="",INDEX(男子追加!$L$2:$N$21,ROW()-1-COUNT(男子登録!$A$2:$A$1500),COLUMN()),男子登録!B569),"")</f>
        <v>椎谷  雄樹(2)</v>
      </c>
      <c r="C569" t="str">
        <f>IFERROR(IF(男子登録!C569="",INDEX(男子追加!$L$2:$N$21,ROW()-1-COUNT(男子登録!$A$2:$A$1500),COLUMN()),男子登録!C569),"")</f>
        <v>ｼｲﾀﾆ ﾕｳｷ</v>
      </c>
      <c r="D569">
        <f t="shared" si="33"/>
        <v>128412689</v>
      </c>
      <c r="E569" t="str">
        <f t="shared" si="34"/>
        <v>椎谷  雄樹(2)</v>
      </c>
      <c r="F569" t="str">
        <f t="shared" si="35"/>
        <v>ｼｲﾀﾆ ﾕｳｷ</v>
      </c>
      <c r="G569">
        <v>1</v>
      </c>
      <c r="H569">
        <v>28</v>
      </c>
      <c r="I569">
        <f t="shared" si="36"/>
        <v>284126</v>
      </c>
    </row>
    <row r="570" spans="1:9" x14ac:dyDescent="0.15">
      <c r="A570">
        <f>IFERROR(IF(男子登録!A570="",INDEX(男子追加!$L$2:$N$21,ROW()-1-COUNT(男子登録!$A$2:$A$1500),COLUMN()),男子登録!A570),"")</f>
        <v>2690</v>
      </c>
      <c r="B570" t="str">
        <f>IFERROR(IF(男子登録!B570="",INDEX(男子追加!$L$2:$N$21,ROW()-1-COUNT(男子登録!$A$2:$A$1500),COLUMN()),男子登録!B570),"")</f>
        <v>須内  遙也(2)</v>
      </c>
      <c r="C570" t="str">
        <f>IFERROR(IF(男子登録!C570="",INDEX(男子追加!$L$2:$N$21,ROW()-1-COUNT(男子登録!$A$2:$A$1500),COLUMN()),男子登録!C570),"")</f>
        <v>ｽｳﾁ ﾊﾙﾔ</v>
      </c>
      <c r="D570">
        <f t="shared" si="33"/>
        <v>128412690</v>
      </c>
      <c r="E570" t="str">
        <f t="shared" si="34"/>
        <v>須内  遙也(2)</v>
      </c>
      <c r="F570" t="str">
        <f t="shared" si="35"/>
        <v>ｽｳﾁ ﾊﾙﾔ</v>
      </c>
      <c r="G570">
        <v>1</v>
      </c>
      <c r="H570">
        <v>28</v>
      </c>
      <c r="I570">
        <f t="shared" si="36"/>
        <v>284126</v>
      </c>
    </row>
    <row r="571" spans="1:9" x14ac:dyDescent="0.15">
      <c r="A571">
        <f>IFERROR(IF(男子登録!A571="",INDEX(男子追加!$L$2:$N$21,ROW()-1-COUNT(男子登録!$A$2:$A$1500),COLUMN()),男子登録!A571),"")</f>
        <v>2692</v>
      </c>
      <c r="B571" t="str">
        <f>IFERROR(IF(男子登録!B571="",INDEX(男子追加!$L$2:$N$21,ROW()-1-COUNT(男子登録!$A$2:$A$1500),COLUMN()),男子登録!B571),"")</f>
        <v>辻    結太(2)</v>
      </c>
      <c r="C571" t="str">
        <f>IFERROR(IF(男子登録!C571="",INDEX(男子追加!$L$2:$N$21,ROW()-1-COUNT(男子登録!$A$2:$A$1500),COLUMN()),男子登録!C571),"")</f>
        <v>ﾂｼﾞ ﾕｳﾀ</v>
      </c>
      <c r="D571">
        <f t="shared" si="33"/>
        <v>128412692</v>
      </c>
      <c r="E571" t="str">
        <f t="shared" si="34"/>
        <v>辻    結太(2)</v>
      </c>
      <c r="F571" t="str">
        <f t="shared" si="35"/>
        <v>ﾂｼﾞ ﾕｳﾀ</v>
      </c>
      <c r="G571">
        <v>1</v>
      </c>
      <c r="H571">
        <v>28</v>
      </c>
      <c r="I571">
        <f t="shared" si="36"/>
        <v>284126</v>
      </c>
    </row>
    <row r="572" spans="1:9" x14ac:dyDescent="0.15">
      <c r="A572">
        <f>IFERROR(IF(男子登録!A572="",INDEX(男子追加!$L$2:$N$21,ROW()-1-COUNT(男子登録!$A$2:$A$1500),COLUMN()),男子登録!A572),"")</f>
        <v>2693</v>
      </c>
      <c r="B572" t="str">
        <f>IFERROR(IF(男子登録!B572="",INDEX(男子追加!$L$2:$N$21,ROW()-1-COUNT(男子登録!$A$2:$A$1500),COLUMN()),男子登録!B572),"")</f>
        <v>富田  周佑(2)</v>
      </c>
      <c r="C572" t="str">
        <f>IFERROR(IF(男子登録!C572="",INDEX(男子追加!$L$2:$N$21,ROW()-1-COUNT(男子登録!$A$2:$A$1500),COLUMN()),男子登録!C572),"")</f>
        <v>ﾄﾐﾀ ｼｭｳｽｹ</v>
      </c>
      <c r="D572">
        <f t="shared" si="33"/>
        <v>128412693</v>
      </c>
      <c r="E572" t="str">
        <f t="shared" si="34"/>
        <v>富田  周佑(2)</v>
      </c>
      <c r="F572" t="str">
        <f t="shared" si="35"/>
        <v>ﾄﾐﾀ ｼｭｳｽｹ</v>
      </c>
      <c r="G572">
        <v>1</v>
      </c>
      <c r="H572">
        <v>28</v>
      </c>
      <c r="I572">
        <f t="shared" si="36"/>
        <v>284126</v>
      </c>
    </row>
    <row r="573" spans="1:9" x14ac:dyDescent="0.15">
      <c r="A573">
        <f>IFERROR(IF(男子登録!A573="",INDEX(男子追加!$L$2:$N$21,ROW()-1-COUNT(男子登録!$A$2:$A$1500),COLUMN()),男子登録!A573),"")</f>
        <v>2694</v>
      </c>
      <c r="B573" t="str">
        <f>IFERROR(IF(男子登録!B573="",INDEX(男子追加!$L$2:$N$21,ROW()-1-COUNT(男子登録!$A$2:$A$1500),COLUMN()),男子登録!B573),"")</f>
        <v>福沢  賢心(2)</v>
      </c>
      <c r="C573" t="str">
        <f>IFERROR(IF(男子登録!C573="",INDEX(男子追加!$L$2:$N$21,ROW()-1-COUNT(男子登録!$A$2:$A$1500),COLUMN()),男子登録!C573),"")</f>
        <v>ﾌｸｻﾞﾜ ｹﾝｼﾝ</v>
      </c>
      <c r="D573">
        <f t="shared" si="33"/>
        <v>128412694</v>
      </c>
      <c r="E573" t="str">
        <f t="shared" si="34"/>
        <v>福沢  賢心(2)</v>
      </c>
      <c r="F573" t="str">
        <f t="shared" si="35"/>
        <v>ﾌｸｻﾞﾜ ｹﾝｼﾝ</v>
      </c>
      <c r="G573">
        <v>1</v>
      </c>
      <c r="H573">
        <v>28</v>
      </c>
      <c r="I573">
        <f t="shared" si="36"/>
        <v>284126</v>
      </c>
    </row>
    <row r="574" spans="1:9" x14ac:dyDescent="0.15">
      <c r="A574">
        <f>IFERROR(IF(男子登録!A574="",INDEX(男子追加!$L$2:$N$21,ROW()-1-COUNT(男子登録!$A$2:$A$1500),COLUMN()),男子登録!A574),"")</f>
        <v>2695</v>
      </c>
      <c r="B574" t="str">
        <f>IFERROR(IF(男子登録!B574="",INDEX(男子追加!$L$2:$N$21,ROW()-1-COUNT(男子登録!$A$2:$A$1500),COLUMN()),男子登録!B574),"")</f>
        <v>舟橋  奏佑(2)</v>
      </c>
      <c r="C574" t="str">
        <f>IFERROR(IF(男子登録!C574="",INDEX(男子追加!$L$2:$N$21,ROW()-1-COUNT(男子登録!$A$2:$A$1500),COLUMN()),男子登録!C574),"")</f>
        <v>ﾌﾅﾊｼ ｿｳｽｹ</v>
      </c>
      <c r="D574">
        <f t="shared" si="33"/>
        <v>128412695</v>
      </c>
      <c r="E574" t="str">
        <f t="shared" si="34"/>
        <v>舟橋  奏佑(2)</v>
      </c>
      <c r="F574" t="str">
        <f t="shared" si="35"/>
        <v>ﾌﾅﾊｼ ｿｳｽｹ</v>
      </c>
      <c r="G574">
        <v>1</v>
      </c>
      <c r="H574">
        <v>28</v>
      </c>
      <c r="I574">
        <f t="shared" si="36"/>
        <v>284126</v>
      </c>
    </row>
    <row r="575" spans="1:9" x14ac:dyDescent="0.15">
      <c r="A575">
        <f>IFERROR(IF(男子登録!A575="",INDEX(男子追加!$L$2:$N$21,ROW()-1-COUNT(男子登録!$A$2:$A$1500),COLUMN()),男子登録!A575),"")</f>
        <v>2696</v>
      </c>
      <c r="B575" t="str">
        <f>IFERROR(IF(男子登録!B575="",INDEX(男子追加!$L$2:$N$21,ROW()-1-COUNT(男子登録!$A$2:$A$1500),COLUMN()),男子登録!B575),"")</f>
        <v>井倉  琉惺(2)</v>
      </c>
      <c r="C575" t="str">
        <f>IFERROR(IF(男子登録!C575="",INDEX(男子追加!$L$2:$N$21,ROW()-1-COUNT(男子登録!$A$2:$A$1500),COLUMN()),男子登録!C575),"")</f>
        <v>ｲｸﾗ ﾘｭｳｾｲ</v>
      </c>
      <c r="D575">
        <f t="shared" si="33"/>
        <v>128412696</v>
      </c>
      <c r="E575" t="str">
        <f t="shared" si="34"/>
        <v>井倉  琉惺(2)</v>
      </c>
      <c r="F575" t="str">
        <f t="shared" si="35"/>
        <v>ｲｸﾗ ﾘｭｳｾｲ</v>
      </c>
      <c r="G575">
        <v>1</v>
      </c>
      <c r="H575">
        <v>28</v>
      </c>
      <c r="I575">
        <f t="shared" si="36"/>
        <v>284126</v>
      </c>
    </row>
    <row r="576" spans="1:9" x14ac:dyDescent="0.15">
      <c r="A576">
        <f>IFERROR(IF(男子登録!A576="",INDEX(男子追加!$L$2:$N$21,ROW()-1-COUNT(男子登録!$A$2:$A$1500),COLUMN()),男子登録!A576),"")</f>
        <v>2697</v>
      </c>
      <c r="B576" t="str">
        <f>IFERROR(IF(男子登録!B576="",INDEX(男子追加!$L$2:$N$21,ROW()-1-COUNT(男子登録!$A$2:$A$1500),COLUMN()),男子登録!B576),"")</f>
        <v>池田  稜弥(2)</v>
      </c>
      <c r="C576" t="str">
        <f>IFERROR(IF(男子登録!C576="",INDEX(男子追加!$L$2:$N$21,ROW()-1-COUNT(男子登録!$A$2:$A$1500),COLUMN()),男子登録!C576),"")</f>
        <v>ｲｹﾀﾞ ﾘｮｳﾔ</v>
      </c>
      <c r="D576">
        <f t="shared" si="33"/>
        <v>128412697</v>
      </c>
      <c r="E576" t="str">
        <f t="shared" si="34"/>
        <v>池田  稜弥(2)</v>
      </c>
      <c r="F576" t="str">
        <f t="shared" si="35"/>
        <v>ｲｹﾀﾞ ﾘｮｳﾔ</v>
      </c>
      <c r="G576">
        <v>1</v>
      </c>
      <c r="H576">
        <v>28</v>
      </c>
      <c r="I576">
        <f t="shared" si="36"/>
        <v>284126</v>
      </c>
    </row>
    <row r="577" spans="1:9" x14ac:dyDescent="0.15">
      <c r="A577">
        <f>IFERROR(IF(男子登録!A577="",INDEX(男子追加!$L$2:$N$21,ROW()-1-COUNT(男子登録!$A$2:$A$1500),COLUMN()),男子登録!A577),"")</f>
        <v>2699</v>
      </c>
      <c r="B577" t="str">
        <f>IFERROR(IF(男子登録!B577="",INDEX(男子追加!$L$2:$N$21,ROW()-1-COUNT(男子登録!$A$2:$A$1500),COLUMN()),男子登録!B577),"")</f>
        <v>小阪  琉碧(2)</v>
      </c>
      <c r="C577" t="str">
        <f>IFERROR(IF(男子登録!C577="",INDEX(男子追加!$L$2:$N$21,ROW()-1-COUNT(男子登録!$A$2:$A$1500),COLUMN()),男子登録!C577),"")</f>
        <v>ｺｻｶ ﾘｭｳｾｲ</v>
      </c>
      <c r="D577">
        <f t="shared" si="33"/>
        <v>128412699</v>
      </c>
      <c r="E577" t="str">
        <f t="shared" si="34"/>
        <v>小阪  琉碧(2)</v>
      </c>
      <c r="F577" t="str">
        <f t="shared" si="35"/>
        <v>ｺｻｶ ﾘｭｳｾｲ</v>
      </c>
      <c r="G577">
        <v>1</v>
      </c>
      <c r="H577">
        <v>28</v>
      </c>
      <c r="I577">
        <f t="shared" si="36"/>
        <v>284126</v>
      </c>
    </row>
    <row r="578" spans="1:9" x14ac:dyDescent="0.15">
      <c r="A578">
        <f>IFERROR(IF(男子登録!A578="",INDEX(男子追加!$L$2:$N$21,ROW()-1-COUNT(男子登録!$A$2:$A$1500),COLUMN()),男子登録!A578),"")</f>
        <v>3032</v>
      </c>
      <c r="B578" t="str">
        <f>IFERROR(IF(男子登録!B578="",INDEX(男子追加!$L$2:$N$21,ROW()-1-COUNT(男子登録!$A$2:$A$1500),COLUMN()),男子登録!B578),"")</f>
        <v>髙橋  祐翔(3)</v>
      </c>
      <c r="C578" t="str">
        <f>IFERROR(IF(男子登録!C578="",INDEX(男子追加!$L$2:$N$21,ROW()-1-COUNT(男子登録!$A$2:$A$1500),COLUMN()),男子登録!C578),"")</f>
        <v>ﾀｶﾊｼ ﾋﾛﾄ</v>
      </c>
      <c r="D578">
        <f t="shared" si="33"/>
        <v>128413032</v>
      </c>
      <c r="E578" t="str">
        <f t="shared" si="34"/>
        <v>髙橋  祐翔(3)</v>
      </c>
      <c r="F578" t="str">
        <f t="shared" si="35"/>
        <v>ﾀｶﾊｼ ﾋﾛﾄ</v>
      </c>
      <c r="G578">
        <v>1</v>
      </c>
      <c r="H578">
        <v>28</v>
      </c>
      <c r="I578">
        <f t="shared" si="36"/>
        <v>284130</v>
      </c>
    </row>
    <row r="579" spans="1:9" x14ac:dyDescent="0.15">
      <c r="A579">
        <f>IFERROR(IF(男子登録!A579="",INDEX(男子追加!$L$2:$N$21,ROW()-1-COUNT(男子登録!$A$2:$A$1500),COLUMN()),男子登録!A579),"")</f>
        <v>3033</v>
      </c>
      <c r="B579" t="str">
        <f>IFERROR(IF(男子登録!B579="",INDEX(男子追加!$L$2:$N$21,ROW()-1-COUNT(男子登録!$A$2:$A$1500),COLUMN()),男子登録!B579),"")</f>
        <v>中川  透輪(3)</v>
      </c>
      <c r="C579" t="str">
        <f>IFERROR(IF(男子登録!C579="",INDEX(男子追加!$L$2:$N$21,ROW()-1-COUNT(男子登録!$A$2:$A$1500),COLUMN()),男子登録!C579),"")</f>
        <v>ﾅｶｶﾞﾜ ﾄﾜ</v>
      </c>
      <c r="D579">
        <f t="shared" ref="D579:D642" si="37">IF(OR($A579=0,$A579=""),"",A579+128410000)</f>
        <v>128413033</v>
      </c>
      <c r="E579" t="str">
        <f t="shared" ref="E579:E642" si="38">IF(OR($A579=0,$A579=""),"",B579)</f>
        <v>中川  透輪(3)</v>
      </c>
      <c r="F579" t="str">
        <f t="shared" ref="F579:F642" si="39">IF(OR($A579=0,$A579=""),"",C579)</f>
        <v>ﾅｶｶﾞﾜ ﾄﾜ</v>
      </c>
      <c r="G579">
        <v>1</v>
      </c>
      <c r="H579">
        <v>28</v>
      </c>
      <c r="I579">
        <f t="shared" ref="I579:I642" si="40">H579*10000+4100+INT(A579/100)</f>
        <v>284130</v>
      </c>
    </row>
    <row r="580" spans="1:9" x14ac:dyDescent="0.15">
      <c r="A580">
        <f>IFERROR(IF(男子登録!A580="",INDEX(男子追加!$L$2:$N$21,ROW()-1-COUNT(男子登録!$A$2:$A$1500),COLUMN()),男子登録!A580),"")</f>
        <v>3034</v>
      </c>
      <c r="B580" t="str">
        <f>IFERROR(IF(男子登録!B580="",INDEX(男子追加!$L$2:$N$21,ROW()-1-COUNT(男子登録!$A$2:$A$1500),COLUMN()),男子登録!B580),"")</f>
        <v>西森  真賢(3)</v>
      </c>
      <c r="C580" t="str">
        <f>IFERROR(IF(男子登録!C580="",INDEX(男子追加!$L$2:$N$21,ROW()-1-COUNT(男子登録!$A$2:$A$1500),COLUMN()),男子登録!C580),"")</f>
        <v>ﾆｼﾓﾘ ﾏｻﾄ</v>
      </c>
      <c r="D580">
        <f t="shared" si="37"/>
        <v>128413034</v>
      </c>
      <c r="E580" t="str">
        <f t="shared" si="38"/>
        <v>西森  真賢(3)</v>
      </c>
      <c r="F580" t="str">
        <f t="shared" si="39"/>
        <v>ﾆｼﾓﾘ ﾏｻﾄ</v>
      </c>
      <c r="G580">
        <v>1</v>
      </c>
      <c r="H580">
        <v>28</v>
      </c>
      <c r="I580">
        <f t="shared" si="40"/>
        <v>284130</v>
      </c>
    </row>
    <row r="581" spans="1:9" x14ac:dyDescent="0.15">
      <c r="A581">
        <f>IFERROR(IF(男子登録!A581="",INDEX(男子追加!$L$2:$N$21,ROW()-1-COUNT(男子登録!$A$2:$A$1500),COLUMN()),男子登録!A581),"")</f>
        <v>3035</v>
      </c>
      <c r="B581" t="str">
        <f>IFERROR(IF(男子登録!B581="",INDEX(男子追加!$L$2:$N$21,ROW()-1-COUNT(男子登録!$A$2:$A$1500),COLUMN()),男子登録!B581),"")</f>
        <v>菅生  汰朗(3)</v>
      </c>
      <c r="C581" t="str">
        <f>IFERROR(IF(男子登録!C581="",INDEX(男子追加!$L$2:$N$21,ROW()-1-COUNT(男子登録!$A$2:$A$1500),COLUMN()),男子登録!C581),"")</f>
        <v>ｽｺﾞｳ ﾀﾛｳ</v>
      </c>
      <c r="D581">
        <f t="shared" si="37"/>
        <v>128413035</v>
      </c>
      <c r="E581" t="str">
        <f t="shared" si="38"/>
        <v>菅生  汰朗(3)</v>
      </c>
      <c r="F581" t="str">
        <f t="shared" si="39"/>
        <v>ｽｺﾞｳ ﾀﾛｳ</v>
      </c>
      <c r="G581">
        <v>1</v>
      </c>
      <c r="H581">
        <v>28</v>
      </c>
      <c r="I581">
        <f t="shared" si="40"/>
        <v>284130</v>
      </c>
    </row>
    <row r="582" spans="1:9" x14ac:dyDescent="0.15">
      <c r="A582">
        <f>IFERROR(IF(男子登録!A582="",INDEX(男子追加!$L$2:$N$21,ROW()-1-COUNT(男子登録!$A$2:$A$1500),COLUMN()),男子登録!A582),"")</f>
        <v>3036</v>
      </c>
      <c r="B582" t="str">
        <f>IFERROR(IF(男子登録!B582="",INDEX(男子追加!$L$2:$N$21,ROW()-1-COUNT(男子登録!$A$2:$A$1500),COLUMN()),男子登録!B582),"")</f>
        <v>北住  惟央(3)</v>
      </c>
      <c r="C582" t="str">
        <f>IFERROR(IF(男子登録!C582="",INDEX(男子追加!$L$2:$N$21,ROW()-1-COUNT(男子登録!$A$2:$A$1500),COLUMN()),男子登録!C582),"")</f>
        <v>ｷﾀｽﾞﾐ ｲｵ</v>
      </c>
      <c r="D582">
        <f t="shared" si="37"/>
        <v>128413036</v>
      </c>
      <c r="E582" t="str">
        <f t="shared" si="38"/>
        <v>北住  惟央(3)</v>
      </c>
      <c r="F582" t="str">
        <f t="shared" si="39"/>
        <v>ｷﾀｽﾞﾐ ｲｵ</v>
      </c>
      <c r="G582">
        <v>1</v>
      </c>
      <c r="H582">
        <v>28</v>
      </c>
      <c r="I582">
        <f t="shared" si="40"/>
        <v>284130</v>
      </c>
    </row>
    <row r="583" spans="1:9" x14ac:dyDescent="0.15">
      <c r="A583">
        <f>IFERROR(IF(男子登録!A583="",INDEX(男子追加!$L$2:$N$21,ROW()-1-COUNT(男子登録!$A$2:$A$1500),COLUMN()),男子登録!A583),"")</f>
        <v>3037</v>
      </c>
      <c r="B583" t="str">
        <f>IFERROR(IF(男子登録!B583="",INDEX(男子追加!$L$2:$N$21,ROW()-1-COUNT(男子登録!$A$2:$A$1500),COLUMN()),男子登録!B583),"")</f>
        <v>清島  信惇(3)</v>
      </c>
      <c r="C583" t="str">
        <f>IFERROR(IF(男子登録!C583="",INDEX(男子追加!$L$2:$N$21,ROW()-1-COUNT(男子登録!$A$2:$A$1500),COLUMN()),男子登録!C583),"")</f>
        <v>ｷﾖｼﾏ ｼﾝﾄ</v>
      </c>
      <c r="D583">
        <f t="shared" si="37"/>
        <v>128413037</v>
      </c>
      <c r="E583" t="str">
        <f t="shared" si="38"/>
        <v>清島  信惇(3)</v>
      </c>
      <c r="F583" t="str">
        <f t="shared" si="39"/>
        <v>ｷﾖｼﾏ ｼﾝﾄ</v>
      </c>
      <c r="G583">
        <v>1</v>
      </c>
      <c r="H583">
        <v>28</v>
      </c>
      <c r="I583">
        <f t="shared" si="40"/>
        <v>284130</v>
      </c>
    </row>
    <row r="584" spans="1:9" x14ac:dyDescent="0.15">
      <c r="A584">
        <f>IFERROR(IF(男子登録!A584="",INDEX(男子追加!$L$2:$N$21,ROW()-1-COUNT(男子登録!$A$2:$A$1500),COLUMN()),男子登録!A584),"")</f>
        <v>3038</v>
      </c>
      <c r="B584" t="str">
        <f>IFERROR(IF(男子登録!B584="",INDEX(男子追加!$L$2:$N$21,ROW()-1-COUNT(男子登録!$A$2:$A$1500),COLUMN()),男子登録!B584),"")</f>
        <v>三好  爽介(3)</v>
      </c>
      <c r="C584" t="str">
        <f>IFERROR(IF(男子登録!C584="",INDEX(男子追加!$L$2:$N$21,ROW()-1-COUNT(男子登録!$A$2:$A$1500),COLUMN()),男子登録!C584),"")</f>
        <v>ﾐﾖｼ ｻｽｹ</v>
      </c>
      <c r="D584">
        <f t="shared" si="37"/>
        <v>128413038</v>
      </c>
      <c r="E584" t="str">
        <f t="shared" si="38"/>
        <v>三好  爽介(3)</v>
      </c>
      <c r="F584" t="str">
        <f t="shared" si="39"/>
        <v>ﾐﾖｼ ｻｽｹ</v>
      </c>
      <c r="G584">
        <v>1</v>
      </c>
      <c r="H584">
        <v>28</v>
      </c>
      <c r="I584">
        <f t="shared" si="40"/>
        <v>284130</v>
      </c>
    </row>
    <row r="585" spans="1:9" x14ac:dyDescent="0.15">
      <c r="A585">
        <f>IFERROR(IF(男子登録!A585="",INDEX(男子追加!$L$2:$N$21,ROW()-1-COUNT(男子登録!$A$2:$A$1500),COLUMN()),男子登録!A585),"")</f>
        <v>3040</v>
      </c>
      <c r="B585" t="str">
        <f>IFERROR(IF(男子登録!B585="",INDEX(男子追加!$L$2:$N$21,ROW()-1-COUNT(男子登録!$A$2:$A$1500),COLUMN()),男子登録!B585),"")</f>
        <v>柴田  昊明(3)</v>
      </c>
      <c r="C585" t="str">
        <f>IFERROR(IF(男子登録!C585="",INDEX(男子追加!$L$2:$N$21,ROW()-1-COUNT(男子登録!$A$2:$A$1500),COLUMN()),男子登録!C585),"")</f>
        <v>ｼﾊﾞﾀ ｺｳﾒｲ</v>
      </c>
      <c r="D585">
        <f t="shared" si="37"/>
        <v>128413040</v>
      </c>
      <c r="E585" t="str">
        <f t="shared" si="38"/>
        <v>柴田  昊明(3)</v>
      </c>
      <c r="F585" t="str">
        <f t="shared" si="39"/>
        <v>ｼﾊﾞﾀ ｺｳﾒｲ</v>
      </c>
      <c r="G585">
        <v>1</v>
      </c>
      <c r="H585">
        <v>28</v>
      </c>
      <c r="I585">
        <f t="shared" si="40"/>
        <v>284130</v>
      </c>
    </row>
    <row r="586" spans="1:9" x14ac:dyDescent="0.15">
      <c r="A586">
        <f>IFERROR(IF(男子登録!A586="",INDEX(男子追加!$L$2:$N$21,ROW()-1-COUNT(男子登録!$A$2:$A$1500),COLUMN()),男子登録!A586),"")</f>
        <v>3041</v>
      </c>
      <c r="B586" t="str">
        <f>IFERROR(IF(男子登録!B586="",INDEX(男子追加!$L$2:$N$21,ROW()-1-COUNT(男子登録!$A$2:$A$1500),COLUMN()),男子登録!B586),"")</f>
        <v>津村  将希(3)</v>
      </c>
      <c r="C586" t="str">
        <f>IFERROR(IF(男子登録!C586="",INDEX(男子追加!$L$2:$N$21,ROW()-1-COUNT(男子登録!$A$2:$A$1500),COLUMN()),男子登録!C586),"")</f>
        <v>ﾂﾑﾗ ｼｮｳｷ</v>
      </c>
      <c r="D586">
        <f t="shared" si="37"/>
        <v>128413041</v>
      </c>
      <c r="E586" t="str">
        <f t="shared" si="38"/>
        <v>津村  将希(3)</v>
      </c>
      <c r="F586" t="str">
        <f t="shared" si="39"/>
        <v>ﾂﾑﾗ ｼｮｳｷ</v>
      </c>
      <c r="G586">
        <v>1</v>
      </c>
      <c r="H586">
        <v>28</v>
      </c>
      <c r="I586">
        <f t="shared" si="40"/>
        <v>284130</v>
      </c>
    </row>
    <row r="587" spans="1:9" x14ac:dyDescent="0.15">
      <c r="A587">
        <f>IFERROR(IF(男子登録!A587="",INDEX(男子追加!$L$2:$N$21,ROW()-1-COUNT(男子登録!$A$2:$A$1500),COLUMN()),男子登録!A587),"")</f>
        <v>3042</v>
      </c>
      <c r="B587" t="str">
        <f>IFERROR(IF(男子登録!B587="",INDEX(男子追加!$L$2:$N$21,ROW()-1-COUNT(男子登録!$A$2:$A$1500),COLUMN()),男子登録!B587),"")</f>
        <v>濵    悠太(3)</v>
      </c>
      <c r="C587" t="str">
        <f>IFERROR(IF(男子登録!C587="",INDEX(男子追加!$L$2:$N$21,ROW()-1-COUNT(男子登録!$A$2:$A$1500),COLUMN()),男子登録!C587),"")</f>
        <v>ﾊﾏ ﾕｳﾀ</v>
      </c>
      <c r="D587">
        <f t="shared" si="37"/>
        <v>128413042</v>
      </c>
      <c r="E587" t="str">
        <f t="shared" si="38"/>
        <v>濵    悠太(3)</v>
      </c>
      <c r="F587" t="str">
        <f t="shared" si="39"/>
        <v>ﾊﾏ ﾕｳﾀ</v>
      </c>
      <c r="G587">
        <v>1</v>
      </c>
      <c r="H587">
        <v>28</v>
      </c>
      <c r="I587">
        <f t="shared" si="40"/>
        <v>284130</v>
      </c>
    </row>
    <row r="588" spans="1:9" x14ac:dyDescent="0.15">
      <c r="A588">
        <f>IFERROR(IF(男子登録!A588="",INDEX(男子追加!$L$2:$N$21,ROW()-1-COUNT(男子登録!$A$2:$A$1500),COLUMN()),男子登録!A588),"")</f>
        <v>3043</v>
      </c>
      <c r="B588" t="str">
        <f>IFERROR(IF(男子登録!B588="",INDEX(男子追加!$L$2:$N$21,ROW()-1-COUNT(男子登録!$A$2:$A$1500),COLUMN()),男子登録!B588),"")</f>
        <v>小倉    皓(3)</v>
      </c>
      <c r="C588" t="str">
        <f>IFERROR(IF(男子登録!C588="",INDEX(男子追加!$L$2:$N$21,ROW()-1-COUNT(男子登録!$A$2:$A$1500),COLUMN()),男子登録!C588),"")</f>
        <v>ｵｸﾞﾗ ﾋｶﾙ</v>
      </c>
      <c r="D588">
        <f t="shared" si="37"/>
        <v>128413043</v>
      </c>
      <c r="E588" t="str">
        <f t="shared" si="38"/>
        <v>小倉    皓(3)</v>
      </c>
      <c r="F588" t="str">
        <f t="shared" si="39"/>
        <v>ｵｸﾞﾗ ﾋｶﾙ</v>
      </c>
      <c r="G588">
        <v>1</v>
      </c>
      <c r="H588">
        <v>28</v>
      </c>
      <c r="I588">
        <f t="shared" si="40"/>
        <v>284130</v>
      </c>
    </row>
    <row r="589" spans="1:9" x14ac:dyDescent="0.15">
      <c r="A589">
        <f>IFERROR(IF(男子登録!A589="",INDEX(男子追加!$L$2:$N$21,ROW()-1-COUNT(男子登録!$A$2:$A$1500),COLUMN()),男子登録!A589),"")</f>
        <v>3044</v>
      </c>
      <c r="B589" t="str">
        <f>IFERROR(IF(男子登録!B589="",INDEX(男子追加!$L$2:$N$21,ROW()-1-COUNT(男子登録!$A$2:$A$1500),COLUMN()),男子登録!B589),"")</f>
        <v>徳穂  隼祐(3)</v>
      </c>
      <c r="C589" t="str">
        <f>IFERROR(IF(男子登録!C589="",INDEX(男子追加!$L$2:$N$21,ROW()-1-COUNT(男子登録!$A$2:$A$1500),COLUMN()),男子登録!C589),"")</f>
        <v>ﾄｸﾎ ｼｭﾝｽｹ</v>
      </c>
      <c r="D589">
        <f t="shared" si="37"/>
        <v>128413044</v>
      </c>
      <c r="E589" t="str">
        <f t="shared" si="38"/>
        <v>徳穂  隼祐(3)</v>
      </c>
      <c r="F589" t="str">
        <f t="shared" si="39"/>
        <v>ﾄｸﾎ ｼｭﾝｽｹ</v>
      </c>
      <c r="G589">
        <v>1</v>
      </c>
      <c r="H589">
        <v>28</v>
      </c>
      <c r="I589">
        <f t="shared" si="40"/>
        <v>284130</v>
      </c>
    </row>
    <row r="590" spans="1:9" x14ac:dyDescent="0.15">
      <c r="A590">
        <f>IFERROR(IF(男子登録!A590="",INDEX(男子追加!$L$2:$N$21,ROW()-1-COUNT(男子登録!$A$2:$A$1500),COLUMN()),男子登録!A590),"")</f>
        <v>3045</v>
      </c>
      <c r="B590" t="str">
        <f>IFERROR(IF(男子登録!B590="",INDEX(男子追加!$L$2:$N$21,ROW()-1-COUNT(男子登録!$A$2:$A$1500),COLUMN()),男子登録!B590),"")</f>
        <v>小谷  純己(2)</v>
      </c>
      <c r="C590" t="str">
        <f>IFERROR(IF(男子登録!C590="",INDEX(男子追加!$L$2:$N$21,ROW()-1-COUNT(男子登録!$A$2:$A$1500),COLUMN()),男子登録!C590),"")</f>
        <v>ｺﾀﾆ ｱﾂｷ</v>
      </c>
      <c r="D590">
        <f t="shared" si="37"/>
        <v>128413045</v>
      </c>
      <c r="E590" t="str">
        <f t="shared" si="38"/>
        <v>小谷  純己(2)</v>
      </c>
      <c r="F590" t="str">
        <f t="shared" si="39"/>
        <v>ｺﾀﾆ ｱﾂｷ</v>
      </c>
      <c r="G590">
        <v>1</v>
      </c>
      <c r="H590">
        <v>28</v>
      </c>
      <c r="I590">
        <f t="shared" si="40"/>
        <v>284130</v>
      </c>
    </row>
    <row r="591" spans="1:9" x14ac:dyDescent="0.15">
      <c r="A591">
        <f>IFERROR(IF(男子登録!A591="",INDEX(男子追加!$L$2:$N$21,ROW()-1-COUNT(男子登録!$A$2:$A$1500),COLUMN()),男子登録!A591),"")</f>
        <v>3046</v>
      </c>
      <c r="B591" t="str">
        <f>IFERROR(IF(男子登録!B591="",INDEX(男子追加!$L$2:$N$21,ROW()-1-COUNT(男子登録!$A$2:$A$1500),COLUMN()),男子登録!B591),"")</f>
        <v>森    祐太(2)</v>
      </c>
      <c r="C591" t="str">
        <f>IFERROR(IF(男子登録!C591="",INDEX(男子追加!$L$2:$N$21,ROW()-1-COUNT(男子登録!$A$2:$A$1500),COLUMN()),男子登録!C591),"")</f>
        <v>ﾓﾘ ﾕｳﾀ</v>
      </c>
      <c r="D591">
        <f t="shared" si="37"/>
        <v>128413046</v>
      </c>
      <c r="E591" t="str">
        <f t="shared" si="38"/>
        <v>森    祐太(2)</v>
      </c>
      <c r="F591" t="str">
        <f t="shared" si="39"/>
        <v>ﾓﾘ ﾕｳﾀ</v>
      </c>
      <c r="G591">
        <v>1</v>
      </c>
      <c r="H591">
        <v>28</v>
      </c>
      <c r="I591">
        <f t="shared" si="40"/>
        <v>284130</v>
      </c>
    </row>
    <row r="592" spans="1:9" x14ac:dyDescent="0.15">
      <c r="A592">
        <f>IFERROR(IF(男子登録!A592="",INDEX(男子追加!$L$2:$N$21,ROW()-1-COUNT(男子登録!$A$2:$A$1500),COLUMN()),男子登録!A592),"")</f>
        <v>3047</v>
      </c>
      <c r="B592" t="str">
        <f>IFERROR(IF(男子登録!B592="",INDEX(男子追加!$L$2:$N$21,ROW()-1-COUNT(男子登録!$A$2:$A$1500),COLUMN()),男子登録!B592),"")</f>
        <v>鎌田  大翔(2)</v>
      </c>
      <c r="C592" t="str">
        <f>IFERROR(IF(男子登録!C592="",INDEX(男子追加!$L$2:$N$21,ROW()-1-COUNT(男子登録!$A$2:$A$1500),COLUMN()),男子登録!C592),"")</f>
        <v>ｶﾏﾀﾞ ﾊﾙﾄ</v>
      </c>
      <c r="D592">
        <f t="shared" si="37"/>
        <v>128413047</v>
      </c>
      <c r="E592" t="str">
        <f t="shared" si="38"/>
        <v>鎌田  大翔(2)</v>
      </c>
      <c r="F592" t="str">
        <f t="shared" si="39"/>
        <v>ｶﾏﾀﾞ ﾊﾙﾄ</v>
      </c>
      <c r="G592">
        <v>1</v>
      </c>
      <c r="H592">
        <v>28</v>
      </c>
      <c r="I592">
        <f t="shared" si="40"/>
        <v>284130</v>
      </c>
    </row>
    <row r="593" spans="1:9" x14ac:dyDescent="0.15">
      <c r="A593">
        <f>IFERROR(IF(男子登録!A593="",INDEX(男子追加!$L$2:$N$21,ROW()-1-COUNT(男子登録!$A$2:$A$1500),COLUMN()),男子登録!A593),"")</f>
        <v>3048</v>
      </c>
      <c r="B593" t="str">
        <f>IFERROR(IF(男子登録!B593="",INDEX(男子追加!$L$2:$N$21,ROW()-1-COUNT(男子登録!$A$2:$A$1500),COLUMN()),男子登録!B593),"")</f>
        <v>中野    樹(2)</v>
      </c>
      <c r="C593" t="str">
        <f>IFERROR(IF(男子登録!C593="",INDEX(男子追加!$L$2:$N$21,ROW()-1-COUNT(男子登録!$A$2:$A$1500),COLUMN()),男子登録!C593),"")</f>
        <v>ﾅｶﾉ ﾀﾂｷ</v>
      </c>
      <c r="D593">
        <f t="shared" si="37"/>
        <v>128413048</v>
      </c>
      <c r="E593" t="str">
        <f t="shared" si="38"/>
        <v>中野    樹(2)</v>
      </c>
      <c r="F593" t="str">
        <f t="shared" si="39"/>
        <v>ﾅｶﾉ ﾀﾂｷ</v>
      </c>
      <c r="G593">
        <v>1</v>
      </c>
      <c r="H593">
        <v>28</v>
      </c>
      <c r="I593">
        <f t="shared" si="40"/>
        <v>284130</v>
      </c>
    </row>
    <row r="594" spans="1:9" x14ac:dyDescent="0.15">
      <c r="A594">
        <f>IFERROR(IF(男子登録!A594="",INDEX(男子追加!$L$2:$N$21,ROW()-1-COUNT(男子登録!$A$2:$A$1500),COLUMN()),男子登録!A594),"")</f>
        <v>3049</v>
      </c>
      <c r="B594" t="str">
        <f>IFERROR(IF(男子登録!B594="",INDEX(男子追加!$L$2:$N$21,ROW()-1-COUNT(男子登録!$A$2:$A$1500),COLUMN()),男子登録!B594),"")</f>
        <v>小林  凌雅(2)</v>
      </c>
      <c r="C594" t="str">
        <f>IFERROR(IF(男子登録!C594="",INDEX(男子追加!$L$2:$N$21,ROW()-1-COUNT(男子登録!$A$2:$A$1500),COLUMN()),男子登録!C594),"")</f>
        <v>ｺﾊﾞﾔｼ ﾘｮｳｶﾞ</v>
      </c>
      <c r="D594">
        <f t="shared" si="37"/>
        <v>128413049</v>
      </c>
      <c r="E594" t="str">
        <f t="shared" si="38"/>
        <v>小林  凌雅(2)</v>
      </c>
      <c r="F594" t="str">
        <f t="shared" si="39"/>
        <v>ｺﾊﾞﾔｼ ﾘｮｳｶﾞ</v>
      </c>
      <c r="G594">
        <v>1</v>
      </c>
      <c r="H594">
        <v>28</v>
      </c>
      <c r="I594">
        <f t="shared" si="40"/>
        <v>284130</v>
      </c>
    </row>
    <row r="595" spans="1:9" x14ac:dyDescent="0.15">
      <c r="A595">
        <f>IFERROR(IF(男子登録!A595="",INDEX(男子追加!$L$2:$N$21,ROW()-1-COUNT(男子登録!$A$2:$A$1500),COLUMN()),男子登録!A595),"")</f>
        <v>3050</v>
      </c>
      <c r="B595" t="str">
        <f>IFERROR(IF(男子登録!B595="",INDEX(男子追加!$L$2:$N$21,ROW()-1-COUNT(男子登録!$A$2:$A$1500),COLUMN()),男子登録!B595),"")</f>
        <v>久保田航陽(2)</v>
      </c>
      <c r="C595" t="str">
        <f>IFERROR(IF(男子登録!C595="",INDEX(男子追加!$L$2:$N$21,ROW()-1-COUNT(男子登録!$A$2:$A$1500),COLUMN()),男子登録!C595),"")</f>
        <v>ｸﾎﾞﾀ ｺｳﾖｳ</v>
      </c>
      <c r="D595">
        <f t="shared" si="37"/>
        <v>128413050</v>
      </c>
      <c r="E595" t="str">
        <f t="shared" si="38"/>
        <v>久保田航陽(2)</v>
      </c>
      <c r="F595" t="str">
        <f t="shared" si="39"/>
        <v>ｸﾎﾞﾀ ｺｳﾖｳ</v>
      </c>
      <c r="G595">
        <v>1</v>
      </c>
      <c r="H595">
        <v>28</v>
      </c>
      <c r="I595">
        <f t="shared" si="40"/>
        <v>284130</v>
      </c>
    </row>
    <row r="596" spans="1:9" x14ac:dyDescent="0.15">
      <c r="A596">
        <f>IFERROR(IF(男子登録!A596="",INDEX(男子追加!$L$2:$N$21,ROW()-1-COUNT(男子登録!$A$2:$A$1500),COLUMN()),男子登録!A596),"")</f>
        <v>3051</v>
      </c>
      <c r="B596" t="str">
        <f>IFERROR(IF(男子登録!B596="",INDEX(男子追加!$L$2:$N$21,ROW()-1-COUNT(男子登録!$A$2:$A$1500),COLUMN()),男子登録!B596),"")</f>
        <v>古賀  大晴(2)</v>
      </c>
      <c r="C596" t="str">
        <f>IFERROR(IF(男子登録!C596="",INDEX(男子追加!$L$2:$N$21,ROW()-1-COUNT(男子登録!$A$2:$A$1500),COLUMN()),男子登録!C596),"")</f>
        <v>ｺｶﾞ ﾀｲｾｲ</v>
      </c>
      <c r="D596">
        <f t="shared" si="37"/>
        <v>128413051</v>
      </c>
      <c r="E596" t="str">
        <f t="shared" si="38"/>
        <v>古賀  大晴(2)</v>
      </c>
      <c r="F596" t="str">
        <f t="shared" si="39"/>
        <v>ｺｶﾞ ﾀｲｾｲ</v>
      </c>
      <c r="G596">
        <v>1</v>
      </c>
      <c r="H596">
        <v>28</v>
      </c>
      <c r="I596">
        <f t="shared" si="40"/>
        <v>284130</v>
      </c>
    </row>
    <row r="597" spans="1:9" x14ac:dyDescent="0.15">
      <c r="A597">
        <f>IFERROR(IF(男子登録!A597="",INDEX(男子追加!$L$2:$N$21,ROW()-1-COUNT(男子登録!$A$2:$A$1500),COLUMN()),男子登録!A597),"")</f>
        <v>3052</v>
      </c>
      <c r="B597" t="str">
        <f>IFERROR(IF(男子登録!B597="",INDEX(男子追加!$L$2:$N$21,ROW()-1-COUNT(男子登録!$A$2:$A$1500),COLUMN()),男子登録!B597),"")</f>
        <v>戸髙  友翔(2)</v>
      </c>
      <c r="C597" t="str">
        <f>IFERROR(IF(男子登録!C597="",INDEX(男子追加!$L$2:$N$21,ROW()-1-COUNT(男子登録!$A$2:$A$1500),COLUMN()),男子登録!C597),"")</f>
        <v>ﾄﾀﾞｶ ﾕｳﾄ</v>
      </c>
      <c r="D597">
        <f t="shared" si="37"/>
        <v>128413052</v>
      </c>
      <c r="E597" t="str">
        <f t="shared" si="38"/>
        <v>戸髙  友翔(2)</v>
      </c>
      <c r="F597" t="str">
        <f t="shared" si="39"/>
        <v>ﾄﾀﾞｶ ﾕｳﾄ</v>
      </c>
      <c r="G597">
        <v>1</v>
      </c>
      <c r="H597">
        <v>28</v>
      </c>
      <c r="I597">
        <f t="shared" si="40"/>
        <v>284130</v>
      </c>
    </row>
    <row r="598" spans="1:9" x14ac:dyDescent="0.15">
      <c r="A598">
        <f>IFERROR(IF(男子登録!A598="",INDEX(男子追加!$L$2:$N$21,ROW()-1-COUNT(男子登録!$A$2:$A$1500),COLUMN()),男子登録!A598),"")</f>
        <v>3053</v>
      </c>
      <c r="B598" t="str">
        <f>IFERROR(IF(男子登録!B598="",INDEX(男子追加!$L$2:$N$21,ROW()-1-COUNT(男子登録!$A$2:$A$1500),COLUMN()),男子登録!B598),"")</f>
        <v>森岡  咲太(2)</v>
      </c>
      <c r="C598" t="str">
        <f>IFERROR(IF(男子登録!C598="",INDEX(男子追加!$L$2:$N$21,ROW()-1-COUNT(男子登録!$A$2:$A$1500),COLUMN()),男子登録!C598),"")</f>
        <v>ﾓﾘｵｶ ｼｮｳﾀ</v>
      </c>
      <c r="D598">
        <f t="shared" si="37"/>
        <v>128413053</v>
      </c>
      <c r="E598" t="str">
        <f t="shared" si="38"/>
        <v>森岡  咲太(2)</v>
      </c>
      <c r="F598" t="str">
        <f t="shared" si="39"/>
        <v>ﾓﾘｵｶ ｼｮｳﾀ</v>
      </c>
      <c r="G598">
        <v>1</v>
      </c>
      <c r="H598">
        <v>28</v>
      </c>
      <c r="I598">
        <f t="shared" si="40"/>
        <v>284130</v>
      </c>
    </row>
    <row r="599" spans="1:9" x14ac:dyDescent="0.15">
      <c r="A599">
        <f>IFERROR(IF(男子登録!A599="",INDEX(男子追加!$L$2:$N$21,ROW()-1-COUNT(男子登録!$A$2:$A$1500),COLUMN()),男子登録!A599),"")</f>
        <v>3055</v>
      </c>
      <c r="B599" t="str">
        <f>IFERROR(IF(男子登録!B599="",INDEX(男子追加!$L$2:$N$21,ROW()-1-COUNT(男子登録!$A$2:$A$1500),COLUMN()),男子登録!B599),"")</f>
        <v>中西  宏将(2)</v>
      </c>
      <c r="C599" t="str">
        <f>IFERROR(IF(男子登録!C599="",INDEX(男子追加!$L$2:$N$21,ROW()-1-COUNT(男子登録!$A$2:$A$1500),COLUMN()),男子登録!C599),"")</f>
        <v>ﾅｶﾆｼ ﾋﾛﾄ</v>
      </c>
      <c r="D599">
        <f t="shared" si="37"/>
        <v>128413055</v>
      </c>
      <c r="E599" t="str">
        <f t="shared" si="38"/>
        <v>中西  宏将(2)</v>
      </c>
      <c r="F599" t="str">
        <f t="shared" si="39"/>
        <v>ﾅｶﾆｼ ﾋﾛﾄ</v>
      </c>
      <c r="G599">
        <v>1</v>
      </c>
      <c r="H599">
        <v>28</v>
      </c>
      <c r="I599">
        <f t="shared" si="40"/>
        <v>284130</v>
      </c>
    </row>
    <row r="600" spans="1:9" x14ac:dyDescent="0.15">
      <c r="A600">
        <f>IFERROR(IF(男子登録!A600="",INDEX(男子追加!$L$2:$N$21,ROW()-1-COUNT(男子登録!$A$2:$A$1500),COLUMN()),男子登録!A600),"")</f>
        <v>3056</v>
      </c>
      <c r="B600" t="str">
        <f>IFERROR(IF(男子登録!B600="",INDEX(男子追加!$L$2:$N$21,ROW()-1-COUNT(男子登録!$A$2:$A$1500),COLUMN()),男子登録!B600),"")</f>
        <v>井上    葵(2)</v>
      </c>
      <c r="C600" t="str">
        <f>IFERROR(IF(男子登録!C600="",INDEX(男子追加!$L$2:$N$21,ROW()-1-COUNT(男子登録!$A$2:$A$1500),COLUMN()),男子登録!C600),"")</f>
        <v>ｲﾉｳｴ ｱｵｲ</v>
      </c>
      <c r="D600">
        <f t="shared" si="37"/>
        <v>128413056</v>
      </c>
      <c r="E600" t="str">
        <f t="shared" si="38"/>
        <v>井上    葵(2)</v>
      </c>
      <c r="F600" t="str">
        <f t="shared" si="39"/>
        <v>ｲﾉｳｴ ｱｵｲ</v>
      </c>
      <c r="G600">
        <v>1</v>
      </c>
      <c r="H600">
        <v>28</v>
      </c>
      <c r="I600">
        <f t="shared" si="40"/>
        <v>284130</v>
      </c>
    </row>
    <row r="601" spans="1:9" x14ac:dyDescent="0.15">
      <c r="A601">
        <f>IFERROR(IF(男子登録!A601="",INDEX(男子追加!$L$2:$N$21,ROW()-1-COUNT(男子登録!$A$2:$A$1500),COLUMN()),男子登録!A601),"")</f>
        <v>3058</v>
      </c>
      <c r="B601" t="str">
        <f>IFERROR(IF(男子登録!B601="",INDEX(男子追加!$L$2:$N$21,ROW()-1-COUNT(男子登録!$A$2:$A$1500),COLUMN()),男子登録!B601),"")</f>
        <v>後藤  蒼空(1)</v>
      </c>
      <c r="C601" t="str">
        <f>IFERROR(IF(男子登録!C601="",INDEX(男子追加!$L$2:$N$21,ROW()-1-COUNT(男子登録!$A$2:$A$1500),COLUMN()),男子登録!C601),"")</f>
        <v>ｺﾞﾄｳ ｿﾗ</v>
      </c>
      <c r="D601">
        <f t="shared" si="37"/>
        <v>128413058</v>
      </c>
      <c r="E601" t="str">
        <f t="shared" si="38"/>
        <v>後藤  蒼空(1)</v>
      </c>
      <c r="F601" t="str">
        <f t="shared" si="39"/>
        <v>ｺﾞﾄｳ ｿﾗ</v>
      </c>
      <c r="G601">
        <v>1</v>
      </c>
      <c r="H601">
        <v>28</v>
      </c>
      <c r="I601">
        <f t="shared" si="40"/>
        <v>284130</v>
      </c>
    </row>
    <row r="602" spans="1:9" x14ac:dyDescent="0.15">
      <c r="A602">
        <f>IFERROR(IF(男子登録!A602="",INDEX(男子追加!$L$2:$N$21,ROW()-1-COUNT(男子登録!$A$2:$A$1500),COLUMN()),男子登録!A602),"")</f>
        <v>3059</v>
      </c>
      <c r="B602" t="str">
        <f>IFERROR(IF(男子登録!B602="",INDEX(男子追加!$L$2:$N$21,ROW()-1-COUNT(男子登録!$A$2:$A$1500),COLUMN()),男子登録!B602),"")</f>
        <v>足立  統真(1)</v>
      </c>
      <c r="C602" t="str">
        <f>IFERROR(IF(男子登録!C602="",INDEX(男子追加!$L$2:$N$21,ROW()-1-COUNT(男子登録!$A$2:$A$1500),COLUMN()),男子登録!C602),"")</f>
        <v>ｱﾀﾞﾁ ﾄｳﾏ</v>
      </c>
      <c r="D602">
        <f t="shared" si="37"/>
        <v>128413059</v>
      </c>
      <c r="E602" t="str">
        <f t="shared" si="38"/>
        <v>足立  統真(1)</v>
      </c>
      <c r="F602" t="str">
        <f t="shared" si="39"/>
        <v>ｱﾀﾞﾁ ﾄｳﾏ</v>
      </c>
      <c r="G602">
        <v>1</v>
      </c>
      <c r="H602">
        <v>28</v>
      </c>
      <c r="I602">
        <f t="shared" si="40"/>
        <v>284130</v>
      </c>
    </row>
    <row r="603" spans="1:9" x14ac:dyDescent="0.15">
      <c r="A603">
        <f>IFERROR(IF(男子登録!A603="",INDEX(男子追加!$L$2:$N$21,ROW()-1-COUNT(男子登録!$A$2:$A$1500),COLUMN()),男子登録!A603),"")</f>
        <v>3060</v>
      </c>
      <c r="B603" t="str">
        <f>IFERROR(IF(男子登録!B603="",INDEX(男子追加!$L$2:$N$21,ROW()-1-COUNT(男子登録!$A$2:$A$1500),COLUMN()),男子登録!B603),"")</f>
        <v>稲村  真紘(1)</v>
      </c>
      <c r="C603" t="str">
        <f>IFERROR(IF(男子登録!C603="",INDEX(男子追加!$L$2:$N$21,ROW()-1-COUNT(男子登録!$A$2:$A$1500),COLUMN()),男子登録!C603),"")</f>
        <v>ｲﾅﾑﾗ ﾏﾋﾛ</v>
      </c>
      <c r="D603">
        <f t="shared" si="37"/>
        <v>128413060</v>
      </c>
      <c r="E603" t="str">
        <f t="shared" si="38"/>
        <v>稲村  真紘(1)</v>
      </c>
      <c r="F603" t="str">
        <f t="shared" si="39"/>
        <v>ｲﾅﾑﾗ ﾏﾋﾛ</v>
      </c>
      <c r="G603">
        <v>1</v>
      </c>
      <c r="H603">
        <v>28</v>
      </c>
      <c r="I603">
        <f t="shared" si="40"/>
        <v>284130</v>
      </c>
    </row>
    <row r="604" spans="1:9" x14ac:dyDescent="0.15">
      <c r="A604">
        <f>IFERROR(IF(男子登録!A604="",INDEX(男子追加!$L$2:$N$21,ROW()-1-COUNT(男子登録!$A$2:$A$1500),COLUMN()),男子登録!A604),"")</f>
        <v>3061</v>
      </c>
      <c r="B604" t="str">
        <f>IFERROR(IF(男子登録!B604="",INDEX(男子追加!$L$2:$N$21,ROW()-1-COUNT(男子登録!$A$2:$A$1500),COLUMN()),男子登録!B604),"")</f>
        <v>福井  遥斗(1)</v>
      </c>
      <c r="C604" t="str">
        <f>IFERROR(IF(男子登録!C604="",INDEX(男子追加!$L$2:$N$21,ROW()-1-COUNT(男子登録!$A$2:$A$1500),COLUMN()),男子登録!C604),"")</f>
        <v>ﾌｸｲ ﾊﾙﾄ</v>
      </c>
      <c r="D604">
        <f t="shared" si="37"/>
        <v>128413061</v>
      </c>
      <c r="E604" t="str">
        <f t="shared" si="38"/>
        <v>福井  遥斗(1)</v>
      </c>
      <c r="F604" t="str">
        <f t="shared" si="39"/>
        <v>ﾌｸｲ ﾊﾙﾄ</v>
      </c>
      <c r="G604">
        <v>1</v>
      </c>
      <c r="H604">
        <v>28</v>
      </c>
      <c r="I604">
        <f t="shared" si="40"/>
        <v>284130</v>
      </c>
    </row>
    <row r="605" spans="1:9" x14ac:dyDescent="0.15">
      <c r="A605">
        <f>IFERROR(IF(男子登録!A605="",INDEX(男子追加!$L$2:$N$21,ROW()-1-COUNT(男子登録!$A$2:$A$1500),COLUMN()),男子登録!A605),"")</f>
        <v>3062</v>
      </c>
      <c r="B605" t="str">
        <f>IFERROR(IF(男子登録!B605="",INDEX(男子追加!$L$2:$N$21,ROW()-1-COUNT(男子登録!$A$2:$A$1500),COLUMN()),男子登録!B605),"")</f>
        <v>山下  結生(1)</v>
      </c>
      <c r="C605" t="str">
        <f>IFERROR(IF(男子登録!C605="",INDEX(男子追加!$L$2:$N$21,ROW()-1-COUNT(男子登録!$A$2:$A$1500),COLUMN()),男子登録!C605),"")</f>
        <v>ﾔﾏｼﾀ ﾕｳ</v>
      </c>
      <c r="D605">
        <f t="shared" si="37"/>
        <v>128413062</v>
      </c>
      <c r="E605" t="str">
        <f t="shared" si="38"/>
        <v>山下  結生(1)</v>
      </c>
      <c r="F605" t="str">
        <f t="shared" si="39"/>
        <v>ﾔﾏｼﾀ ﾕｳ</v>
      </c>
      <c r="G605">
        <v>1</v>
      </c>
      <c r="H605">
        <v>28</v>
      </c>
      <c r="I605">
        <f t="shared" si="40"/>
        <v>284130</v>
      </c>
    </row>
    <row r="606" spans="1:9" x14ac:dyDescent="0.15">
      <c r="A606">
        <f>IFERROR(IF(男子登録!A606="",INDEX(男子追加!$L$2:$N$21,ROW()-1-COUNT(男子登録!$A$2:$A$1500),COLUMN()),男子登録!A606),"")</f>
        <v>3063</v>
      </c>
      <c r="B606" t="str">
        <f>IFERROR(IF(男子登録!B606="",INDEX(男子追加!$L$2:$N$21,ROW()-1-COUNT(男子登録!$A$2:$A$1500),COLUMN()),男子登録!B606),"")</f>
        <v>髙橋  魁斗(1)</v>
      </c>
      <c r="C606" t="str">
        <f>IFERROR(IF(男子登録!C606="",INDEX(男子追加!$L$2:$N$21,ROW()-1-COUNT(男子登録!$A$2:$A$1500),COLUMN()),男子登録!C606),"")</f>
        <v>ﾀｶﾊｼ ｶｲﾄ</v>
      </c>
      <c r="D606">
        <f t="shared" si="37"/>
        <v>128413063</v>
      </c>
      <c r="E606" t="str">
        <f t="shared" si="38"/>
        <v>髙橋  魁斗(1)</v>
      </c>
      <c r="F606" t="str">
        <f t="shared" si="39"/>
        <v>ﾀｶﾊｼ ｶｲﾄ</v>
      </c>
      <c r="G606">
        <v>1</v>
      </c>
      <c r="H606">
        <v>28</v>
      </c>
      <c r="I606">
        <f t="shared" si="40"/>
        <v>284130</v>
      </c>
    </row>
    <row r="607" spans="1:9" x14ac:dyDescent="0.15">
      <c r="A607">
        <f>IFERROR(IF(男子登録!A607="",INDEX(男子追加!$L$2:$N$21,ROW()-1-COUNT(男子登録!$A$2:$A$1500),COLUMN()),男子登録!A607),"")</f>
        <v>3064</v>
      </c>
      <c r="B607" t="str">
        <f>IFERROR(IF(男子登録!B607="",INDEX(男子追加!$L$2:$N$21,ROW()-1-COUNT(男子登録!$A$2:$A$1500),COLUMN()),男子登録!B607),"")</f>
        <v>山崎  翔大(1)</v>
      </c>
      <c r="C607" t="str">
        <f>IFERROR(IF(男子登録!C607="",INDEX(男子追加!$L$2:$N$21,ROW()-1-COUNT(男子登録!$A$2:$A$1500),COLUMN()),男子登録!C607),"")</f>
        <v>ﾔﾏｻｷ ｼｮｳﾀ</v>
      </c>
      <c r="D607">
        <f t="shared" si="37"/>
        <v>128413064</v>
      </c>
      <c r="E607" t="str">
        <f t="shared" si="38"/>
        <v>山崎  翔大(1)</v>
      </c>
      <c r="F607" t="str">
        <f t="shared" si="39"/>
        <v>ﾔﾏｻｷ ｼｮｳﾀ</v>
      </c>
      <c r="G607">
        <v>1</v>
      </c>
      <c r="H607">
        <v>28</v>
      </c>
      <c r="I607">
        <f t="shared" si="40"/>
        <v>284130</v>
      </c>
    </row>
    <row r="608" spans="1:9" x14ac:dyDescent="0.15">
      <c r="A608">
        <f>IFERROR(IF(男子登録!A608="",INDEX(男子追加!$L$2:$N$21,ROW()-1-COUNT(男子登録!$A$2:$A$1500),COLUMN()),男子登録!A608),"")</f>
        <v>3065</v>
      </c>
      <c r="B608" t="str">
        <f>IFERROR(IF(男子登録!B608="",INDEX(男子追加!$L$2:$N$21,ROW()-1-COUNT(男子登録!$A$2:$A$1500),COLUMN()),男子登録!B608),"")</f>
        <v>新井  大友(1)</v>
      </c>
      <c r="C608" t="str">
        <f>IFERROR(IF(男子登録!C608="",INDEX(男子追加!$L$2:$N$21,ROW()-1-COUNT(男子登録!$A$2:$A$1500),COLUMN()),男子登録!C608),"")</f>
        <v>ｱﾗｲ ｵｵｽｹ</v>
      </c>
      <c r="D608">
        <f t="shared" si="37"/>
        <v>128413065</v>
      </c>
      <c r="E608" t="str">
        <f t="shared" si="38"/>
        <v>新井  大友(1)</v>
      </c>
      <c r="F608" t="str">
        <f t="shared" si="39"/>
        <v>ｱﾗｲ ｵｵｽｹ</v>
      </c>
      <c r="G608">
        <v>1</v>
      </c>
      <c r="H608">
        <v>28</v>
      </c>
      <c r="I608">
        <f t="shared" si="40"/>
        <v>284130</v>
      </c>
    </row>
    <row r="609" spans="1:9" x14ac:dyDescent="0.15">
      <c r="A609">
        <f>IFERROR(IF(男子登録!A609="",INDEX(男子追加!$L$2:$N$21,ROW()-1-COUNT(男子登録!$A$2:$A$1500),COLUMN()),男子登録!A609),"")</f>
        <v>3066</v>
      </c>
      <c r="B609" t="str">
        <f>IFERROR(IF(男子登録!B609="",INDEX(男子追加!$L$2:$N$21,ROW()-1-COUNT(男子登録!$A$2:$A$1500),COLUMN()),男子登録!B609),"")</f>
        <v>岡    浩輝(1)</v>
      </c>
      <c r="C609" t="str">
        <f>IFERROR(IF(男子登録!C609="",INDEX(男子追加!$L$2:$N$21,ROW()-1-COUNT(男子登録!$A$2:$A$1500),COLUMN()),男子登録!C609),"")</f>
        <v>ｵｶ ﾋﾛｷ</v>
      </c>
      <c r="D609">
        <f t="shared" si="37"/>
        <v>128413066</v>
      </c>
      <c r="E609" t="str">
        <f t="shared" si="38"/>
        <v>岡    浩輝(1)</v>
      </c>
      <c r="F609" t="str">
        <f t="shared" si="39"/>
        <v>ｵｶ ﾋﾛｷ</v>
      </c>
      <c r="G609">
        <v>1</v>
      </c>
      <c r="H609">
        <v>28</v>
      </c>
      <c r="I609">
        <f t="shared" si="40"/>
        <v>284130</v>
      </c>
    </row>
    <row r="610" spans="1:9" x14ac:dyDescent="0.15">
      <c r="A610">
        <f>IFERROR(IF(男子登録!A610="",INDEX(男子追加!$L$2:$N$21,ROW()-1-COUNT(男子登録!$A$2:$A$1500),COLUMN()),男子登録!A610),"")</f>
        <v>3067</v>
      </c>
      <c r="B610" t="str">
        <f>IFERROR(IF(男子登録!B610="",INDEX(男子追加!$L$2:$N$21,ROW()-1-COUNT(男子登録!$A$2:$A$1500),COLUMN()),男子登録!B610),"")</f>
        <v>倉田  凱士(1)</v>
      </c>
      <c r="C610" t="str">
        <f>IFERROR(IF(男子登録!C610="",INDEX(男子追加!$L$2:$N$21,ROW()-1-COUNT(男子登録!$A$2:$A$1500),COLUMN()),男子登録!C610),"")</f>
        <v>ｸﾗﾀ ｶｲﾄ</v>
      </c>
      <c r="D610">
        <f t="shared" si="37"/>
        <v>128413067</v>
      </c>
      <c r="E610" t="str">
        <f t="shared" si="38"/>
        <v>倉田  凱士(1)</v>
      </c>
      <c r="F610" t="str">
        <f t="shared" si="39"/>
        <v>ｸﾗﾀ ｶｲﾄ</v>
      </c>
      <c r="G610">
        <v>1</v>
      </c>
      <c r="H610">
        <v>28</v>
      </c>
      <c r="I610">
        <f t="shared" si="40"/>
        <v>284130</v>
      </c>
    </row>
    <row r="611" spans="1:9" x14ac:dyDescent="0.15">
      <c r="A611">
        <f>IFERROR(IF(男子登録!A611="",INDEX(男子追加!$L$2:$N$21,ROW()-1-COUNT(男子登録!$A$2:$A$1500),COLUMN()),男子登録!A611),"")</f>
        <v>3068</v>
      </c>
      <c r="B611" t="str">
        <f>IFERROR(IF(男子登録!B611="",INDEX(男子追加!$L$2:$N$21,ROW()-1-COUNT(男子登録!$A$2:$A$1500),COLUMN()),男子登録!B611),"")</f>
        <v>柴田唯央利(1)</v>
      </c>
      <c r="C611" t="str">
        <f>IFERROR(IF(男子登録!C611="",INDEX(男子追加!$L$2:$N$21,ROW()-1-COUNT(男子登録!$A$2:$A$1500),COLUMN()),男子登録!C611),"")</f>
        <v>ｼﾊﾞﾀ ｲｵﾘ</v>
      </c>
      <c r="D611">
        <f t="shared" si="37"/>
        <v>128413068</v>
      </c>
      <c r="E611" t="str">
        <f t="shared" si="38"/>
        <v>柴田唯央利(1)</v>
      </c>
      <c r="F611" t="str">
        <f t="shared" si="39"/>
        <v>ｼﾊﾞﾀ ｲｵﾘ</v>
      </c>
      <c r="G611">
        <v>1</v>
      </c>
      <c r="H611">
        <v>28</v>
      </c>
      <c r="I611">
        <f t="shared" si="40"/>
        <v>284130</v>
      </c>
    </row>
    <row r="612" spans="1:9" x14ac:dyDescent="0.15">
      <c r="A612">
        <f>IFERROR(IF(男子登録!A612="",INDEX(男子追加!$L$2:$N$21,ROW()-1-COUNT(男子登録!$A$2:$A$1500),COLUMN()),男子登録!A612),"")</f>
        <v>3069</v>
      </c>
      <c r="B612" t="str">
        <f>IFERROR(IF(男子登録!B612="",INDEX(男子追加!$L$2:$N$21,ROW()-1-COUNT(男子登録!$A$2:$A$1500),COLUMN()),男子登録!B612),"")</f>
        <v>杉本    渉(1)</v>
      </c>
      <c r="C612" t="str">
        <f>IFERROR(IF(男子登録!C612="",INDEX(男子追加!$L$2:$N$21,ROW()-1-COUNT(男子登録!$A$2:$A$1500),COLUMN()),男子登録!C612),"")</f>
        <v>ｽｷﾞﾓﾄ ﾜﾀﾙ</v>
      </c>
      <c r="D612">
        <f t="shared" si="37"/>
        <v>128413069</v>
      </c>
      <c r="E612" t="str">
        <f t="shared" si="38"/>
        <v>杉本    渉(1)</v>
      </c>
      <c r="F612" t="str">
        <f t="shared" si="39"/>
        <v>ｽｷﾞﾓﾄ ﾜﾀﾙ</v>
      </c>
      <c r="G612">
        <v>1</v>
      </c>
      <c r="H612">
        <v>28</v>
      </c>
      <c r="I612">
        <f t="shared" si="40"/>
        <v>284130</v>
      </c>
    </row>
    <row r="613" spans="1:9" x14ac:dyDescent="0.15">
      <c r="A613">
        <f>IFERROR(IF(男子登録!A613="",INDEX(男子追加!$L$2:$N$21,ROW()-1-COUNT(男子登録!$A$2:$A$1500),COLUMN()),男子登録!A613),"")</f>
        <v>3070</v>
      </c>
      <c r="B613" t="str">
        <f>IFERROR(IF(男子登録!B613="",INDEX(男子追加!$L$2:$N$21,ROW()-1-COUNT(男子登録!$A$2:$A$1500),COLUMN()),男子登録!B613),"")</f>
        <v>梅﨑颯太朗(1)</v>
      </c>
      <c r="C613" t="str">
        <f>IFERROR(IF(男子登録!C613="",INDEX(男子追加!$L$2:$N$21,ROW()-1-COUNT(男子登録!$A$2:$A$1500),COLUMN()),男子登録!C613),"")</f>
        <v>ｳﾒｻﾞｷ ｿｳﾀﾛｳ</v>
      </c>
      <c r="D613">
        <f t="shared" si="37"/>
        <v>128413070</v>
      </c>
      <c r="E613" t="str">
        <f t="shared" si="38"/>
        <v>梅﨑颯太朗(1)</v>
      </c>
      <c r="F613" t="str">
        <f t="shared" si="39"/>
        <v>ｳﾒｻﾞｷ ｿｳﾀﾛｳ</v>
      </c>
      <c r="G613">
        <v>1</v>
      </c>
      <c r="H613">
        <v>28</v>
      </c>
      <c r="I613">
        <f t="shared" si="40"/>
        <v>284130</v>
      </c>
    </row>
    <row r="614" spans="1:9" x14ac:dyDescent="0.15">
      <c r="A614">
        <f>IFERROR(IF(男子登録!A614="",INDEX(男子追加!$L$2:$N$21,ROW()-1-COUNT(男子登録!$A$2:$A$1500),COLUMN()),男子登録!A614),"")</f>
        <v>3151</v>
      </c>
      <c r="B614" t="str">
        <f>IFERROR(IF(男子登録!B614="",INDEX(男子追加!$L$2:$N$21,ROW()-1-COUNT(男子登録!$A$2:$A$1500),COLUMN()),男子登録!B614),"")</f>
        <v>丸田  陸人(3)</v>
      </c>
      <c r="C614" t="str">
        <f>IFERROR(IF(男子登録!C614="",INDEX(男子追加!$L$2:$N$21,ROW()-1-COUNT(男子登録!$A$2:$A$1500),COLUMN()),男子登録!C614),"")</f>
        <v>ﾏﾙﾀ ﾘｸﾄ</v>
      </c>
      <c r="D614">
        <f t="shared" si="37"/>
        <v>128413151</v>
      </c>
      <c r="E614" t="str">
        <f t="shared" si="38"/>
        <v>丸田  陸人(3)</v>
      </c>
      <c r="F614" t="str">
        <f t="shared" si="39"/>
        <v>ﾏﾙﾀ ﾘｸﾄ</v>
      </c>
      <c r="G614">
        <v>1</v>
      </c>
      <c r="H614">
        <v>28</v>
      </c>
      <c r="I614">
        <f t="shared" si="40"/>
        <v>284131</v>
      </c>
    </row>
    <row r="615" spans="1:9" x14ac:dyDescent="0.15">
      <c r="A615">
        <f>IFERROR(IF(男子登録!A615="",INDEX(男子追加!$L$2:$N$21,ROW()-1-COUNT(男子登録!$A$2:$A$1500),COLUMN()),男子登録!A615),"")</f>
        <v>3152</v>
      </c>
      <c r="B615" t="str">
        <f>IFERROR(IF(男子登録!B615="",INDEX(男子追加!$L$2:$N$21,ROW()-1-COUNT(男子登録!$A$2:$A$1500),COLUMN()),男子登録!B615),"")</f>
        <v>頃安  陽仁(3)</v>
      </c>
      <c r="C615" t="str">
        <f>IFERROR(IF(男子登録!C615="",INDEX(男子追加!$L$2:$N$21,ROW()-1-COUNT(男子登録!$A$2:$A$1500),COLUMN()),男子登録!C615),"")</f>
        <v>ｺﾛﾔｽ ﾊﾙﾄ</v>
      </c>
      <c r="D615">
        <f t="shared" si="37"/>
        <v>128413152</v>
      </c>
      <c r="E615" t="str">
        <f t="shared" si="38"/>
        <v>頃安  陽仁(3)</v>
      </c>
      <c r="F615" t="str">
        <f t="shared" si="39"/>
        <v>ｺﾛﾔｽ ﾊﾙﾄ</v>
      </c>
      <c r="G615">
        <v>1</v>
      </c>
      <c r="H615">
        <v>28</v>
      </c>
      <c r="I615">
        <f t="shared" si="40"/>
        <v>284131</v>
      </c>
    </row>
    <row r="616" spans="1:9" x14ac:dyDescent="0.15">
      <c r="A616">
        <f>IFERROR(IF(男子登録!A616="",INDEX(男子追加!$L$2:$N$21,ROW()-1-COUNT(男子登録!$A$2:$A$1500),COLUMN()),男子登録!A616),"")</f>
        <v>3153</v>
      </c>
      <c r="B616" t="str">
        <f>IFERROR(IF(男子登録!B616="",INDEX(男子追加!$L$2:$N$21,ROW()-1-COUNT(男子登録!$A$2:$A$1500),COLUMN()),男子登録!B616),"")</f>
        <v>藤枝  晴生(3)</v>
      </c>
      <c r="C616" t="str">
        <f>IFERROR(IF(男子登録!C616="",INDEX(男子追加!$L$2:$N$21,ROW()-1-COUNT(男子登録!$A$2:$A$1500),COLUMN()),男子登録!C616),"")</f>
        <v>ﾌｼﾞｴﾀﾞ ﾊﾙｷ</v>
      </c>
      <c r="D616">
        <f t="shared" si="37"/>
        <v>128413153</v>
      </c>
      <c r="E616" t="str">
        <f t="shared" si="38"/>
        <v>藤枝  晴生(3)</v>
      </c>
      <c r="F616" t="str">
        <f t="shared" si="39"/>
        <v>ﾌｼﾞｴﾀﾞ ﾊﾙｷ</v>
      </c>
      <c r="G616">
        <v>1</v>
      </c>
      <c r="H616">
        <v>28</v>
      </c>
      <c r="I616">
        <f t="shared" si="40"/>
        <v>284131</v>
      </c>
    </row>
    <row r="617" spans="1:9" x14ac:dyDescent="0.15">
      <c r="A617">
        <f>IFERROR(IF(男子登録!A617="",INDEX(男子追加!$L$2:$N$21,ROW()-1-COUNT(男子登録!$A$2:$A$1500),COLUMN()),男子登録!A617),"")</f>
        <v>3154</v>
      </c>
      <c r="B617" t="str">
        <f>IFERROR(IF(男子登録!B617="",INDEX(男子追加!$L$2:$N$21,ROW()-1-COUNT(男子登録!$A$2:$A$1500),COLUMN()),男子登録!B617),"")</f>
        <v>立花  将大(2)</v>
      </c>
      <c r="C617" t="str">
        <f>IFERROR(IF(男子登録!C617="",INDEX(男子追加!$L$2:$N$21,ROW()-1-COUNT(男子登録!$A$2:$A$1500),COLUMN()),男子登録!C617),"")</f>
        <v>ﾀﾁﾊﾞﾅ ｼｮｳﾄ</v>
      </c>
      <c r="D617">
        <f t="shared" si="37"/>
        <v>128413154</v>
      </c>
      <c r="E617" t="str">
        <f t="shared" si="38"/>
        <v>立花  将大(2)</v>
      </c>
      <c r="F617" t="str">
        <f t="shared" si="39"/>
        <v>ﾀﾁﾊﾞﾅ ｼｮｳﾄ</v>
      </c>
      <c r="G617">
        <v>1</v>
      </c>
      <c r="H617">
        <v>28</v>
      </c>
      <c r="I617">
        <f t="shared" si="40"/>
        <v>284131</v>
      </c>
    </row>
    <row r="618" spans="1:9" x14ac:dyDescent="0.15">
      <c r="A618">
        <f>IFERROR(IF(男子登録!A618="",INDEX(男子追加!$L$2:$N$21,ROW()-1-COUNT(男子登録!$A$2:$A$1500),COLUMN()),男子登録!A618),"")</f>
        <v>3156</v>
      </c>
      <c r="B618" t="str">
        <f>IFERROR(IF(男子登録!B618="",INDEX(男子追加!$L$2:$N$21,ROW()-1-COUNT(男子登録!$A$2:$A$1500),COLUMN()),男子登録!B618),"")</f>
        <v>岡野  琉生(2)</v>
      </c>
      <c r="C618" t="str">
        <f>IFERROR(IF(男子登録!C618="",INDEX(男子追加!$L$2:$N$21,ROW()-1-COUNT(男子登録!$A$2:$A$1500),COLUMN()),男子登録!C618),"")</f>
        <v>ｵｶﾉ ﾙｲ</v>
      </c>
      <c r="D618">
        <f t="shared" si="37"/>
        <v>128413156</v>
      </c>
      <c r="E618" t="str">
        <f t="shared" si="38"/>
        <v>岡野  琉生(2)</v>
      </c>
      <c r="F618" t="str">
        <f t="shared" si="39"/>
        <v>ｵｶﾉ ﾙｲ</v>
      </c>
      <c r="G618">
        <v>1</v>
      </c>
      <c r="H618">
        <v>28</v>
      </c>
      <c r="I618">
        <f t="shared" si="40"/>
        <v>284131</v>
      </c>
    </row>
    <row r="619" spans="1:9" x14ac:dyDescent="0.15">
      <c r="A619">
        <f>IFERROR(IF(男子登録!A619="",INDEX(男子追加!$L$2:$N$21,ROW()-1-COUNT(男子登録!$A$2:$A$1500),COLUMN()),男子登録!A619),"")</f>
        <v>3157</v>
      </c>
      <c r="B619" t="str">
        <f>IFERROR(IF(男子登録!B619="",INDEX(男子追加!$L$2:$N$21,ROW()-1-COUNT(男子登録!$A$2:$A$1500),COLUMN()),男子登録!B619),"")</f>
        <v>河岸  拓臣(2)</v>
      </c>
      <c r="C619" t="str">
        <f>IFERROR(IF(男子登録!C619="",INDEX(男子追加!$L$2:$N$21,ROW()-1-COUNT(男子登録!$A$2:$A$1500),COLUMN()),男子登録!C619),"")</f>
        <v>ｶﾜｷﾞｼ ﾀｸﾐ</v>
      </c>
      <c r="D619">
        <f t="shared" si="37"/>
        <v>128413157</v>
      </c>
      <c r="E619" t="str">
        <f t="shared" si="38"/>
        <v>河岸  拓臣(2)</v>
      </c>
      <c r="F619" t="str">
        <f t="shared" si="39"/>
        <v>ｶﾜｷﾞｼ ﾀｸﾐ</v>
      </c>
      <c r="G619">
        <v>1</v>
      </c>
      <c r="H619">
        <v>28</v>
      </c>
      <c r="I619">
        <f t="shared" si="40"/>
        <v>284131</v>
      </c>
    </row>
    <row r="620" spans="1:9" x14ac:dyDescent="0.15">
      <c r="A620">
        <f>IFERROR(IF(男子登録!A620="",INDEX(男子追加!$L$2:$N$21,ROW()-1-COUNT(男子登録!$A$2:$A$1500),COLUMN()),男子登録!A620),"")</f>
        <v>3160</v>
      </c>
      <c r="B620" t="str">
        <f>IFERROR(IF(男子登録!B620="",INDEX(男子追加!$L$2:$N$21,ROW()-1-COUNT(男子登録!$A$2:$A$1500),COLUMN()),男子登録!B620),"")</f>
        <v>斎藤  悠真(1)</v>
      </c>
      <c r="C620" t="str">
        <f>IFERROR(IF(男子登録!C620="",INDEX(男子追加!$L$2:$N$21,ROW()-1-COUNT(男子登録!$A$2:$A$1500),COLUMN()),男子登録!C620),"")</f>
        <v>ｻｲﾄｳ ﾕｳﾏ</v>
      </c>
      <c r="D620">
        <f t="shared" si="37"/>
        <v>128413160</v>
      </c>
      <c r="E620" t="str">
        <f t="shared" si="38"/>
        <v>斎藤  悠真(1)</v>
      </c>
      <c r="F620" t="str">
        <f t="shared" si="39"/>
        <v>ｻｲﾄｳ ﾕｳﾏ</v>
      </c>
      <c r="G620">
        <v>1</v>
      </c>
      <c r="H620">
        <v>28</v>
      </c>
      <c r="I620">
        <f t="shared" si="40"/>
        <v>284131</v>
      </c>
    </row>
    <row r="621" spans="1:9" x14ac:dyDescent="0.15">
      <c r="A621">
        <f>IFERROR(IF(男子登録!A621="",INDEX(男子追加!$L$2:$N$21,ROW()-1-COUNT(男子登録!$A$2:$A$1500),COLUMN()),男子登録!A621),"")</f>
        <v>3244</v>
      </c>
      <c r="B621" t="str">
        <f>IFERROR(IF(男子登録!B621="",INDEX(男子追加!$L$2:$N$21,ROW()-1-COUNT(男子登録!$A$2:$A$1500),COLUMN()),男子登録!B621),"")</f>
        <v>大久保歩成(3)</v>
      </c>
      <c r="C621" t="str">
        <f>IFERROR(IF(男子登録!C621="",INDEX(男子追加!$L$2:$N$21,ROW()-1-COUNT(男子登録!$A$2:$A$1500),COLUMN()),男子登録!C621),"")</f>
        <v>ｵｵｸﾎﾞ ｱﾕﾅﾘ</v>
      </c>
      <c r="D621">
        <f t="shared" si="37"/>
        <v>128413244</v>
      </c>
      <c r="E621" t="str">
        <f t="shared" si="38"/>
        <v>大久保歩成(3)</v>
      </c>
      <c r="F621" t="str">
        <f t="shared" si="39"/>
        <v>ｵｵｸﾎﾞ ｱﾕﾅﾘ</v>
      </c>
      <c r="G621">
        <v>1</v>
      </c>
      <c r="H621">
        <v>28</v>
      </c>
      <c r="I621">
        <f t="shared" si="40"/>
        <v>284132</v>
      </c>
    </row>
    <row r="622" spans="1:9" x14ac:dyDescent="0.15">
      <c r="A622">
        <f>IFERROR(IF(男子登録!A622="",INDEX(男子追加!$L$2:$N$21,ROW()-1-COUNT(男子登録!$A$2:$A$1500),COLUMN()),男子登録!A622),"")</f>
        <v>3245</v>
      </c>
      <c r="B622" t="str">
        <f>IFERROR(IF(男子登録!B622="",INDEX(男子追加!$L$2:$N$21,ROW()-1-COUNT(男子登録!$A$2:$A$1500),COLUMN()),男子登録!B622),"")</f>
        <v>川﨑  稀生(3)</v>
      </c>
      <c r="C622" t="str">
        <f>IFERROR(IF(男子登録!C622="",INDEX(男子追加!$L$2:$N$21,ROW()-1-COUNT(男子登録!$A$2:$A$1500),COLUMN()),男子登録!C622),"")</f>
        <v>ｶﾜｻｷ ﾋﾅﾘ</v>
      </c>
      <c r="D622">
        <f t="shared" si="37"/>
        <v>128413245</v>
      </c>
      <c r="E622" t="str">
        <f t="shared" si="38"/>
        <v>川﨑  稀生(3)</v>
      </c>
      <c r="F622" t="str">
        <f t="shared" si="39"/>
        <v>ｶﾜｻｷ ﾋﾅﾘ</v>
      </c>
      <c r="G622">
        <v>1</v>
      </c>
      <c r="H622">
        <v>28</v>
      </c>
      <c r="I622">
        <f t="shared" si="40"/>
        <v>284132</v>
      </c>
    </row>
    <row r="623" spans="1:9" x14ac:dyDescent="0.15">
      <c r="A623">
        <f>IFERROR(IF(男子登録!A623="",INDEX(男子追加!$L$2:$N$21,ROW()-1-COUNT(男子登録!$A$2:$A$1500),COLUMN()),男子登録!A623),"")</f>
        <v>3246</v>
      </c>
      <c r="B623" t="str">
        <f>IFERROR(IF(男子登録!B623="",INDEX(男子追加!$L$2:$N$21,ROW()-1-COUNT(男子登録!$A$2:$A$1500),COLUMN()),男子登録!B623),"")</f>
        <v>輔信  颯真(3)</v>
      </c>
      <c r="C623" t="str">
        <f>IFERROR(IF(男子登録!C623="",INDEX(男子追加!$L$2:$N$21,ROW()-1-COUNT(男子登録!$A$2:$A$1500),COLUMN()),男子登録!C623),"")</f>
        <v>ｽｹﾉﾌﾞ ｿｳﾏ</v>
      </c>
      <c r="D623">
        <f t="shared" si="37"/>
        <v>128413246</v>
      </c>
      <c r="E623" t="str">
        <f t="shared" si="38"/>
        <v>輔信  颯真(3)</v>
      </c>
      <c r="F623" t="str">
        <f t="shared" si="39"/>
        <v>ｽｹﾉﾌﾞ ｿｳﾏ</v>
      </c>
      <c r="G623">
        <v>1</v>
      </c>
      <c r="H623">
        <v>28</v>
      </c>
      <c r="I623">
        <f t="shared" si="40"/>
        <v>284132</v>
      </c>
    </row>
    <row r="624" spans="1:9" x14ac:dyDescent="0.15">
      <c r="A624">
        <f>IFERROR(IF(男子登録!A624="",INDEX(男子追加!$L$2:$N$21,ROW()-1-COUNT(男子登録!$A$2:$A$1500),COLUMN()),男子登録!A624),"")</f>
        <v>3250</v>
      </c>
      <c r="B624" t="str">
        <f>IFERROR(IF(男子登録!B624="",INDEX(男子追加!$L$2:$N$21,ROW()-1-COUNT(男子登録!$A$2:$A$1500),COLUMN()),男子登録!B624),"")</f>
        <v>鈴木    颯(3)</v>
      </c>
      <c r="C624" t="str">
        <f>IFERROR(IF(男子登録!C624="",INDEX(男子追加!$L$2:$N$21,ROW()-1-COUNT(男子登録!$A$2:$A$1500),COLUMN()),男子登録!C624),"")</f>
        <v>ｽｽﾞｷ ﾊﾔﾄ</v>
      </c>
      <c r="D624">
        <f t="shared" si="37"/>
        <v>128413250</v>
      </c>
      <c r="E624" t="str">
        <f t="shared" si="38"/>
        <v>鈴木    颯(3)</v>
      </c>
      <c r="F624" t="str">
        <f t="shared" si="39"/>
        <v>ｽｽﾞｷ ﾊﾔﾄ</v>
      </c>
      <c r="G624">
        <v>1</v>
      </c>
      <c r="H624">
        <v>28</v>
      </c>
      <c r="I624">
        <f t="shared" si="40"/>
        <v>284132</v>
      </c>
    </row>
    <row r="625" spans="1:9" x14ac:dyDescent="0.15">
      <c r="A625">
        <f>IFERROR(IF(男子登録!A625="",INDEX(男子追加!$L$2:$N$21,ROW()-1-COUNT(男子登録!$A$2:$A$1500),COLUMN()),男子登録!A625),"")</f>
        <v>3251</v>
      </c>
      <c r="B625" t="str">
        <f>IFERROR(IF(男子登録!B625="",INDEX(男子追加!$L$2:$N$21,ROW()-1-COUNT(男子登録!$A$2:$A$1500),COLUMN()),男子登録!B625),"")</f>
        <v>開田  陽大(2)</v>
      </c>
      <c r="C625" t="str">
        <f>IFERROR(IF(男子登録!C625="",INDEX(男子追加!$L$2:$N$21,ROW()-1-COUNT(男子登録!$A$2:$A$1500),COLUMN()),男子登録!C625),"")</f>
        <v>ｶｲﾀﾞ ﾊﾙﾄ</v>
      </c>
      <c r="D625">
        <f t="shared" si="37"/>
        <v>128413251</v>
      </c>
      <c r="E625" t="str">
        <f t="shared" si="38"/>
        <v>開田  陽大(2)</v>
      </c>
      <c r="F625" t="str">
        <f t="shared" si="39"/>
        <v>ｶｲﾀﾞ ﾊﾙﾄ</v>
      </c>
      <c r="G625">
        <v>1</v>
      </c>
      <c r="H625">
        <v>28</v>
      </c>
      <c r="I625">
        <f t="shared" si="40"/>
        <v>284132</v>
      </c>
    </row>
    <row r="626" spans="1:9" x14ac:dyDescent="0.15">
      <c r="A626">
        <f>IFERROR(IF(男子登録!A626="",INDEX(男子追加!$L$2:$N$21,ROW()-1-COUNT(男子登録!$A$2:$A$1500),COLUMN()),男子登録!A626),"")</f>
        <v>3252</v>
      </c>
      <c r="B626" t="str">
        <f>IFERROR(IF(男子登録!B626="",INDEX(男子追加!$L$2:$N$21,ROW()-1-COUNT(男子登録!$A$2:$A$1500),COLUMN()),男子登録!B626),"")</f>
        <v>向田  悠真(2)</v>
      </c>
      <c r="C626" t="str">
        <f>IFERROR(IF(男子登録!C626="",INDEX(男子追加!$L$2:$N$21,ROW()-1-COUNT(男子登録!$A$2:$A$1500),COLUMN()),男子登録!C626),"")</f>
        <v>ﾑｺｳﾀﾞ ﾕｳﾏ</v>
      </c>
      <c r="D626">
        <f t="shared" si="37"/>
        <v>128413252</v>
      </c>
      <c r="E626" t="str">
        <f t="shared" si="38"/>
        <v>向田  悠真(2)</v>
      </c>
      <c r="F626" t="str">
        <f t="shared" si="39"/>
        <v>ﾑｺｳﾀﾞ ﾕｳﾏ</v>
      </c>
      <c r="G626">
        <v>1</v>
      </c>
      <c r="H626">
        <v>28</v>
      </c>
      <c r="I626">
        <f t="shared" si="40"/>
        <v>284132</v>
      </c>
    </row>
    <row r="627" spans="1:9" x14ac:dyDescent="0.15">
      <c r="A627">
        <f>IFERROR(IF(男子登録!A627="",INDEX(男子追加!$L$2:$N$21,ROW()-1-COUNT(男子登録!$A$2:$A$1500),COLUMN()),男子登録!A627),"")</f>
        <v>3253</v>
      </c>
      <c r="B627" t="str">
        <f>IFERROR(IF(男子登録!B627="",INDEX(男子追加!$L$2:$N$21,ROW()-1-COUNT(男子登録!$A$2:$A$1500),COLUMN()),男子登録!B627),"")</f>
        <v>松本  知樹(2)</v>
      </c>
      <c r="C627" t="str">
        <f>IFERROR(IF(男子登録!C627="",INDEX(男子追加!$L$2:$N$21,ROW()-1-COUNT(男子登録!$A$2:$A$1500),COLUMN()),男子登録!C627),"")</f>
        <v>ﾏﾂﾓﾄ ﾄﾓｷ</v>
      </c>
      <c r="D627">
        <f t="shared" si="37"/>
        <v>128413253</v>
      </c>
      <c r="E627" t="str">
        <f t="shared" si="38"/>
        <v>松本  知樹(2)</v>
      </c>
      <c r="F627" t="str">
        <f t="shared" si="39"/>
        <v>ﾏﾂﾓﾄ ﾄﾓｷ</v>
      </c>
      <c r="G627">
        <v>1</v>
      </c>
      <c r="H627">
        <v>28</v>
      </c>
      <c r="I627">
        <f t="shared" si="40"/>
        <v>284132</v>
      </c>
    </row>
    <row r="628" spans="1:9" x14ac:dyDescent="0.15">
      <c r="A628">
        <f>IFERROR(IF(男子登録!A628="",INDEX(男子追加!$L$2:$N$21,ROW()-1-COUNT(男子登録!$A$2:$A$1500),COLUMN()),男子登録!A628),"")</f>
        <v>3254</v>
      </c>
      <c r="B628" t="str">
        <f>IFERROR(IF(男子登録!B628="",INDEX(男子追加!$L$2:$N$21,ROW()-1-COUNT(男子登録!$A$2:$A$1500),COLUMN()),男子登録!B628),"")</f>
        <v>常賀  陽斗(2)</v>
      </c>
      <c r="C628" t="str">
        <f>IFERROR(IF(男子登録!C628="",INDEX(男子追加!$L$2:$N$21,ROW()-1-COUNT(男子登録!$A$2:$A$1500),COLUMN()),男子登録!C628),"")</f>
        <v>ﾂﾈｶﾞ ﾊﾙﾄ</v>
      </c>
      <c r="D628">
        <f t="shared" si="37"/>
        <v>128413254</v>
      </c>
      <c r="E628" t="str">
        <f t="shared" si="38"/>
        <v>常賀  陽斗(2)</v>
      </c>
      <c r="F628" t="str">
        <f t="shared" si="39"/>
        <v>ﾂﾈｶﾞ ﾊﾙﾄ</v>
      </c>
      <c r="G628">
        <v>1</v>
      </c>
      <c r="H628">
        <v>28</v>
      </c>
      <c r="I628">
        <f t="shared" si="40"/>
        <v>284132</v>
      </c>
    </row>
    <row r="629" spans="1:9" x14ac:dyDescent="0.15">
      <c r="A629">
        <f>IFERROR(IF(男子登録!A629="",INDEX(男子追加!$L$2:$N$21,ROW()-1-COUNT(男子登録!$A$2:$A$1500),COLUMN()),男子登録!A629),"")</f>
        <v>3255</v>
      </c>
      <c r="B629" t="str">
        <f>IFERROR(IF(男子登録!B629="",INDEX(男子追加!$L$2:$N$21,ROW()-1-COUNT(男子登録!$A$2:$A$1500),COLUMN()),男子登録!B629),"")</f>
        <v>畑佐  海翔(2)</v>
      </c>
      <c r="C629" t="str">
        <f>IFERROR(IF(男子登録!C629="",INDEX(男子追加!$L$2:$N$21,ROW()-1-COUNT(男子登録!$A$2:$A$1500),COLUMN()),男子登録!C629),"")</f>
        <v>ﾊﾀｻ ｶｲﾄ</v>
      </c>
      <c r="D629">
        <f t="shared" si="37"/>
        <v>128413255</v>
      </c>
      <c r="E629" t="str">
        <f t="shared" si="38"/>
        <v>畑佐  海翔(2)</v>
      </c>
      <c r="F629" t="str">
        <f t="shared" si="39"/>
        <v>ﾊﾀｻ ｶｲﾄ</v>
      </c>
      <c r="G629">
        <v>1</v>
      </c>
      <c r="H629">
        <v>28</v>
      </c>
      <c r="I629">
        <f t="shared" si="40"/>
        <v>284132</v>
      </c>
    </row>
    <row r="630" spans="1:9" x14ac:dyDescent="0.15">
      <c r="A630">
        <f>IFERROR(IF(男子登録!A630="",INDEX(男子追加!$L$2:$N$21,ROW()-1-COUNT(男子登録!$A$2:$A$1500),COLUMN()),男子登録!A630),"")</f>
        <v>3256</v>
      </c>
      <c r="B630" t="str">
        <f>IFERROR(IF(男子登録!B630="",INDEX(男子追加!$L$2:$N$21,ROW()-1-COUNT(男子登録!$A$2:$A$1500),COLUMN()),男子登録!B630),"")</f>
        <v>京兼  広汰(2)</v>
      </c>
      <c r="C630" t="str">
        <f>IFERROR(IF(男子登録!C630="",INDEX(男子追加!$L$2:$N$21,ROW()-1-COUNT(男子登録!$A$2:$A$1500),COLUMN()),男子登録!C630),"")</f>
        <v>ｷｮｳｶﾈ ｺｳﾀ</v>
      </c>
      <c r="D630">
        <f t="shared" si="37"/>
        <v>128413256</v>
      </c>
      <c r="E630" t="str">
        <f t="shared" si="38"/>
        <v>京兼  広汰(2)</v>
      </c>
      <c r="F630" t="str">
        <f t="shared" si="39"/>
        <v>ｷｮｳｶﾈ ｺｳﾀ</v>
      </c>
      <c r="G630">
        <v>1</v>
      </c>
      <c r="H630">
        <v>28</v>
      </c>
      <c r="I630">
        <f t="shared" si="40"/>
        <v>284132</v>
      </c>
    </row>
    <row r="631" spans="1:9" x14ac:dyDescent="0.15">
      <c r="A631">
        <f>IFERROR(IF(男子登録!A631="",INDEX(男子追加!$L$2:$N$21,ROW()-1-COUNT(男子登録!$A$2:$A$1500),COLUMN()),男子登録!A631),"")</f>
        <v>3257</v>
      </c>
      <c r="B631" t="str">
        <f>IFERROR(IF(男子登録!B631="",INDEX(男子追加!$L$2:$N$21,ROW()-1-COUNT(男子登録!$A$2:$A$1500),COLUMN()),男子登録!B631),"")</f>
        <v>佐藤昂太郎(2)</v>
      </c>
      <c r="C631" t="str">
        <f>IFERROR(IF(男子登録!C631="",INDEX(男子追加!$L$2:$N$21,ROW()-1-COUNT(男子登録!$A$2:$A$1500),COLUMN()),男子登録!C631),"")</f>
        <v>ｻﾄｳ ｺｳﾀﾛｳ</v>
      </c>
      <c r="D631">
        <f t="shared" si="37"/>
        <v>128413257</v>
      </c>
      <c r="E631" t="str">
        <f t="shared" si="38"/>
        <v>佐藤昂太郎(2)</v>
      </c>
      <c r="F631" t="str">
        <f t="shared" si="39"/>
        <v>ｻﾄｳ ｺｳﾀﾛｳ</v>
      </c>
      <c r="G631">
        <v>1</v>
      </c>
      <c r="H631">
        <v>28</v>
      </c>
      <c r="I631">
        <f t="shared" si="40"/>
        <v>284132</v>
      </c>
    </row>
    <row r="632" spans="1:9" x14ac:dyDescent="0.15">
      <c r="A632">
        <f>IFERROR(IF(男子登録!A632="",INDEX(男子追加!$L$2:$N$21,ROW()-1-COUNT(男子登録!$A$2:$A$1500),COLUMN()),男子登録!A632),"")</f>
        <v>3258</v>
      </c>
      <c r="B632" t="str">
        <f>IFERROR(IF(男子登録!B632="",INDEX(男子追加!$L$2:$N$21,ROW()-1-COUNT(男子登録!$A$2:$A$1500),COLUMN()),男子登録!B632),"")</f>
        <v>御﨑  大輔(2)</v>
      </c>
      <c r="C632" t="str">
        <f>IFERROR(IF(男子登録!C632="",INDEX(男子追加!$L$2:$N$21,ROW()-1-COUNT(男子登録!$A$2:$A$1500),COLUMN()),男子登録!C632),"")</f>
        <v>ﾐｻｷ ﾀﾞｲｽｹ</v>
      </c>
      <c r="D632">
        <f t="shared" si="37"/>
        <v>128413258</v>
      </c>
      <c r="E632" t="str">
        <f t="shared" si="38"/>
        <v>御﨑  大輔(2)</v>
      </c>
      <c r="F632" t="str">
        <f t="shared" si="39"/>
        <v>ﾐｻｷ ﾀﾞｲｽｹ</v>
      </c>
      <c r="G632">
        <v>1</v>
      </c>
      <c r="H632">
        <v>28</v>
      </c>
      <c r="I632">
        <f t="shared" si="40"/>
        <v>284132</v>
      </c>
    </row>
    <row r="633" spans="1:9" x14ac:dyDescent="0.15">
      <c r="A633">
        <f>IFERROR(IF(男子登録!A633="",INDEX(男子追加!$L$2:$N$21,ROW()-1-COUNT(男子登録!$A$2:$A$1500),COLUMN()),男子登録!A633),"")</f>
        <v>3259</v>
      </c>
      <c r="B633" t="str">
        <f>IFERROR(IF(男子登録!B633="",INDEX(男子追加!$L$2:$N$21,ROW()-1-COUNT(男子登録!$A$2:$A$1500),COLUMN()),男子登録!B633),"")</f>
        <v>桑田  凌冴(2)</v>
      </c>
      <c r="C633" t="str">
        <f>IFERROR(IF(男子登録!C633="",INDEX(男子追加!$L$2:$N$21,ROW()-1-COUNT(男子登録!$A$2:$A$1500),COLUMN()),男子登録!C633),"")</f>
        <v>ｸﾜﾀ ﾘｮｳｶﾞ</v>
      </c>
      <c r="D633">
        <f t="shared" si="37"/>
        <v>128413259</v>
      </c>
      <c r="E633" t="str">
        <f t="shared" si="38"/>
        <v>桑田  凌冴(2)</v>
      </c>
      <c r="F633" t="str">
        <f t="shared" si="39"/>
        <v>ｸﾜﾀ ﾘｮｳｶﾞ</v>
      </c>
      <c r="G633">
        <v>1</v>
      </c>
      <c r="H633">
        <v>28</v>
      </c>
      <c r="I633">
        <f t="shared" si="40"/>
        <v>284132</v>
      </c>
    </row>
    <row r="634" spans="1:9" x14ac:dyDescent="0.15">
      <c r="A634">
        <f>IFERROR(IF(男子登録!A634="",INDEX(男子追加!$L$2:$N$21,ROW()-1-COUNT(男子登録!$A$2:$A$1500),COLUMN()),男子登録!A634),"")</f>
        <v>3260</v>
      </c>
      <c r="B634" t="str">
        <f>IFERROR(IF(男子登録!B634="",INDEX(男子追加!$L$2:$N$21,ROW()-1-COUNT(男子登録!$A$2:$A$1500),COLUMN()),男子登録!B634),"")</f>
        <v>上川  大紀(1)</v>
      </c>
      <c r="C634" t="str">
        <f>IFERROR(IF(男子登録!C634="",INDEX(男子追加!$L$2:$N$21,ROW()-1-COUNT(男子登録!$A$2:$A$1500),COLUMN()),男子登録!C634),"")</f>
        <v>ｶﾐｶﾜ ﾀﾞｲｷ</v>
      </c>
      <c r="D634">
        <f t="shared" si="37"/>
        <v>128413260</v>
      </c>
      <c r="E634" t="str">
        <f t="shared" si="38"/>
        <v>上川  大紀(1)</v>
      </c>
      <c r="F634" t="str">
        <f t="shared" si="39"/>
        <v>ｶﾐｶﾜ ﾀﾞｲｷ</v>
      </c>
      <c r="G634">
        <v>1</v>
      </c>
      <c r="H634">
        <v>28</v>
      </c>
      <c r="I634">
        <f t="shared" si="40"/>
        <v>284132</v>
      </c>
    </row>
    <row r="635" spans="1:9" x14ac:dyDescent="0.15">
      <c r="A635">
        <f>IFERROR(IF(男子登録!A635="",INDEX(男子追加!$L$2:$N$21,ROW()-1-COUNT(男子登録!$A$2:$A$1500),COLUMN()),男子登録!A635),"")</f>
        <v>3261</v>
      </c>
      <c r="B635" t="str">
        <f>IFERROR(IF(男子登録!B635="",INDEX(男子追加!$L$2:$N$21,ROW()-1-COUNT(男子登録!$A$2:$A$1500),COLUMN()),男子登録!B635),"")</f>
        <v>日下    将(1)</v>
      </c>
      <c r="C635" t="str">
        <f>IFERROR(IF(男子登録!C635="",INDEX(男子追加!$L$2:$N$21,ROW()-1-COUNT(男子登録!$A$2:$A$1500),COLUMN()),男子登録!C635),"")</f>
        <v>ｸｻｶ ﾀｽｸ</v>
      </c>
      <c r="D635">
        <f t="shared" si="37"/>
        <v>128413261</v>
      </c>
      <c r="E635" t="str">
        <f t="shared" si="38"/>
        <v>日下    将(1)</v>
      </c>
      <c r="F635" t="str">
        <f t="shared" si="39"/>
        <v>ｸｻｶ ﾀｽｸ</v>
      </c>
      <c r="G635">
        <v>1</v>
      </c>
      <c r="H635">
        <v>28</v>
      </c>
      <c r="I635">
        <f t="shared" si="40"/>
        <v>284132</v>
      </c>
    </row>
    <row r="636" spans="1:9" x14ac:dyDescent="0.15">
      <c r="A636">
        <f>IFERROR(IF(男子登録!A636="",INDEX(男子追加!$L$2:$N$21,ROW()-1-COUNT(男子登録!$A$2:$A$1500),COLUMN()),男子登録!A636),"")</f>
        <v>3262</v>
      </c>
      <c r="B636" t="str">
        <f>IFERROR(IF(男子登録!B636="",INDEX(男子追加!$L$2:$N$21,ROW()-1-COUNT(男子登録!$A$2:$A$1500),COLUMN()),男子登録!B636),"")</f>
        <v>細見  漣志(1)</v>
      </c>
      <c r="C636" t="str">
        <f>IFERROR(IF(男子登録!C636="",INDEX(男子追加!$L$2:$N$21,ROW()-1-COUNT(男子登録!$A$2:$A$1500),COLUMN()),男子登録!C636),"")</f>
        <v>ﾎｿﾐ ﾚﾝｼ</v>
      </c>
      <c r="D636">
        <f t="shared" si="37"/>
        <v>128413262</v>
      </c>
      <c r="E636" t="str">
        <f t="shared" si="38"/>
        <v>細見  漣志(1)</v>
      </c>
      <c r="F636" t="str">
        <f t="shared" si="39"/>
        <v>ﾎｿﾐ ﾚﾝｼ</v>
      </c>
      <c r="G636">
        <v>1</v>
      </c>
      <c r="H636">
        <v>28</v>
      </c>
      <c r="I636">
        <f t="shared" si="40"/>
        <v>284132</v>
      </c>
    </row>
    <row r="637" spans="1:9" x14ac:dyDescent="0.15">
      <c r="A637">
        <f>IFERROR(IF(男子登録!A637="",INDEX(男子追加!$L$2:$N$21,ROW()-1-COUNT(男子登録!$A$2:$A$1500),COLUMN()),男子登録!A637),"")</f>
        <v>3263</v>
      </c>
      <c r="B637" t="str">
        <f>IFERROR(IF(男子登録!B637="",INDEX(男子追加!$L$2:$N$21,ROW()-1-COUNT(男子登録!$A$2:$A$1500),COLUMN()),男子登録!B637),"")</f>
        <v>安部  弘将(1)</v>
      </c>
      <c r="C637" t="str">
        <f>IFERROR(IF(男子登録!C637="",INDEX(男子追加!$L$2:$N$21,ROW()-1-COUNT(男子登録!$A$2:$A$1500),COLUMN()),男子登録!C637),"")</f>
        <v>ｱﾍﾞ ﾋﾛﾏｻ</v>
      </c>
      <c r="D637">
        <f t="shared" si="37"/>
        <v>128413263</v>
      </c>
      <c r="E637" t="str">
        <f t="shared" si="38"/>
        <v>安部  弘将(1)</v>
      </c>
      <c r="F637" t="str">
        <f t="shared" si="39"/>
        <v>ｱﾍﾞ ﾋﾛﾏｻ</v>
      </c>
      <c r="G637">
        <v>1</v>
      </c>
      <c r="H637">
        <v>28</v>
      </c>
      <c r="I637">
        <f t="shared" si="40"/>
        <v>284132</v>
      </c>
    </row>
    <row r="638" spans="1:9" x14ac:dyDescent="0.15">
      <c r="A638">
        <f>IFERROR(IF(男子登録!A638="",INDEX(男子追加!$L$2:$N$21,ROW()-1-COUNT(男子登録!$A$2:$A$1500),COLUMN()),男子登録!A638),"")</f>
        <v>3331</v>
      </c>
      <c r="B638" t="str">
        <f>IFERROR(IF(男子登録!B638="",INDEX(男子追加!$L$2:$N$21,ROW()-1-COUNT(男子登録!$A$2:$A$1500),COLUMN()),男子登録!B638),"")</f>
        <v>菅原  真樹(3)</v>
      </c>
      <c r="C638" t="str">
        <f>IFERROR(IF(男子登録!C638="",INDEX(男子追加!$L$2:$N$21,ROW()-1-COUNT(男子登録!$A$2:$A$1500),COLUMN()),男子登録!C638),"")</f>
        <v>ｽｶﾞﾊﾗ ﾏｻｷ</v>
      </c>
      <c r="D638">
        <f t="shared" si="37"/>
        <v>128413331</v>
      </c>
      <c r="E638" t="str">
        <f t="shared" si="38"/>
        <v>菅原  真樹(3)</v>
      </c>
      <c r="F638" t="str">
        <f t="shared" si="39"/>
        <v>ｽｶﾞﾊﾗ ﾏｻｷ</v>
      </c>
      <c r="G638">
        <v>1</v>
      </c>
      <c r="H638">
        <v>28</v>
      </c>
      <c r="I638">
        <f t="shared" si="40"/>
        <v>284133</v>
      </c>
    </row>
    <row r="639" spans="1:9" x14ac:dyDescent="0.15">
      <c r="A639">
        <f>IFERROR(IF(男子登録!A639="",INDEX(男子追加!$L$2:$N$21,ROW()-1-COUNT(男子登録!$A$2:$A$1500),COLUMN()),男子登録!A639),"")</f>
        <v>3332</v>
      </c>
      <c r="B639" t="str">
        <f>IFERROR(IF(男子登録!B639="",INDEX(男子追加!$L$2:$N$21,ROW()-1-COUNT(男子登録!$A$2:$A$1500),COLUMN()),男子登録!B639),"")</f>
        <v>川筋  泰輔(3)</v>
      </c>
      <c r="C639" t="str">
        <f>IFERROR(IF(男子登録!C639="",INDEX(男子追加!$L$2:$N$21,ROW()-1-COUNT(男子登録!$A$2:$A$1500),COLUMN()),男子登録!C639),"")</f>
        <v>ｶﾜｽｼﾞ ﾀｲｽｹ</v>
      </c>
      <c r="D639">
        <f t="shared" si="37"/>
        <v>128413332</v>
      </c>
      <c r="E639" t="str">
        <f t="shared" si="38"/>
        <v>川筋  泰輔(3)</v>
      </c>
      <c r="F639" t="str">
        <f t="shared" si="39"/>
        <v>ｶﾜｽｼﾞ ﾀｲｽｹ</v>
      </c>
      <c r="G639">
        <v>1</v>
      </c>
      <c r="H639">
        <v>28</v>
      </c>
      <c r="I639">
        <f t="shared" si="40"/>
        <v>284133</v>
      </c>
    </row>
    <row r="640" spans="1:9" x14ac:dyDescent="0.15">
      <c r="A640">
        <f>IFERROR(IF(男子登録!A640="",INDEX(男子追加!$L$2:$N$21,ROW()-1-COUNT(男子登録!$A$2:$A$1500),COLUMN()),男子登録!A640),"")</f>
        <v>3333</v>
      </c>
      <c r="B640" t="str">
        <f>IFERROR(IF(男子登録!B640="",INDEX(男子追加!$L$2:$N$21,ROW()-1-COUNT(男子登録!$A$2:$A$1500),COLUMN()),男子登録!B640),"")</f>
        <v>平井  淳貴(3)</v>
      </c>
      <c r="C640" t="str">
        <f>IFERROR(IF(男子登録!C640="",INDEX(男子追加!$L$2:$N$21,ROW()-1-COUNT(男子登録!$A$2:$A$1500),COLUMN()),男子登録!C640),"")</f>
        <v>ﾋﾗｲ ｱﾂｷ</v>
      </c>
      <c r="D640">
        <f t="shared" si="37"/>
        <v>128413333</v>
      </c>
      <c r="E640" t="str">
        <f t="shared" si="38"/>
        <v>平井  淳貴(3)</v>
      </c>
      <c r="F640" t="str">
        <f t="shared" si="39"/>
        <v>ﾋﾗｲ ｱﾂｷ</v>
      </c>
      <c r="G640">
        <v>1</v>
      </c>
      <c r="H640">
        <v>28</v>
      </c>
      <c r="I640">
        <f t="shared" si="40"/>
        <v>284133</v>
      </c>
    </row>
    <row r="641" spans="1:9" x14ac:dyDescent="0.15">
      <c r="A641">
        <f>IFERROR(IF(男子登録!A641="",INDEX(男子追加!$L$2:$N$21,ROW()-1-COUNT(男子登録!$A$2:$A$1500),COLUMN()),男子登録!A641),"")</f>
        <v>3334</v>
      </c>
      <c r="B641" t="str">
        <f>IFERROR(IF(男子登録!B641="",INDEX(男子追加!$L$2:$N$21,ROW()-1-COUNT(男子登録!$A$2:$A$1500),COLUMN()),男子登録!B641),"")</f>
        <v>兵頭  玲音(3)</v>
      </c>
      <c r="C641" t="str">
        <f>IFERROR(IF(男子登録!C641="",INDEX(男子追加!$L$2:$N$21,ROW()-1-COUNT(男子登録!$A$2:$A$1500),COLUMN()),男子登録!C641),"")</f>
        <v>ﾋｮｳﾄﾞｳ ﾚｵﾝ</v>
      </c>
      <c r="D641">
        <f t="shared" si="37"/>
        <v>128413334</v>
      </c>
      <c r="E641" t="str">
        <f t="shared" si="38"/>
        <v>兵頭  玲音(3)</v>
      </c>
      <c r="F641" t="str">
        <f t="shared" si="39"/>
        <v>ﾋｮｳﾄﾞｳ ﾚｵﾝ</v>
      </c>
      <c r="G641">
        <v>1</v>
      </c>
      <c r="H641">
        <v>28</v>
      </c>
      <c r="I641">
        <f t="shared" si="40"/>
        <v>284133</v>
      </c>
    </row>
    <row r="642" spans="1:9" x14ac:dyDescent="0.15">
      <c r="A642">
        <f>IFERROR(IF(男子登録!A642="",INDEX(男子追加!$L$2:$N$21,ROW()-1-COUNT(男子登録!$A$2:$A$1500),COLUMN()),男子登録!A642),"")</f>
        <v>3335</v>
      </c>
      <c r="B642" t="str">
        <f>IFERROR(IF(男子登録!B642="",INDEX(男子追加!$L$2:$N$21,ROW()-1-COUNT(男子登録!$A$2:$A$1500),COLUMN()),男子登録!B642),"")</f>
        <v>藤井  輝生(3)</v>
      </c>
      <c r="C642" t="str">
        <f>IFERROR(IF(男子登録!C642="",INDEX(男子追加!$L$2:$N$21,ROW()-1-COUNT(男子登録!$A$2:$A$1500),COLUMN()),男子登録!C642),"")</f>
        <v>ﾌｼﾞｲ ﾃﾙｷ</v>
      </c>
      <c r="D642">
        <f t="shared" si="37"/>
        <v>128413335</v>
      </c>
      <c r="E642" t="str">
        <f t="shared" si="38"/>
        <v>藤井  輝生(3)</v>
      </c>
      <c r="F642" t="str">
        <f t="shared" si="39"/>
        <v>ﾌｼﾞｲ ﾃﾙｷ</v>
      </c>
      <c r="G642">
        <v>1</v>
      </c>
      <c r="H642">
        <v>28</v>
      </c>
      <c r="I642">
        <f t="shared" si="40"/>
        <v>284133</v>
      </c>
    </row>
    <row r="643" spans="1:9" x14ac:dyDescent="0.15">
      <c r="A643">
        <f>IFERROR(IF(男子登録!A643="",INDEX(男子追加!$L$2:$N$21,ROW()-1-COUNT(男子登録!$A$2:$A$1500),COLUMN()),男子登録!A643),"")</f>
        <v>3336</v>
      </c>
      <c r="B643" t="str">
        <f>IFERROR(IF(男子登録!B643="",INDEX(男子追加!$L$2:$N$21,ROW()-1-COUNT(男子登録!$A$2:$A$1500),COLUMN()),男子登録!B643),"")</f>
        <v>米山  龍星(3)</v>
      </c>
      <c r="C643" t="str">
        <f>IFERROR(IF(男子登録!C643="",INDEX(男子追加!$L$2:$N$21,ROW()-1-COUNT(男子登録!$A$2:$A$1500),COLUMN()),男子登録!C643),"")</f>
        <v>ﾖﾈﾔﾏ ﾘｭｳｾｲ</v>
      </c>
      <c r="D643">
        <f t="shared" ref="D643:D706" si="41">IF(OR($A643=0,$A643=""),"",A643+128410000)</f>
        <v>128413336</v>
      </c>
      <c r="E643" t="str">
        <f t="shared" ref="E643:E706" si="42">IF(OR($A643=0,$A643=""),"",B643)</f>
        <v>米山  龍星(3)</v>
      </c>
      <c r="F643" t="str">
        <f t="shared" ref="F643:F706" si="43">IF(OR($A643=0,$A643=""),"",C643)</f>
        <v>ﾖﾈﾔﾏ ﾘｭｳｾｲ</v>
      </c>
      <c r="G643">
        <v>1</v>
      </c>
      <c r="H643">
        <v>28</v>
      </c>
      <c r="I643">
        <f t="shared" ref="I643:I706" si="44">H643*10000+4100+INT(A643/100)</f>
        <v>284133</v>
      </c>
    </row>
    <row r="644" spans="1:9" x14ac:dyDescent="0.15">
      <c r="A644">
        <f>IFERROR(IF(男子登録!A644="",INDEX(男子追加!$L$2:$N$21,ROW()-1-COUNT(男子登録!$A$2:$A$1500),COLUMN()),男子登録!A644),"")</f>
        <v>3337</v>
      </c>
      <c r="B644" t="str">
        <f>IFERROR(IF(男子登録!B644="",INDEX(男子追加!$L$2:$N$21,ROW()-1-COUNT(男子登録!$A$2:$A$1500),COLUMN()),男子登録!B644),"")</f>
        <v>若松  遼泰(3)</v>
      </c>
      <c r="C644" t="str">
        <f>IFERROR(IF(男子登録!C644="",INDEX(男子追加!$L$2:$N$21,ROW()-1-COUNT(男子登録!$A$2:$A$1500),COLUMN()),男子登録!C644),"")</f>
        <v>ﾜｶﾏﾂ ﾘｮｳﾀ</v>
      </c>
      <c r="D644">
        <f t="shared" si="41"/>
        <v>128413337</v>
      </c>
      <c r="E644" t="str">
        <f t="shared" si="42"/>
        <v>若松  遼泰(3)</v>
      </c>
      <c r="F644" t="str">
        <f t="shared" si="43"/>
        <v>ﾜｶﾏﾂ ﾘｮｳﾀ</v>
      </c>
      <c r="G644">
        <v>1</v>
      </c>
      <c r="H644">
        <v>28</v>
      </c>
      <c r="I644">
        <f t="shared" si="44"/>
        <v>284133</v>
      </c>
    </row>
    <row r="645" spans="1:9" x14ac:dyDescent="0.15">
      <c r="A645">
        <f>IFERROR(IF(男子登録!A645="",INDEX(男子追加!$L$2:$N$21,ROW()-1-COUNT(男子登録!$A$2:$A$1500),COLUMN()),男子登録!A645),"")</f>
        <v>3338</v>
      </c>
      <c r="B645" t="str">
        <f>IFERROR(IF(男子登録!B645="",INDEX(男子追加!$L$2:$N$21,ROW()-1-COUNT(男子登録!$A$2:$A$1500),COLUMN()),男子登録!B645),"")</f>
        <v>根占  航太(3)</v>
      </c>
      <c r="C645" t="str">
        <f>IFERROR(IF(男子登録!C645="",INDEX(男子追加!$L$2:$N$21,ROW()-1-COUNT(男子登録!$A$2:$A$1500),COLUMN()),男子登録!C645),"")</f>
        <v>ﾈｼﾞﾒ ｺｳﾀ</v>
      </c>
      <c r="D645">
        <f t="shared" si="41"/>
        <v>128413338</v>
      </c>
      <c r="E645" t="str">
        <f t="shared" si="42"/>
        <v>根占  航太(3)</v>
      </c>
      <c r="F645" t="str">
        <f t="shared" si="43"/>
        <v>ﾈｼﾞﾒ ｺｳﾀ</v>
      </c>
      <c r="G645">
        <v>1</v>
      </c>
      <c r="H645">
        <v>28</v>
      </c>
      <c r="I645">
        <f t="shared" si="44"/>
        <v>284133</v>
      </c>
    </row>
    <row r="646" spans="1:9" x14ac:dyDescent="0.15">
      <c r="A646">
        <f>IFERROR(IF(男子登録!A646="",INDEX(男子追加!$L$2:$N$21,ROW()-1-COUNT(男子登録!$A$2:$A$1500),COLUMN()),男子登録!A646),"")</f>
        <v>3339</v>
      </c>
      <c r="B646" t="str">
        <f>IFERROR(IF(男子登録!B646="",INDEX(男子追加!$L$2:$N$21,ROW()-1-COUNT(男子登録!$A$2:$A$1500),COLUMN()),男子登録!B646),"")</f>
        <v>河島  大翔(2)</v>
      </c>
      <c r="C646" t="str">
        <f>IFERROR(IF(男子登録!C646="",INDEX(男子追加!$L$2:$N$21,ROW()-1-COUNT(男子登録!$A$2:$A$1500),COLUMN()),男子登録!C646),"")</f>
        <v>ｶﾜｼﾏ ﾔﾏﾄ</v>
      </c>
      <c r="D646">
        <f t="shared" si="41"/>
        <v>128413339</v>
      </c>
      <c r="E646" t="str">
        <f t="shared" si="42"/>
        <v>河島  大翔(2)</v>
      </c>
      <c r="F646" t="str">
        <f t="shared" si="43"/>
        <v>ｶﾜｼﾏ ﾔﾏﾄ</v>
      </c>
      <c r="G646">
        <v>1</v>
      </c>
      <c r="H646">
        <v>28</v>
      </c>
      <c r="I646">
        <f t="shared" si="44"/>
        <v>284133</v>
      </c>
    </row>
    <row r="647" spans="1:9" x14ac:dyDescent="0.15">
      <c r="A647">
        <f>IFERROR(IF(男子登録!A647="",INDEX(男子追加!$L$2:$N$21,ROW()-1-COUNT(男子登録!$A$2:$A$1500),COLUMN()),男子登録!A647),"")</f>
        <v>3340</v>
      </c>
      <c r="B647" t="str">
        <f>IFERROR(IF(男子登録!B647="",INDEX(男子追加!$L$2:$N$21,ROW()-1-COUNT(男子登録!$A$2:$A$1500),COLUMN()),男子登録!B647),"")</f>
        <v>鈴木  庸平(2)</v>
      </c>
      <c r="C647" t="str">
        <f>IFERROR(IF(男子登録!C647="",INDEX(男子追加!$L$2:$N$21,ROW()-1-COUNT(男子登録!$A$2:$A$1500),COLUMN()),男子登録!C647),"")</f>
        <v>ｽｽﾞｷ ﾖｳﾍｲ</v>
      </c>
      <c r="D647">
        <f t="shared" si="41"/>
        <v>128413340</v>
      </c>
      <c r="E647" t="str">
        <f t="shared" si="42"/>
        <v>鈴木  庸平(2)</v>
      </c>
      <c r="F647" t="str">
        <f t="shared" si="43"/>
        <v>ｽｽﾞｷ ﾖｳﾍｲ</v>
      </c>
      <c r="G647">
        <v>1</v>
      </c>
      <c r="H647">
        <v>28</v>
      </c>
      <c r="I647">
        <f t="shared" si="44"/>
        <v>284133</v>
      </c>
    </row>
    <row r="648" spans="1:9" x14ac:dyDescent="0.15">
      <c r="A648">
        <f>IFERROR(IF(男子登録!A648="",INDEX(男子追加!$L$2:$N$21,ROW()-1-COUNT(男子登録!$A$2:$A$1500),COLUMN()),男子登録!A648),"")</f>
        <v>3341</v>
      </c>
      <c r="B648" t="str">
        <f>IFERROR(IF(男子登録!B648="",INDEX(男子追加!$L$2:$N$21,ROW()-1-COUNT(男子登録!$A$2:$A$1500),COLUMN()),男子登録!B648),"")</f>
        <v>土井慎太郎(2)</v>
      </c>
      <c r="C648" t="str">
        <f>IFERROR(IF(男子登録!C648="",INDEX(男子追加!$L$2:$N$21,ROW()-1-COUNT(男子登録!$A$2:$A$1500),COLUMN()),男子登録!C648),"")</f>
        <v>ﾄﾞｲ ｼﾝﾀﾛｳ</v>
      </c>
      <c r="D648">
        <f t="shared" si="41"/>
        <v>128413341</v>
      </c>
      <c r="E648" t="str">
        <f t="shared" si="42"/>
        <v>土井慎太郎(2)</v>
      </c>
      <c r="F648" t="str">
        <f t="shared" si="43"/>
        <v>ﾄﾞｲ ｼﾝﾀﾛｳ</v>
      </c>
      <c r="G648">
        <v>1</v>
      </c>
      <c r="H648">
        <v>28</v>
      </c>
      <c r="I648">
        <f t="shared" si="44"/>
        <v>284133</v>
      </c>
    </row>
    <row r="649" spans="1:9" x14ac:dyDescent="0.15">
      <c r="A649">
        <f>IFERROR(IF(男子登録!A649="",INDEX(男子追加!$L$2:$N$21,ROW()-1-COUNT(男子登録!$A$2:$A$1500),COLUMN()),男子登録!A649),"")</f>
        <v>3342</v>
      </c>
      <c r="B649" t="str">
        <f>IFERROR(IF(男子登録!B649="",INDEX(男子追加!$L$2:$N$21,ROW()-1-COUNT(男子登録!$A$2:$A$1500),COLUMN()),男子登録!B649),"")</f>
        <v>本間    瞬(2)</v>
      </c>
      <c r="C649" t="str">
        <f>IFERROR(IF(男子登録!C649="",INDEX(男子追加!$L$2:$N$21,ROW()-1-COUNT(男子登録!$A$2:$A$1500),COLUMN()),男子登録!C649),"")</f>
        <v>ﾎﾝﾏ ｼｭﾝ</v>
      </c>
      <c r="D649">
        <f t="shared" si="41"/>
        <v>128413342</v>
      </c>
      <c r="E649" t="str">
        <f t="shared" si="42"/>
        <v>本間    瞬(2)</v>
      </c>
      <c r="F649" t="str">
        <f t="shared" si="43"/>
        <v>ﾎﾝﾏ ｼｭﾝ</v>
      </c>
      <c r="G649">
        <v>1</v>
      </c>
      <c r="H649">
        <v>28</v>
      </c>
      <c r="I649">
        <f t="shared" si="44"/>
        <v>284133</v>
      </c>
    </row>
    <row r="650" spans="1:9" x14ac:dyDescent="0.15">
      <c r="A650">
        <f>IFERROR(IF(男子登録!A650="",INDEX(男子追加!$L$2:$N$21,ROW()-1-COUNT(男子登録!$A$2:$A$1500),COLUMN()),男子登録!A650),"")</f>
        <v>3343</v>
      </c>
      <c r="B650" t="str">
        <f>IFERROR(IF(男子登録!B650="",INDEX(男子追加!$L$2:$N$21,ROW()-1-COUNT(男子登録!$A$2:$A$1500),COLUMN()),男子登録!B650),"")</f>
        <v>小林  泰地(2)</v>
      </c>
      <c r="C650" t="str">
        <f>IFERROR(IF(男子登録!C650="",INDEX(男子追加!$L$2:$N$21,ROW()-1-COUNT(男子登録!$A$2:$A$1500),COLUMN()),男子登録!C650),"")</f>
        <v>ｺﾊﾞﾔｼ ﾀｲﾁ</v>
      </c>
      <c r="D650">
        <f t="shared" si="41"/>
        <v>128413343</v>
      </c>
      <c r="E650" t="str">
        <f t="shared" si="42"/>
        <v>小林  泰地(2)</v>
      </c>
      <c r="F650" t="str">
        <f t="shared" si="43"/>
        <v>ｺﾊﾞﾔｼ ﾀｲﾁ</v>
      </c>
      <c r="G650">
        <v>1</v>
      </c>
      <c r="H650">
        <v>28</v>
      </c>
      <c r="I650">
        <f t="shared" si="44"/>
        <v>284133</v>
      </c>
    </row>
    <row r="651" spans="1:9" x14ac:dyDescent="0.15">
      <c r="A651">
        <f>IFERROR(IF(男子登録!A651="",INDEX(男子追加!$L$2:$N$21,ROW()-1-COUNT(男子登録!$A$2:$A$1500),COLUMN()),男子登録!A651),"")</f>
        <v>3344</v>
      </c>
      <c r="B651" t="str">
        <f>IFERROR(IF(男子登録!B651="",INDEX(男子追加!$L$2:$N$21,ROW()-1-COUNT(男子登録!$A$2:$A$1500),COLUMN()),男子登録!B651),"")</f>
        <v>佐藤  聖悟(2)</v>
      </c>
      <c r="C651" t="str">
        <f>IFERROR(IF(男子登録!C651="",INDEX(男子追加!$L$2:$N$21,ROW()-1-COUNT(男子登録!$A$2:$A$1500),COLUMN()),男子登録!C651),"")</f>
        <v>ｻﾄｳ ｾｲｺﾞ</v>
      </c>
      <c r="D651">
        <f t="shared" si="41"/>
        <v>128413344</v>
      </c>
      <c r="E651" t="str">
        <f t="shared" si="42"/>
        <v>佐藤  聖悟(2)</v>
      </c>
      <c r="F651" t="str">
        <f t="shared" si="43"/>
        <v>ｻﾄｳ ｾｲｺﾞ</v>
      </c>
      <c r="G651">
        <v>1</v>
      </c>
      <c r="H651">
        <v>28</v>
      </c>
      <c r="I651">
        <f t="shared" si="44"/>
        <v>284133</v>
      </c>
    </row>
    <row r="652" spans="1:9" x14ac:dyDescent="0.15">
      <c r="A652">
        <f>IFERROR(IF(男子登録!A652="",INDEX(男子追加!$L$2:$N$21,ROW()-1-COUNT(男子登録!$A$2:$A$1500),COLUMN()),男子登録!A652),"")</f>
        <v>3345</v>
      </c>
      <c r="B652" t="str">
        <f>IFERROR(IF(男子登録!B652="",INDEX(男子追加!$L$2:$N$21,ROW()-1-COUNT(男子登録!$A$2:$A$1500),COLUMN()),男子登録!B652),"")</f>
        <v>佐藤  理雄(2)</v>
      </c>
      <c r="C652" t="str">
        <f>IFERROR(IF(男子登録!C652="",INDEX(男子追加!$L$2:$N$21,ROW()-1-COUNT(男子登録!$A$2:$A$1500),COLUMN()),男子登録!C652),"")</f>
        <v>ｻﾄｳ ﾘｵ</v>
      </c>
      <c r="D652">
        <f t="shared" si="41"/>
        <v>128413345</v>
      </c>
      <c r="E652" t="str">
        <f t="shared" si="42"/>
        <v>佐藤  理雄(2)</v>
      </c>
      <c r="F652" t="str">
        <f t="shared" si="43"/>
        <v>ｻﾄｳ ﾘｵ</v>
      </c>
      <c r="G652">
        <v>1</v>
      </c>
      <c r="H652">
        <v>28</v>
      </c>
      <c r="I652">
        <f t="shared" si="44"/>
        <v>284133</v>
      </c>
    </row>
    <row r="653" spans="1:9" x14ac:dyDescent="0.15">
      <c r="A653">
        <f>IFERROR(IF(男子登録!A653="",INDEX(男子追加!$L$2:$N$21,ROW()-1-COUNT(男子登録!$A$2:$A$1500),COLUMN()),男子登録!A653),"")</f>
        <v>3346</v>
      </c>
      <c r="B653" t="str">
        <f>IFERROR(IF(男子登録!B653="",INDEX(男子追加!$L$2:$N$21,ROW()-1-COUNT(男子登録!$A$2:$A$1500),COLUMN()),男子登録!B653),"")</f>
        <v>田口  陽葵(2)</v>
      </c>
      <c r="C653" t="str">
        <f>IFERROR(IF(男子登録!C653="",INDEX(男子追加!$L$2:$N$21,ROW()-1-COUNT(男子登録!$A$2:$A$1500),COLUMN()),男子登録!C653),"")</f>
        <v>ﾀｸﾞﾁ ﾊﾙｷ</v>
      </c>
      <c r="D653">
        <f t="shared" si="41"/>
        <v>128413346</v>
      </c>
      <c r="E653" t="str">
        <f t="shared" si="42"/>
        <v>田口  陽葵(2)</v>
      </c>
      <c r="F653" t="str">
        <f t="shared" si="43"/>
        <v>ﾀｸﾞﾁ ﾊﾙｷ</v>
      </c>
      <c r="G653">
        <v>1</v>
      </c>
      <c r="H653">
        <v>28</v>
      </c>
      <c r="I653">
        <f t="shared" si="44"/>
        <v>284133</v>
      </c>
    </row>
    <row r="654" spans="1:9" x14ac:dyDescent="0.15">
      <c r="A654">
        <f>IFERROR(IF(男子登録!A654="",INDEX(男子追加!$L$2:$N$21,ROW()-1-COUNT(男子登録!$A$2:$A$1500),COLUMN()),男子登録!A654),"")</f>
        <v>3347</v>
      </c>
      <c r="B654" t="str">
        <f>IFERROR(IF(男子登録!B654="",INDEX(男子追加!$L$2:$N$21,ROW()-1-COUNT(男子登録!$A$2:$A$1500),COLUMN()),男子登録!B654),"")</f>
        <v>中島  温太(2)</v>
      </c>
      <c r="C654" t="str">
        <f>IFERROR(IF(男子登録!C654="",INDEX(男子追加!$L$2:$N$21,ROW()-1-COUNT(男子登録!$A$2:$A$1500),COLUMN()),男子登録!C654),"")</f>
        <v>ﾅｶｼﾞﾏ ﾊﾙﾀ</v>
      </c>
      <c r="D654">
        <f t="shared" si="41"/>
        <v>128413347</v>
      </c>
      <c r="E654" t="str">
        <f t="shared" si="42"/>
        <v>中島  温太(2)</v>
      </c>
      <c r="F654" t="str">
        <f t="shared" si="43"/>
        <v>ﾅｶｼﾞﾏ ﾊﾙﾀ</v>
      </c>
      <c r="G654">
        <v>1</v>
      </c>
      <c r="H654">
        <v>28</v>
      </c>
      <c r="I654">
        <f t="shared" si="44"/>
        <v>284133</v>
      </c>
    </row>
    <row r="655" spans="1:9" x14ac:dyDescent="0.15">
      <c r="A655">
        <f>IFERROR(IF(男子登録!A655="",INDEX(男子追加!$L$2:$N$21,ROW()-1-COUNT(男子登録!$A$2:$A$1500),COLUMN()),男子登録!A655),"")</f>
        <v>3348</v>
      </c>
      <c r="B655" t="str">
        <f>IFERROR(IF(男子登録!B655="",INDEX(男子追加!$L$2:$N$21,ROW()-1-COUNT(男子登録!$A$2:$A$1500),COLUMN()),男子登録!B655),"")</f>
        <v>新田  啓翔(2)</v>
      </c>
      <c r="C655" t="str">
        <f>IFERROR(IF(男子登録!C655="",INDEX(男子追加!$L$2:$N$21,ROW()-1-COUNT(男子登録!$A$2:$A$1500),COLUMN()),男子登録!C655),"")</f>
        <v>ﾆｯﾀ ﾋﾛﾄ</v>
      </c>
      <c r="D655">
        <f t="shared" si="41"/>
        <v>128413348</v>
      </c>
      <c r="E655" t="str">
        <f t="shared" si="42"/>
        <v>新田  啓翔(2)</v>
      </c>
      <c r="F655" t="str">
        <f t="shared" si="43"/>
        <v>ﾆｯﾀ ﾋﾛﾄ</v>
      </c>
      <c r="G655">
        <v>1</v>
      </c>
      <c r="H655">
        <v>28</v>
      </c>
      <c r="I655">
        <f t="shared" si="44"/>
        <v>284133</v>
      </c>
    </row>
    <row r="656" spans="1:9" x14ac:dyDescent="0.15">
      <c r="A656">
        <f>IFERROR(IF(男子登録!A656="",INDEX(男子追加!$L$2:$N$21,ROW()-1-COUNT(男子登録!$A$2:$A$1500),COLUMN()),男子登録!A656),"")</f>
        <v>3349</v>
      </c>
      <c r="B656" t="str">
        <f>IFERROR(IF(男子登録!B656="",INDEX(男子追加!$L$2:$N$21,ROW()-1-COUNT(男子登録!$A$2:$A$1500),COLUMN()),男子登録!B656),"")</f>
        <v>前田  大輝(2)</v>
      </c>
      <c r="C656" t="str">
        <f>IFERROR(IF(男子登録!C656="",INDEX(男子追加!$L$2:$N$21,ROW()-1-COUNT(男子登録!$A$2:$A$1500),COLUMN()),男子登録!C656),"")</f>
        <v>ﾏｴﾀﾞ ﾀﾞｲｷ</v>
      </c>
      <c r="D656">
        <f t="shared" si="41"/>
        <v>128413349</v>
      </c>
      <c r="E656" t="str">
        <f t="shared" si="42"/>
        <v>前田  大輝(2)</v>
      </c>
      <c r="F656" t="str">
        <f t="shared" si="43"/>
        <v>ﾏｴﾀﾞ ﾀﾞｲｷ</v>
      </c>
      <c r="G656">
        <v>1</v>
      </c>
      <c r="H656">
        <v>28</v>
      </c>
      <c r="I656">
        <f t="shared" si="44"/>
        <v>284133</v>
      </c>
    </row>
    <row r="657" spans="1:9" x14ac:dyDescent="0.15">
      <c r="A657">
        <f>IFERROR(IF(男子登録!A657="",INDEX(男子追加!$L$2:$N$21,ROW()-1-COUNT(男子登録!$A$2:$A$1500),COLUMN()),男子登録!A657),"")</f>
        <v>3350</v>
      </c>
      <c r="B657" t="str">
        <f>IFERROR(IF(男子登録!B657="",INDEX(男子追加!$L$2:$N$21,ROW()-1-COUNT(男子登録!$A$2:$A$1500),COLUMN()),男子登録!B657),"")</f>
        <v>前田  暦音(2)</v>
      </c>
      <c r="C657" t="str">
        <f>IFERROR(IF(男子登録!C657="",INDEX(男子追加!$L$2:$N$21,ROW()-1-COUNT(男子登録!$A$2:$A$1500),COLUMN()),男子登録!C657),"")</f>
        <v>ﾏｴﾀﾞ ﾚｵﾝ</v>
      </c>
      <c r="D657">
        <f t="shared" si="41"/>
        <v>128413350</v>
      </c>
      <c r="E657" t="str">
        <f t="shared" si="42"/>
        <v>前田  暦音(2)</v>
      </c>
      <c r="F657" t="str">
        <f t="shared" si="43"/>
        <v>ﾏｴﾀﾞ ﾚｵﾝ</v>
      </c>
      <c r="G657">
        <v>1</v>
      </c>
      <c r="H657">
        <v>28</v>
      </c>
      <c r="I657">
        <f t="shared" si="44"/>
        <v>284133</v>
      </c>
    </row>
    <row r="658" spans="1:9" x14ac:dyDescent="0.15">
      <c r="A658">
        <f>IFERROR(IF(男子登録!A658="",INDEX(男子追加!$L$2:$N$21,ROW()-1-COUNT(男子登録!$A$2:$A$1500),COLUMN()),男子登録!A658),"")</f>
        <v>3351</v>
      </c>
      <c r="B658" t="str">
        <f>IFERROR(IF(男子登録!B658="",INDEX(男子追加!$L$2:$N$21,ROW()-1-COUNT(男子登録!$A$2:$A$1500),COLUMN()),男子登録!B658),"")</f>
        <v>昌川  銀河(2)</v>
      </c>
      <c r="C658" t="str">
        <f>IFERROR(IF(男子登録!C658="",INDEX(男子追加!$L$2:$N$21,ROW()-1-COUNT(男子登録!$A$2:$A$1500),COLUMN()),男子登録!C658),"")</f>
        <v>ﾏｻｶﾜ ｷﾞﾝｶﾞ</v>
      </c>
      <c r="D658">
        <f t="shared" si="41"/>
        <v>128413351</v>
      </c>
      <c r="E658" t="str">
        <f t="shared" si="42"/>
        <v>昌川  銀河(2)</v>
      </c>
      <c r="F658" t="str">
        <f t="shared" si="43"/>
        <v>ﾏｻｶﾜ ｷﾞﾝｶﾞ</v>
      </c>
      <c r="G658">
        <v>1</v>
      </c>
      <c r="H658">
        <v>28</v>
      </c>
      <c r="I658">
        <f t="shared" si="44"/>
        <v>284133</v>
      </c>
    </row>
    <row r="659" spans="1:9" x14ac:dyDescent="0.15">
      <c r="A659">
        <f>IFERROR(IF(男子登録!A659="",INDEX(男子追加!$L$2:$N$21,ROW()-1-COUNT(男子登録!$A$2:$A$1500),COLUMN()),男子登録!A659),"")</f>
        <v>3353</v>
      </c>
      <c r="B659" t="str">
        <f>IFERROR(IF(男子登録!B659="",INDEX(男子追加!$L$2:$N$21,ROW()-1-COUNT(男子登録!$A$2:$A$1500),COLUMN()),男子登録!B659),"")</f>
        <v>吉田  捷人(2)</v>
      </c>
      <c r="C659" t="str">
        <f>IFERROR(IF(男子登録!C659="",INDEX(男子追加!$L$2:$N$21,ROW()-1-COUNT(男子登録!$A$2:$A$1500),COLUMN()),男子登録!C659),"")</f>
        <v>ﾖｼﾀﾞ ﾊﾔﾄ</v>
      </c>
      <c r="D659">
        <f t="shared" si="41"/>
        <v>128413353</v>
      </c>
      <c r="E659" t="str">
        <f t="shared" si="42"/>
        <v>吉田  捷人(2)</v>
      </c>
      <c r="F659" t="str">
        <f t="shared" si="43"/>
        <v>ﾖｼﾀﾞ ﾊﾔﾄ</v>
      </c>
      <c r="G659">
        <v>1</v>
      </c>
      <c r="H659">
        <v>28</v>
      </c>
      <c r="I659">
        <f t="shared" si="44"/>
        <v>284133</v>
      </c>
    </row>
    <row r="660" spans="1:9" x14ac:dyDescent="0.15">
      <c r="A660">
        <f>IFERROR(IF(男子登録!A660="",INDEX(男子追加!$L$2:$N$21,ROW()-1-COUNT(男子登録!$A$2:$A$1500),COLUMN()),男子登録!A660),"")</f>
        <v>3354</v>
      </c>
      <c r="B660" t="str">
        <f>IFERROR(IF(男子登録!B660="",INDEX(男子追加!$L$2:$N$21,ROW()-1-COUNT(男子登録!$A$2:$A$1500),COLUMN()),男子登録!B660),"")</f>
        <v>瀬木  海詞(2)</v>
      </c>
      <c r="C660" t="str">
        <f>IFERROR(IF(男子登録!C660="",INDEX(男子追加!$L$2:$N$21,ROW()-1-COUNT(男子登録!$A$2:$A$1500),COLUMN()),男子登録!C660),"")</f>
        <v>ｾｷﾞ ｶｲｼﾞ</v>
      </c>
      <c r="D660">
        <f t="shared" si="41"/>
        <v>128413354</v>
      </c>
      <c r="E660" t="str">
        <f t="shared" si="42"/>
        <v>瀬木  海詞(2)</v>
      </c>
      <c r="F660" t="str">
        <f t="shared" si="43"/>
        <v>ｾｷﾞ ｶｲｼﾞ</v>
      </c>
      <c r="G660">
        <v>1</v>
      </c>
      <c r="H660">
        <v>28</v>
      </c>
      <c r="I660">
        <f t="shared" si="44"/>
        <v>284133</v>
      </c>
    </row>
    <row r="661" spans="1:9" x14ac:dyDescent="0.15">
      <c r="A661">
        <f>IFERROR(IF(男子登録!A661="",INDEX(男子追加!$L$2:$N$21,ROW()-1-COUNT(男子登録!$A$2:$A$1500),COLUMN()),男子登録!A661),"")</f>
        <v>3355</v>
      </c>
      <c r="B661" t="str">
        <f>IFERROR(IF(男子登録!B661="",INDEX(男子追加!$L$2:$N$21,ROW()-1-COUNT(男子登録!$A$2:$A$1500),COLUMN()),男子登録!B661),"")</f>
        <v>内藤  希歩(1)</v>
      </c>
      <c r="C661" t="str">
        <f>IFERROR(IF(男子登録!C661="",INDEX(男子追加!$L$2:$N$21,ROW()-1-COUNT(男子登録!$A$2:$A$1500),COLUMN()),男子登録!C661),"")</f>
        <v>ﾅｲﾄｳ ﾉｱ</v>
      </c>
      <c r="D661">
        <f t="shared" si="41"/>
        <v>128413355</v>
      </c>
      <c r="E661" t="str">
        <f t="shared" si="42"/>
        <v>内藤  希歩(1)</v>
      </c>
      <c r="F661" t="str">
        <f t="shared" si="43"/>
        <v>ﾅｲﾄｳ ﾉｱ</v>
      </c>
      <c r="G661">
        <v>1</v>
      </c>
      <c r="H661">
        <v>28</v>
      </c>
      <c r="I661">
        <f t="shared" si="44"/>
        <v>284133</v>
      </c>
    </row>
    <row r="662" spans="1:9" x14ac:dyDescent="0.15">
      <c r="A662">
        <f>IFERROR(IF(男子登録!A662="",INDEX(男子追加!$L$2:$N$21,ROW()-1-COUNT(男子登録!$A$2:$A$1500),COLUMN()),男子登録!A662),"")</f>
        <v>3356</v>
      </c>
      <c r="B662" t="str">
        <f>IFERROR(IF(男子登録!B662="",INDEX(男子追加!$L$2:$N$21,ROW()-1-COUNT(男子登録!$A$2:$A$1500),COLUMN()),男子登録!B662),"")</f>
        <v>甲斐  悠真(1)</v>
      </c>
      <c r="C662" t="str">
        <f>IFERROR(IF(男子登録!C662="",INDEX(男子追加!$L$2:$N$21,ROW()-1-COUNT(男子登録!$A$2:$A$1500),COLUMN()),男子登録!C662),"")</f>
        <v>ｶｲ ﾕｳﾏ</v>
      </c>
      <c r="D662">
        <f t="shared" si="41"/>
        <v>128413356</v>
      </c>
      <c r="E662" t="str">
        <f t="shared" si="42"/>
        <v>甲斐  悠真(1)</v>
      </c>
      <c r="F662" t="str">
        <f t="shared" si="43"/>
        <v>ｶｲ ﾕｳﾏ</v>
      </c>
      <c r="G662">
        <v>1</v>
      </c>
      <c r="H662">
        <v>28</v>
      </c>
      <c r="I662">
        <f t="shared" si="44"/>
        <v>284133</v>
      </c>
    </row>
    <row r="663" spans="1:9" x14ac:dyDescent="0.15">
      <c r="A663">
        <f>IFERROR(IF(男子登録!A663="",INDEX(男子追加!$L$2:$N$21,ROW()-1-COUNT(男子登録!$A$2:$A$1500),COLUMN()),男子登録!A663),"")</f>
        <v>3357</v>
      </c>
      <c r="B663" t="str">
        <f>IFERROR(IF(男子登録!B663="",INDEX(男子追加!$L$2:$N$21,ROW()-1-COUNT(男子登録!$A$2:$A$1500),COLUMN()),男子登録!B663),"")</f>
        <v>阿漕  蒼空(1)</v>
      </c>
      <c r="C663" t="str">
        <f>IFERROR(IF(男子登録!C663="",INDEX(男子追加!$L$2:$N$21,ROW()-1-COUNT(男子登録!$A$2:$A$1500),COLUMN()),男子登録!C663),"")</f>
        <v>ｱｺｷﾞ ｿﾗ</v>
      </c>
      <c r="D663">
        <f t="shared" si="41"/>
        <v>128413357</v>
      </c>
      <c r="E663" t="str">
        <f t="shared" si="42"/>
        <v>阿漕  蒼空(1)</v>
      </c>
      <c r="F663" t="str">
        <f t="shared" si="43"/>
        <v>ｱｺｷﾞ ｿﾗ</v>
      </c>
      <c r="G663">
        <v>1</v>
      </c>
      <c r="H663">
        <v>28</v>
      </c>
      <c r="I663">
        <f t="shared" si="44"/>
        <v>284133</v>
      </c>
    </row>
    <row r="664" spans="1:9" x14ac:dyDescent="0.15">
      <c r="A664">
        <f>IFERROR(IF(男子登録!A664="",INDEX(男子追加!$L$2:$N$21,ROW()-1-COUNT(男子登録!$A$2:$A$1500),COLUMN()),男子登録!A664),"")</f>
        <v>3358</v>
      </c>
      <c r="B664" t="str">
        <f>IFERROR(IF(男子登録!B664="",INDEX(男子追加!$L$2:$N$21,ROW()-1-COUNT(男子登録!$A$2:$A$1500),COLUMN()),男子登録!B664),"")</f>
        <v>尾﨑  隼人(1)</v>
      </c>
      <c r="C664" t="str">
        <f>IFERROR(IF(男子登録!C664="",INDEX(男子追加!$L$2:$N$21,ROW()-1-COUNT(男子登録!$A$2:$A$1500),COLUMN()),男子登録!C664),"")</f>
        <v>ｵｻﾞｷ ﾊﾔﾄ</v>
      </c>
      <c r="D664">
        <f t="shared" si="41"/>
        <v>128413358</v>
      </c>
      <c r="E664" t="str">
        <f t="shared" si="42"/>
        <v>尾﨑  隼人(1)</v>
      </c>
      <c r="F664" t="str">
        <f t="shared" si="43"/>
        <v>ｵｻﾞｷ ﾊﾔﾄ</v>
      </c>
      <c r="G664">
        <v>1</v>
      </c>
      <c r="H664">
        <v>28</v>
      </c>
      <c r="I664">
        <f t="shared" si="44"/>
        <v>284133</v>
      </c>
    </row>
    <row r="665" spans="1:9" x14ac:dyDescent="0.15">
      <c r="A665">
        <f>IFERROR(IF(男子登録!A665="",INDEX(男子追加!$L$2:$N$21,ROW()-1-COUNT(男子登録!$A$2:$A$1500),COLUMN()),男子登録!A665),"")</f>
        <v>3359</v>
      </c>
      <c r="B665" t="str">
        <f>IFERROR(IF(男子登録!B665="",INDEX(男子追加!$L$2:$N$21,ROW()-1-COUNT(男子登録!$A$2:$A$1500),COLUMN()),男子登録!B665),"")</f>
        <v>角﨑虎太朗(1)</v>
      </c>
      <c r="C665" t="str">
        <f>IFERROR(IF(男子登録!C665="",INDEX(男子追加!$L$2:$N$21,ROW()-1-COUNT(男子登録!$A$2:$A$1500),COLUMN()),男子登録!C665),"")</f>
        <v>ｶｸｻﾞｷ ｺﾀﾛｳ</v>
      </c>
      <c r="D665">
        <f t="shared" si="41"/>
        <v>128413359</v>
      </c>
      <c r="E665" t="str">
        <f t="shared" si="42"/>
        <v>角﨑虎太朗(1)</v>
      </c>
      <c r="F665" t="str">
        <f t="shared" si="43"/>
        <v>ｶｸｻﾞｷ ｺﾀﾛｳ</v>
      </c>
      <c r="G665">
        <v>1</v>
      </c>
      <c r="H665">
        <v>28</v>
      </c>
      <c r="I665">
        <f t="shared" si="44"/>
        <v>284133</v>
      </c>
    </row>
    <row r="666" spans="1:9" x14ac:dyDescent="0.15">
      <c r="A666">
        <f>IFERROR(IF(男子登録!A666="",INDEX(男子追加!$L$2:$N$21,ROW()-1-COUNT(男子登録!$A$2:$A$1500),COLUMN()),男子登録!A666),"")</f>
        <v>3360</v>
      </c>
      <c r="B666" t="str">
        <f>IFERROR(IF(男子登録!B666="",INDEX(男子追加!$L$2:$N$21,ROW()-1-COUNT(男子登録!$A$2:$A$1500),COLUMN()),男子登録!B666),"")</f>
        <v>金光    蕉(1)</v>
      </c>
      <c r="C666" t="str">
        <f>IFERROR(IF(男子登録!C666="",INDEX(男子追加!$L$2:$N$21,ROW()-1-COUNT(男子登録!$A$2:$A$1500),COLUMN()),男子登録!C666),"")</f>
        <v>ｶﾈﾐﾂ ｼｮｳ</v>
      </c>
      <c r="D666">
        <f t="shared" si="41"/>
        <v>128413360</v>
      </c>
      <c r="E666" t="str">
        <f t="shared" si="42"/>
        <v>金光    蕉(1)</v>
      </c>
      <c r="F666" t="str">
        <f t="shared" si="43"/>
        <v>ｶﾈﾐﾂ ｼｮｳ</v>
      </c>
      <c r="G666">
        <v>1</v>
      </c>
      <c r="H666">
        <v>28</v>
      </c>
      <c r="I666">
        <f t="shared" si="44"/>
        <v>284133</v>
      </c>
    </row>
    <row r="667" spans="1:9" x14ac:dyDescent="0.15">
      <c r="A667">
        <f>IFERROR(IF(男子登録!A667="",INDEX(男子追加!$L$2:$N$21,ROW()-1-COUNT(男子登録!$A$2:$A$1500),COLUMN()),男子登録!A667),"")</f>
        <v>3361</v>
      </c>
      <c r="B667" t="str">
        <f>IFERROR(IF(男子登録!B667="",INDEX(男子追加!$L$2:$N$21,ROW()-1-COUNT(男子登録!$A$2:$A$1500),COLUMN()),男子登録!B667),"")</f>
        <v>坂之上拓士(1)</v>
      </c>
      <c r="C667" t="str">
        <f>IFERROR(IF(男子登録!C667="",INDEX(男子追加!$L$2:$N$21,ROW()-1-COUNT(男子登録!$A$2:$A$1500),COLUMN()),男子登録!C667),"")</f>
        <v>ｻｶﾉｳｴ ﾀｸﾄ</v>
      </c>
      <c r="D667">
        <f t="shared" si="41"/>
        <v>128413361</v>
      </c>
      <c r="E667" t="str">
        <f t="shared" si="42"/>
        <v>坂之上拓士(1)</v>
      </c>
      <c r="F667" t="str">
        <f t="shared" si="43"/>
        <v>ｻｶﾉｳｴ ﾀｸﾄ</v>
      </c>
      <c r="G667">
        <v>1</v>
      </c>
      <c r="H667">
        <v>28</v>
      </c>
      <c r="I667">
        <f t="shared" si="44"/>
        <v>284133</v>
      </c>
    </row>
    <row r="668" spans="1:9" x14ac:dyDescent="0.15">
      <c r="A668">
        <f>IFERROR(IF(男子登録!A668="",INDEX(男子追加!$L$2:$N$21,ROW()-1-COUNT(男子登録!$A$2:$A$1500),COLUMN()),男子登録!A668),"")</f>
        <v>3362</v>
      </c>
      <c r="B668" t="str">
        <f>IFERROR(IF(男子登録!B668="",INDEX(男子追加!$L$2:$N$21,ROW()-1-COUNT(男子登録!$A$2:$A$1500),COLUMN()),男子登録!B668),"")</f>
        <v>南部  春光(1)</v>
      </c>
      <c r="C668" t="str">
        <f>IFERROR(IF(男子登録!C668="",INDEX(男子追加!$L$2:$N$21,ROW()-1-COUNT(男子登録!$A$2:$A$1500),COLUMN()),男子登録!C668),"")</f>
        <v>ﾅﾝﾌﾞ ﾊﾙﾐﾂ</v>
      </c>
      <c r="D668">
        <f t="shared" si="41"/>
        <v>128413362</v>
      </c>
      <c r="E668" t="str">
        <f t="shared" si="42"/>
        <v>南部  春光(1)</v>
      </c>
      <c r="F668" t="str">
        <f t="shared" si="43"/>
        <v>ﾅﾝﾌﾞ ﾊﾙﾐﾂ</v>
      </c>
      <c r="G668">
        <v>1</v>
      </c>
      <c r="H668">
        <v>28</v>
      </c>
      <c r="I668">
        <f t="shared" si="44"/>
        <v>284133</v>
      </c>
    </row>
    <row r="669" spans="1:9" x14ac:dyDescent="0.15">
      <c r="A669">
        <f>IFERROR(IF(男子登録!A669="",INDEX(男子追加!$L$2:$N$21,ROW()-1-COUNT(男子登録!$A$2:$A$1500),COLUMN()),男子登録!A669),"")</f>
        <v>3363</v>
      </c>
      <c r="B669" t="str">
        <f>IFERROR(IF(男子登録!B669="",INDEX(男子追加!$L$2:$N$21,ROW()-1-COUNT(男子登録!$A$2:$A$1500),COLUMN()),男子登録!B669),"")</f>
        <v>寳來  隼人(1)</v>
      </c>
      <c r="C669" t="str">
        <f>IFERROR(IF(男子登録!C669="",INDEX(男子追加!$L$2:$N$21,ROW()-1-COUNT(男子登録!$A$2:$A$1500),COLUMN()),男子登録!C669),"")</f>
        <v>ﾎｳﾗｲ ﾊﾔﾄ</v>
      </c>
      <c r="D669">
        <f t="shared" si="41"/>
        <v>128413363</v>
      </c>
      <c r="E669" t="str">
        <f t="shared" si="42"/>
        <v>寳來  隼人(1)</v>
      </c>
      <c r="F669" t="str">
        <f t="shared" si="43"/>
        <v>ﾎｳﾗｲ ﾊﾔﾄ</v>
      </c>
      <c r="G669">
        <v>1</v>
      </c>
      <c r="H669">
        <v>28</v>
      </c>
      <c r="I669">
        <f t="shared" si="44"/>
        <v>284133</v>
      </c>
    </row>
    <row r="670" spans="1:9" x14ac:dyDescent="0.15">
      <c r="A670">
        <f>IFERROR(IF(男子登録!A670="",INDEX(男子追加!$L$2:$N$21,ROW()-1-COUNT(男子登録!$A$2:$A$1500),COLUMN()),男子登録!A670),"")</f>
        <v>3364</v>
      </c>
      <c r="B670" t="str">
        <f>IFERROR(IF(男子登録!B670="",INDEX(男子追加!$L$2:$N$21,ROW()-1-COUNT(男子登録!$A$2:$A$1500),COLUMN()),男子登録!B670),"")</f>
        <v>山本  遥大(1)</v>
      </c>
      <c r="C670" t="str">
        <f>IFERROR(IF(男子登録!C670="",INDEX(男子追加!$L$2:$N$21,ROW()-1-COUNT(男子登録!$A$2:$A$1500),COLUMN()),男子登録!C670),"")</f>
        <v>ﾔﾏﾓﾄ ﾊﾙﾀ</v>
      </c>
      <c r="D670">
        <f t="shared" si="41"/>
        <v>128413364</v>
      </c>
      <c r="E670" t="str">
        <f t="shared" si="42"/>
        <v>山本  遥大(1)</v>
      </c>
      <c r="F670" t="str">
        <f t="shared" si="43"/>
        <v>ﾔﾏﾓﾄ ﾊﾙﾀ</v>
      </c>
      <c r="G670">
        <v>1</v>
      </c>
      <c r="H670">
        <v>28</v>
      </c>
      <c r="I670">
        <f t="shared" si="44"/>
        <v>284133</v>
      </c>
    </row>
    <row r="671" spans="1:9" x14ac:dyDescent="0.15">
      <c r="A671">
        <f>IFERROR(IF(男子登録!A671="",INDEX(男子追加!$L$2:$N$21,ROW()-1-COUNT(男子登録!$A$2:$A$1500),COLUMN()),男子登録!A671),"")</f>
        <v>3464</v>
      </c>
      <c r="B671" t="str">
        <f>IFERROR(IF(男子登録!B671="",INDEX(男子追加!$L$2:$N$21,ROW()-1-COUNT(男子登録!$A$2:$A$1500),COLUMN()),男子登録!B671),"")</f>
        <v>大杉    悠(3)</v>
      </c>
      <c r="C671" t="str">
        <f>IFERROR(IF(男子登録!C671="",INDEX(男子追加!$L$2:$N$21,ROW()-1-COUNT(男子登録!$A$2:$A$1500),COLUMN()),男子登録!C671),"")</f>
        <v>ｵｵｽｷﾞ ﾕｳ</v>
      </c>
      <c r="D671">
        <f t="shared" si="41"/>
        <v>128413464</v>
      </c>
      <c r="E671" t="str">
        <f t="shared" si="42"/>
        <v>大杉    悠(3)</v>
      </c>
      <c r="F671" t="str">
        <f t="shared" si="43"/>
        <v>ｵｵｽｷﾞ ﾕｳ</v>
      </c>
      <c r="G671">
        <v>1</v>
      </c>
      <c r="H671">
        <v>28</v>
      </c>
      <c r="I671">
        <f t="shared" si="44"/>
        <v>284134</v>
      </c>
    </row>
    <row r="672" spans="1:9" x14ac:dyDescent="0.15">
      <c r="A672">
        <f>IFERROR(IF(男子登録!A672="",INDEX(男子追加!$L$2:$N$21,ROW()-1-COUNT(男子登録!$A$2:$A$1500),COLUMN()),男子登録!A672),"")</f>
        <v>3465</v>
      </c>
      <c r="B672" t="str">
        <f>IFERROR(IF(男子登録!B672="",INDEX(男子追加!$L$2:$N$21,ROW()-1-COUNT(男子登録!$A$2:$A$1500),COLUMN()),男子登録!B672),"")</f>
        <v>岡﨑  航輝(3)</v>
      </c>
      <c r="C672" t="str">
        <f>IFERROR(IF(男子登録!C672="",INDEX(男子追加!$L$2:$N$21,ROW()-1-COUNT(男子登録!$A$2:$A$1500),COLUMN()),男子登録!C672),"")</f>
        <v>ｵｶｻﾞｷ ｺｳｷ</v>
      </c>
      <c r="D672">
        <f t="shared" si="41"/>
        <v>128413465</v>
      </c>
      <c r="E672" t="str">
        <f t="shared" si="42"/>
        <v>岡﨑  航輝(3)</v>
      </c>
      <c r="F672" t="str">
        <f t="shared" si="43"/>
        <v>ｵｶｻﾞｷ ｺｳｷ</v>
      </c>
      <c r="G672">
        <v>1</v>
      </c>
      <c r="H672">
        <v>28</v>
      </c>
      <c r="I672">
        <f t="shared" si="44"/>
        <v>284134</v>
      </c>
    </row>
    <row r="673" spans="1:9" x14ac:dyDescent="0.15">
      <c r="A673">
        <f>IFERROR(IF(男子登録!A673="",INDEX(男子追加!$L$2:$N$21,ROW()-1-COUNT(男子登録!$A$2:$A$1500),COLUMN()),男子登録!A673),"")</f>
        <v>3466</v>
      </c>
      <c r="B673" t="str">
        <f>IFERROR(IF(男子登録!B673="",INDEX(男子追加!$L$2:$N$21,ROW()-1-COUNT(男子登録!$A$2:$A$1500),COLUMN()),男子登録!B673),"")</f>
        <v>垣本  和輝(3)</v>
      </c>
      <c r="C673" t="str">
        <f>IFERROR(IF(男子登録!C673="",INDEX(男子追加!$L$2:$N$21,ROW()-1-COUNT(男子登録!$A$2:$A$1500),COLUMN()),男子登録!C673),"")</f>
        <v>ｶｷﾓﾄ ｶｽﾞｷ</v>
      </c>
      <c r="D673">
        <f t="shared" si="41"/>
        <v>128413466</v>
      </c>
      <c r="E673" t="str">
        <f t="shared" si="42"/>
        <v>垣本  和輝(3)</v>
      </c>
      <c r="F673" t="str">
        <f t="shared" si="43"/>
        <v>ｶｷﾓﾄ ｶｽﾞｷ</v>
      </c>
      <c r="G673">
        <v>1</v>
      </c>
      <c r="H673">
        <v>28</v>
      </c>
      <c r="I673">
        <f t="shared" si="44"/>
        <v>284134</v>
      </c>
    </row>
    <row r="674" spans="1:9" x14ac:dyDescent="0.15">
      <c r="A674">
        <f>IFERROR(IF(男子登録!A674="",INDEX(男子追加!$L$2:$N$21,ROW()-1-COUNT(男子登録!$A$2:$A$1500),COLUMN()),男子登録!A674),"")</f>
        <v>3467</v>
      </c>
      <c r="B674" t="str">
        <f>IFERROR(IF(男子登録!B674="",INDEX(男子追加!$L$2:$N$21,ROW()-1-COUNT(男子登録!$A$2:$A$1500),COLUMN()),男子登録!B674),"")</f>
        <v>上良  幸土(3)</v>
      </c>
      <c r="C674" t="str">
        <f>IFERROR(IF(男子登録!C674="",INDEX(男子追加!$L$2:$N$21,ROW()-1-COUNT(男子登録!$A$2:$A$1500),COLUMN()),男子登録!C674),"")</f>
        <v>ｺﾛ ﾕｷﾄ</v>
      </c>
      <c r="D674">
        <f t="shared" si="41"/>
        <v>128413467</v>
      </c>
      <c r="E674" t="str">
        <f t="shared" si="42"/>
        <v>上良  幸土(3)</v>
      </c>
      <c r="F674" t="str">
        <f t="shared" si="43"/>
        <v>ｺﾛ ﾕｷﾄ</v>
      </c>
      <c r="G674">
        <v>1</v>
      </c>
      <c r="H674">
        <v>28</v>
      </c>
      <c r="I674">
        <f t="shared" si="44"/>
        <v>284134</v>
      </c>
    </row>
    <row r="675" spans="1:9" x14ac:dyDescent="0.15">
      <c r="A675">
        <f>IFERROR(IF(男子登録!A675="",INDEX(男子追加!$L$2:$N$21,ROW()-1-COUNT(男子登録!$A$2:$A$1500),COLUMN()),男子登録!A675),"")</f>
        <v>3468</v>
      </c>
      <c r="B675" t="str">
        <f>IFERROR(IF(男子登録!B675="",INDEX(男子追加!$L$2:$N$21,ROW()-1-COUNT(男子登録!$A$2:$A$1500),COLUMN()),男子登録!B675),"")</f>
        <v>佐々木  優(3)</v>
      </c>
      <c r="C675" t="str">
        <f>IFERROR(IF(男子登録!C675="",INDEX(男子追加!$L$2:$N$21,ROW()-1-COUNT(男子登録!$A$2:$A$1500),COLUMN()),男子登録!C675),"")</f>
        <v>ｻｻｷ ﾕｳ</v>
      </c>
      <c r="D675">
        <f t="shared" si="41"/>
        <v>128413468</v>
      </c>
      <c r="E675" t="str">
        <f t="shared" si="42"/>
        <v>佐々木  優(3)</v>
      </c>
      <c r="F675" t="str">
        <f t="shared" si="43"/>
        <v>ｻｻｷ ﾕｳ</v>
      </c>
      <c r="G675">
        <v>1</v>
      </c>
      <c r="H675">
        <v>28</v>
      </c>
      <c r="I675">
        <f t="shared" si="44"/>
        <v>284134</v>
      </c>
    </row>
    <row r="676" spans="1:9" x14ac:dyDescent="0.15">
      <c r="A676">
        <f>IFERROR(IF(男子登録!A676="",INDEX(男子追加!$L$2:$N$21,ROW()-1-COUNT(男子登録!$A$2:$A$1500),COLUMN()),男子登録!A676),"")</f>
        <v>3471</v>
      </c>
      <c r="B676" t="str">
        <f>IFERROR(IF(男子登録!B676="",INDEX(男子追加!$L$2:$N$21,ROW()-1-COUNT(男子登録!$A$2:$A$1500),COLUMN()),男子登録!B676),"")</f>
        <v>春田    敦(3)</v>
      </c>
      <c r="C676" t="str">
        <f>IFERROR(IF(男子登録!C676="",INDEX(男子追加!$L$2:$N$21,ROW()-1-COUNT(男子登録!$A$2:$A$1500),COLUMN()),男子登録!C676),"")</f>
        <v>ﾊﾙﾀ ｱﾂｼ</v>
      </c>
      <c r="D676">
        <f t="shared" si="41"/>
        <v>128413471</v>
      </c>
      <c r="E676" t="str">
        <f t="shared" si="42"/>
        <v>春田    敦(3)</v>
      </c>
      <c r="F676" t="str">
        <f t="shared" si="43"/>
        <v>ﾊﾙﾀ ｱﾂｼ</v>
      </c>
      <c r="G676">
        <v>1</v>
      </c>
      <c r="H676">
        <v>28</v>
      </c>
      <c r="I676">
        <f t="shared" si="44"/>
        <v>284134</v>
      </c>
    </row>
    <row r="677" spans="1:9" x14ac:dyDescent="0.15">
      <c r="A677">
        <f>IFERROR(IF(男子登録!A677="",INDEX(男子追加!$L$2:$N$21,ROW()-1-COUNT(男子登録!$A$2:$A$1500),COLUMN()),男子登録!A677),"")</f>
        <v>3473</v>
      </c>
      <c r="B677" t="str">
        <f>IFERROR(IF(男子登録!B677="",INDEX(男子追加!$L$2:$N$21,ROW()-1-COUNT(男子登録!$A$2:$A$1500),COLUMN()),男子登録!B677),"")</f>
        <v>横江  秀虎(3)</v>
      </c>
      <c r="C677" t="str">
        <f>IFERROR(IF(男子登録!C677="",INDEX(男子追加!$L$2:$N$21,ROW()-1-COUNT(男子登録!$A$2:$A$1500),COLUMN()),男子登録!C677),"")</f>
        <v>ﾖｺｴ ﾋﾃﾞﾄﾗ</v>
      </c>
      <c r="D677">
        <f t="shared" si="41"/>
        <v>128413473</v>
      </c>
      <c r="E677" t="str">
        <f t="shared" si="42"/>
        <v>横江  秀虎(3)</v>
      </c>
      <c r="F677" t="str">
        <f t="shared" si="43"/>
        <v>ﾖｺｴ ﾋﾃﾞﾄﾗ</v>
      </c>
      <c r="G677">
        <v>1</v>
      </c>
      <c r="H677">
        <v>28</v>
      </c>
      <c r="I677">
        <f t="shared" si="44"/>
        <v>284134</v>
      </c>
    </row>
    <row r="678" spans="1:9" x14ac:dyDescent="0.15">
      <c r="A678">
        <f>IFERROR(IF(男子登録!A678="",INDEX(男子追加!$L$2:$N$21,ROW()-1-COUNT(男子登録!$A$2:$A$1500),COLUMN()),男子登録!A678),"")</f>
        <v>3474</v>
      </c>
      <c r="B678" t="str">
        <f>IFERROR(IF(男子登録!B678="",INDEX(男子追加!$L$2:$N$21,ROW()-1-COUNT(男子登録!$A$2:$A$1500),COLUMN()),男子登録!B678),"")</f>
        <v>市原宇宙斗(2)</v>
      </c>
      <c r="C678" t="str">
        <f>IFERROR(IF(男子登録!C678="",INDEX(男子追加!$L$2:$N$21,ROW()-1-COUNT(男子登録!$A$2:$A$1500),COLUMN()),男子登録!C678),"")</f>
        <v>ｲﾁﾊﾗ ｿﾗﾄ</v>
      </c>
      <c r="D678">
        <f t="shared" si="41"/>
        <v>128413474</v>
      </c>
      <c r="E678" t="str">
        <f t="shared" si="42"/>
        <v>市原宇宙斗(2)</v>
      </c>
      <c r="F678" t="str">
        <f t="shared" si="43"/>
        <v>ｲﾁﾊﾗ ｿﾗﾄ</v>
      </c>
      <c r="G678">
        <v>1</v>
      </c>
      <c r="H678">
        <v>28</v>
      </c>
      <c r="I678">
        <f t="shared" si="44"/>
        <v>284134</v>
      </c>
    </row>
    <row r="679" spans="1:9" x14ac:dyDescent="0.15">
      <c r="A679">
        <f>IFERROR(IF(男子登録!A679="",INDEX(男子追加!$L$2:$N$21,ROW()-1-COUNT(男子登録!$A$2:$A$1500),COLUMN()),男子登録!A679),"")</f>
        <v>3475</v>
      </c>
      <c r="B679" t="str">
        <f>IFERROR(IF(男子登録!B679="",INDEX(男子追加!$L$2:$N$21,ROW()-1-COUNT(男子登録!$A$2:$A$1500),COLUMN()),男子登録!B679),"")</f>
        <v>小谷  陽汰(2)</v>
      </c>
      <c r="C679" t="str">
        <f>IFERROR(IF(男子登録!C679="",INDEX(男子追加!$L$2:$N$21,ROW()-1-COUNT(男子登録!$A$2:$A$1500),COLUMN()),男子登録!C679),"")</f>
        <v>ｺﾀﾆ ﾖｳﾀ</v>
      </c>
      <c r="D679">
        <f t="shared" si="41"/>
        <v>128413475</v>
      </c>
      <c r="E679" t="str">
        <f t="shared" si="42"/>
        <v>小谷  陽汰(2)</v>
      </c>
      <c r="F679" t="str">
        <f t="shared" si="43"/>
        <v>ｺﾀﾆ ﾖｳﾀ</v>
      </c>
      <c r="G679">
        <v>1</v>
      </c>
      <c r="H679">
        <v>28</v>
      </c>
      <c r="I679">
        <f t="shared" si="44"/>
        <v>284134</v>
      </c>
    </row>
    <row r="680" spans="1:9" x14ac:dyDescent="0.15">
      <c r="A680">
        <f>IFERROR(IF(男子登録!A680="",INDEX(男子追加!$L$2:$N$21,ROW()-1-COUNT(男子登録!$A$2:$A$1500),COLUMN()),男子登録!A680),"")</f>
        <v>3476</v>
      </c>
      <c r="B680" t="str">
        <f>IFERROR(IF(男子登録!B680="",INDEX(男子追加!$L$2:$N$21,ROW()-1-COUNT(男子登録!$A$2:$A$1500),COLUMN()),男子登録!B680),"")</f>
        <v>辻    拓馬(2)</v>
      </c>
      <c r="C680" t="str">
        <f>IFERROR(IF(男子登録!C680="",INDEX(男子追加!$L$2:$N$21,ROW()-1-COUNT(男子登録!$A$2:$A$1500),COLUMN()),男子登録!C680),"")</f>
        <v>ﾂｼﾞ ﾀｸﾏ</v>
      </c>
      <c r="D680">
        <f t="shared" si="41"/>
        <v>128413476</v>
      </c>
      <c r="E680" t="str">
        <f t="shared" si="42"/>
        <v>辻    拓馬(2)</v>
      </c>
      <c r="F680" t="str">
        <f t="shared" si="43"/>
        <v>ﾂｼﾞ ﾀｸﾏ</v>
      </c>
      <c r="G680">
        <v>1</v>
      </c>
      <c r="H680">
        <v>28</v>
      </c>
      <c r="I680">
        <f t="shared" si="44"/>
        <v>284134</v>
      </c>
    </row>
    <row r="681" spans="1:9" x14ac:dyDescent="0.15">
      <c r="A681">
        <f>IFERROR(IF(男子登録!A681="",INDEX(男子追加!$L$2:$N$21,ROW()-1-COUNT(男子登録!$A$2:$A$1500),COLUMN()),男子登録!A681),"")</f>
        <v>3477</v>
      </c>
      <c r="B681" t="str">
        <f>IFERROR(IF(男子登録!B681="",INDEX(男子追加!$L$2:$N$21,ROW()-1-COUNT(男子登録!$A$2:$A$1500),COLUMN()),男子登録!B681),"")</f>
        <v>由永  叡梧(2)</v>
      </c>
      <c r="C681" t="str">
        <f>IFERROR(IF(男子登録!C681="",INDEX(男子追加!$L$2:$N$21,ROW()-1-COUNT(男子登録!$A$2:$A$1500),COLUMN()),男子登録!C681),"")</f>
        <v>ﾖｼﾅｶﾞ ｴｲｺﾞ</v>
      </c>
      <c r="D681">
        <f t="shared" si="41"/>
        <v>128413477</v>
      </c>
      <c r="E681" t="str">
        <f t="shared" si="42"/>
        <v>由永  叡梧(2)</v>
      </c>
      <c r="F681" t="str">
        <f t="shared" si="43"/>
        <v>ﾖｼﾅｶﾞ ｴｲｺﾞ</v>
      </c>
      <c r="G681">
        <v>1</v>
      </c>
      <c r="H681">
        <v>28</v>
      </c>
      <c r="I681">
        <f t="shared" si="44"/>
        <v>284134</v>
      </c>
    </row>
    <row r="682" spans="1:9" x14ac:dyDescent="0.15">
      <c r="A682">
        <f>IFERROR(IF(男子登録!A682="",INDEX(男子追加!$L$2:$N$21,ROW()-1-COUNT(男子登録!$A$2:$A$1500),COLUMN()),男子登録!A682),"")</f>
        <v>3478</v>
      </c>
      <c r="B682" t="str">
        <f>IFERROR(IF(男子登録!B682="",INDEX(男子追加!$L$2:$N$21,ROW()-1-COUNT(男子登録!$A$2:$A$1500),COLUMN()),男子登録!B682),"")</f>
        <v>泉谷  捷斗(2)</v>
      </c>
      <c r="C682" t="str">
        <f>IFERROR(IF(男子登録!C682="",INDEX(男子追加!$L$2:$N$21,ROW()-1-COUNT(男子登録!$A$2:$A$1500),COLUMN()),男子登録!C682),"")</f>
        <v>ｲｽﾞﾀﾆ ﾊﾔﾄ</v>
      </c>
      <c r="D682">
        <f t="shared" si="41"/>
        <v>128413478</v>
      </c>
      <c r="E682" t="str">
        <f t="shared" si="42"/>
        <v>泉谷  捷斗(2)</v>
      </c>
      <c r="F682" t="str">
        <f t="shared" si="43"/>
        <v>ｲｽﾞﾀﾆ ﾊﾔﾄ</v>
      </c>
      <c r="G682">
        <v>1</v>
      </c>
      <c r="H682">
        <v>28</v>
      </c>
      <c r="I682">
        <f t="shared" si="44"/>
        <v>284134</v>
      </c>
    </row>
    <row r="683" spans="1:9" x14ac:dyDescent="0.15">
      <c r="A683">
        <f>IFERROR(IF(男子登録!A683="",INDEX(男子追加!$L$2:$N$21,ROW()-1-COUNT(男子登録!$A$2:$A$1500),COLUMN()),男子登録!A683),"")</f>
        <v>3479</v>
      </c>
      <c r="B683" t="str">
        <f>IFERROR(IF(男子登録!B683="",INDEX(男子追加!$L$2:$N$21,ROW()-1-COUNT(男子登録!$A$2:$A$1500),COLUMN()),男子登録!B683),"")</f>
        <v>小林聡一郎(2)</v>
      </c>
      <c r="C683" t="str">
        <f>IFERROR(IF(男子登録!C683="",INDEX(男子追加!$L$2:$N$21,ROW()-1-COUNT(男子登録!$A$2:$A$1500),COLUMN()),男子登録!C683),"")</f>
        <v>ｺﾊﾞﾔｼ ｿｳｲﾁﾛｳ</v>
      </c>
      <c r="D683">
        <f t="shared" si="41"/>
        <v>128413479</v>
      </c>
      <c r="E683" t="str">
        <f t="shared" si="42"/>
        <v>小林聡一郎(2)</v>
      </c>
      <c r="F683" t="str">
        <f t="shared" si="43"/>
        <v>ｺﾊﾞﾔｼ ｿｳｲﾁﾛｳ</v>
      </c>
      <c r="G683">
        <v>1</v>
      </c>
      <c r="H683">
        <v>28</v>
      </c>
      <c r="I683">
        <f t="shared" si="44"/>
        <v>284134</v>
      </c>
    </row>
    <row r="684" spans="1:9" x14ac:dyDescent="0.15">
      <c r="A684">
        <f>IFERROR(IF(男子登録!A684="",INDEX(男子追加!$L$2:$N$21,ROW()-1-COUNT(男子登録!$A$2:$A$1500),COLUMN()),男子登録!A684),"")</f>
        <v>3480</v>
      </c>
      <c r="B684" t="str">
        <f>IFERROR(IF(男子登録!B684="",INDEX(男子追加!$L$2:$N$21,ROW()-1-COUNT(男子登録!$A$2:$A$1500),COLUMN()),男子登録!B684),"")</f>
        <v>齊藤  天飛(2)</v>
      </c>
      <c r="C684" t="str">
        <f>IFERROR(IF(男子登録!C684="",INDEX(男子追加!$L$2:$N$21,ROW()-1-COUNT(男子登録!$A$2:$A$1500),COLUMN()),男子登録!C684),"")</f>
        <v>ｻｲﾄｳ ｿﾗﾄ</v>
      </c>
      <c r="D684">
        <f t="shared" si="41"/>
        <v>128413480</v>
      </c>
      <c r="E684" t="str">
        <f t="shared" si="42"/>
        <v>齊藤  天飛(2)</v>
      </c>
      <c r="F684" t="str">
        <f t="shared" si="43"/>
        <v>ｻｲﾄｳ ｿﾗﾄ</v>
      </c>
      <c r="G684">
        <v>1</v>
      </c>
      <c r="H684">
        <v>28</v>
      </c>
      <c r="I684">
        <f t="shared" si="44"/>
        <v>284134</v>
      </c>
    </row>
    <row r="685" spans="1:9" x14ac:dyDescent="0.15">
      <c r="A685">
        <f>IFERROR(IF(男子登録!A685="",INDEX(男子追加!$L$2:$N$21,ROW()-1-COUNT(男子登録!$A$2:$A$1500),COLUMN()),男子登録!A685),"")</f>
        <v>3481</v>
      </c>
      <c r="B685" t="str">
        <f>IFERROR(IF(男子登録!B685="",INDEX(男子追加!$L$2:$N$21,ROW()-1-COUNT(男子登録!$A$2:$A$1500),COLUMN()),男子登録!B685),"")</f>
        <v>野村  将晃(2)</v>
      </c>
      <c r="C685" t="str">
        <f>IFERROR(IF(男子登録!C685="",INDEX(男子追加!$L$2:$N$21,ROW()-1-COUNT(男子登録!$A$2:$A$1500),COLUMN()),男子登録!C685),"")</f>
        <v>ﾉﾑﾗ ﾏｻｱｷ</v>
      </c>
      <c r="D685">
        <f t="shared" si="41"/>
        <v>128413481</v>
      </c>
      <c r="E685" t="str">
        <f t="shared" si="42"/>
        <v>野村  将晃(2)</v>
      </c>
      <c r="F685" t="str">
        <f t="shared" si="43"/>
        <v>ﾉﾑﾗ ﾏｻｱｷ</v>
      </c>
      <c r="G685">
        <v>1</v>
      </c>
      <c r="H685">
        <v>28</v>
      </c>
      <c r="I685">
        <f t="shared" si="44"/>
        <v>284134</v>
      </c>
    </row>
    <row r="686" spans="1:9" x14ac:dyDescent="0.15">
      <c r="A686">
        <f>IFERROR(IF(男子登録!A686="",INDEX(男子追加!$L$2:$N$21,ROW()-1-COUNT(男子登録!$A$2:$A$1500),COLUMN()),男子登録!A686),"")</f>
        <v>3482</v>
      </c>
      <c r="B686" t="str">
        <f>IFERROR(IF(男子登録!B686="",INDEX(男子追加!$L$2:$N$21,ROW()-1-COUNT(男子登録!$A$2:$A$1500),COLUMN()),男子登録!B686),"")</f>
        <v>深見  亮仁(2)</v>
      </c>
      <c r="C686" t="str">
        <f>IFERROR(IF(男子登録!C686="",INDEX(男子追加!$L$2:$N$21,ROW()-1-COUNT(男子登録!$A$2:$A$1500),COLUMN()),男子登録!C686),"")</f>
        <v>ﾌｶﾐ ｱｷﾋﾄ</v>
      </c>
      <c r="D686">
        <f t="shared" si="41"/>
        <v>128413482</v>
      </c>
      <c r="E686" t="str">
        <f t="shared" si="42"/>
        <v>深見  亮仁(2)</v>
      </c>
      <c r="F686" t="str">
        <f t="shared" si="43"/>
        <v>ﾌｶﾐ ｱｷﾋﾄ</v>
      </c>
      <c r="G686">
        <v>1</v>
      </c>
      <c r="H686">
        <v>28</v>
      </c>
      <c r="I686">
        <f t="shared" si="44"/>
        <v>284134</v>
      </c>
    </row>
    <row r="687" spans="1:9" x14ac:dyDescent="0.15">
      <c r="A687">
        <f>IFERROR(IF(男子登録!A687="",INDEX(男子追加!$L$2:$N$21,ROW()-1-COUNT(男子登録!$A$2:$A$1500),COLUMN()),男子登録!A687),"")</f>
        <v>3483</v>
      </c>
      <c r="B687" t="str">
        <f>IFERROR(IF(男子登録!B687="",INDEX(男子追加!$L$2:$N$21,ROW()-1-COUNT(男子登録!$A$2:$A$1500),COLUMN()),男子登録!B687),"")</f>
        <v>石津  俊翔(1)</v>
      </c>
      <c r="C687" t="str">
        <f>IFERROR(IF(男子登録!C687="",INDEX(男子追加!$L$2:$N$21,ROW()-1-COUNT(男子登録!$A$2:$A$1500),COLUMN()),男子登録!C687),"")</f>
        <v>ｲｼﾂﾞ ｼｭﾝﾄ</v>
      </c>
      <c r="D687">
        <f t="shared" si="41"/>
        <v>128413483</v>
      </c>
      <c r="E687" t="str">
        <f t="shared" si="42"/>
        <v>石津  俊翔(1)</v>
      </c>
      <c r="F687" t="str">
        <f t="shared" si="43"/>
        <v>ｲｼﾂﾞ ｼｭﾝﾄ</v>
      </c>
      <c r="G687">
        <v>1</v>
      </c>
      <c r="H687">
        <v>28</v>
      </c>
      <c r="I687">
        <f t="shared" si="44"/>
        <v>284134</v>
      </c>
    </row>
    <row r="688" spans="1:9" x14ac:dyDescent="0.15">
      <c r="A688">
        <f>IFERROR(IF(男子登録!A688="",INDEX(男子追加!$L$2:$N$21,ROW()-1-COUNT(男子登録!$A$2:$A$1500),COLUMN()),男子登録!A688),"")</f>
        <v>3484</v>
      </c>
      <c r="B688" t="str">
        <f>IFERROR(IF(男子登録!B688="",INDEX(男子追加!$L$2:$N$21,ROW()-1-COUNT(男子登録!$A$2:$A$1500),COLUMN()),男子登録!B688),"")</f>
        <v>五十嵐隼翔(1)</v>
      </c>
      <c r="C688" t="str">
        <f>IFERROR(IF(男子登録!C688="",INDEX(男子追加!$L$2:$N$21,ROW()-1-COUNT(男子登録!$A$2:$A$1500),COLUMN()),男子登録!C688),"")</f>
        <v>ｲｶﾞﾗｼ ﾊﾔﾄ</v>
      </c>
      <c r="D688">
        <f t="shared" si="41"/>
        <v>128413484</v>
      </c>
      <c r="E688" t="str">
        <f t="shared" si="42"/>
        <v>五十嵐隼翔(1)</v>
      </c>
      <c r="F688" t="str">
        <f t="shared" si="43"/>
        <v>ｲｶﾞﾗｼ ﾊﾔﾄ</v>
      </c>
      <c r="G688">
        <v>1</v>
      </c>
      <c r="H688">
        <v>28</v>
      </c>
      <c r="I688">
        <f t="shared" si="44"/>
        <v>284134</v>
      </c>
    </row>
    <row r="689" spans="1:9" x14ac:dyDescent="0.15">
      <c r="A689">
        <f>IFERROR(IF(男子登録!A689="",INDEX(男子追加!$L$2:$N$21,ROW()-1-COUNT(男子登録!$A$2:$A$1500),COLUMN()),男子登録!A689),"")</f>
        <v>3485</v>
      </c>
      <c r="B689" t="str">
        <f>IFERROR(IF(男子登録!B689="",INDEX(男子追加!$L$2:$N$21,ROW()-1-COUNT(男子登録!$A$2:$A$1500),COLUMN()),男子登録!B689),"")</f>
        <v>植田  倖礼(1)</v>
      </c>
      <c r="C689" t="str">
        <f>IFERROR(IF(男子登録!C689="",INDEX(男子追加!$L$2:$N$21,ROW()-1-COUNT(男子登録!$A$2:$A$1500),COLUMN()),男子登録!C689),"")</f>
        <v>ｳｴﾀﾞ ﾕｷﾋﾛ</v>
      </c>
      <c r="D689">
        <f t="shared" si="41"/>
        <v>128413485</v>
      </c>
      <c r="E689" t="str">
        <f t="shared" si="42"/>
        <v>植田  倖礼(1)</v>
      </c>
      <c r="F689" t="str">
        <f t="shared" si="43"/>
        <v>ｳｴﾀﾞ ﾕｷﾋﾛ</v>
      </c>
      <c r="G689">
        <v>1</v>
      </c>
      <c r="H689">
        <v>28</v>
      </c>
      <c r="I689">
        <f t="shared" si="44"/>
        <v>284134</v>
      </c>
    </row>
    <row r="690" spans="1:9" x14ac:dyDescent="0.15">
      <c r="A690">
        <f>IFERROR(IF(男子登録!A690="",INDEX(男子追加!$L$2:$N$21,ROW()-1-COUNT(男子登録!$A$2:$A$1500),COLUMN()),男子登録!A690),"")</f>
        <v>3486</v>
      </c>
      <c r="B690" t="str">
        <f>IFERROR(IF(男子登録!B690="",INDEX(男子追加!$L$2:$N$21,ROW()-1-COUNT(男子登録!$A$2:$A$1500),COLUMN()),男子登録!B690),"")</f>
        <v>中橋  颯甫(1)</v>
      </c>
      <c r="C690" t="str">
        <f>IFERROR(IF(男子登録!C690="",INDEX(男子追加!$L$2:$N$21,ROW()-1-COUNT(男子登録!$A$2:$A$1500),COLUMN()),男子登録!C690),"")</f>
        <v>ﾅｶﾊｼ ｻｽｹ</v>
      </c>
      <c r="D690">
        <f t="shared" si="41"/>
        <v>128413486</v>
      </c>
      <c r="E690" t="str">
        <f t="shared" si="42"/>
        <v>中橋  颯甫(1)</v>
      </c>
      <c r="F690" t="str">
        <f t="shared" si="43"/>
        <v>ﾅｶﾊｼ ｻｽｹ</v>
      </c>
      <c r="G690">
        <v>1</v>
      </c>
      <c r="H690">
        <v>28</v>
      </c>
      <c r="I690">
        <f t="shared" si="44"/>
        <v>284134</v>
      </c>
    </row>
    <row r="691" spans="1:9" x14ac:dyDescent="0.15">
      <c r="A691">
        <f>IFERROR(IF(男子登録!A691="",INDEX(男子追加!$L$2:$N$21,ROW()-1-COUNT(男子登録!$A$2:$A$1500),COLUMN()),男子登録!A691),"")</f>
        <v>3487</v>
      </c>
      <c r="B691" t="str">
        <f>IFERROR(IF(男子登録!B691="",INDEX(男子追加!$L$2:$N$21,ROW()-1-COUNT(男子登録!$A$2:$A$1500),COLUMN()),男子登録!B691),"")</f>
        <v>安田  成輝(1)</v>
      </c>
      <c r="C691" t="str">
        <f>IFERROR(IF(男子登録!C691="",INDEX(男子追加!$L$2:$N$21,ROW()-1-COUNT(男子登録!$A$2:$A$1500),COLUMN()),男子登録!C691),"")</f>
        <v>ﾔｽﾀﾞ ﾅﾙｷ</v>
      </c>
      <c r="D691">
        <f t="shared" si="41"/>
        <v>128413487</v>
      </c>
      <c r="E691" t="str">
        <f t="shared" si="42"/>
        <v>安田  成輝(1)</v>
      </c>
      <c r="F691" t="str">
        <f t="shared" si="43"/>
        <v>ﾔｽﾀﾞ ﾅﾙｷ</v>
      </c>
      <c r="G691">
        <v>1</v>
      </c>
      <c r="H691">
        <v>28</v>
      </c>
      <c r="I691">
        <f t="shared" si="44"/>
        <v>284134</v>
      </c>
    </row>
    <row r="692" spans="1:9" x14ac:dyDescent="0.15">
      <c r="A692">
        <f>IFERROR(IF(男子登録!A692="",INDEX(男子追加!$L$2:$N$21,ROW()-1-COUNT(男子登録!$A$2:$A$1500),COLUMN()),男子登録!A692),"")</f>
        <v>3575</v>
      </c>
      <c r="B692" t="str">
        <f>IFERROR(IF(男子登録!B692="",INDEX(男子追加!$L$2:$N$21,ROW()-1-COUNT(男子登録!$A$2:$A$1500),COLUMN()),男子登録!B692),"")</f>
        <v>森口  智成(3)</v>
      </c>
      <c r="C692" t="str">
        <f>IFERROR(IF(男子登録!C692="",INDEX(男子追加!$L$2:$N$21,ROW()-1-COUNT(男子登録!$A$2:$A$1500),COLUMN()),男子登録!C692),"")</f>
        <v>ﾓﾘｸﾞﾁ ﾄﾓﾅﾘ</v>
      </c>
      <c r="D692">
        <f t="shared" si="41"/>
        <v>128413575</v>
      </c>
      <c r="E692" t="str">
        <f t="shared" si="42"/>
        <v>森口  智成(3)</v>
      </c>
      <c r="F692" t="str">
        <f t="shared" si="43"/>
        <v>ﾓﾘｸﾞﾁ ﾄﾓﾅﾘ</v>
      </c>
      <c r="G692">
        <v>1</v>
      </c>
      <c r="H692">
        <v>28</v>
      </c>
      <c r="I692">
        <f t="shared" si="44"/>
        <v>284135</v>
      </c>
    </row>
    <row r="693" spans="1:9" x14ac:dyDescent="0.15">
      <c r="A693">
        <f>IFERROR(IF(男子登録!A693="",INDEX(男子追加!$L$2:$N$21,ROW()-1-COUNT(男子登録!$A$2:$A$1500),COLUMN()),男子登録!A693),"")</f>
        <v>3576</v>
      </c>
      <c r="B693" t="str">
        <f>IFERROR(IF(男子登録!B693="",INDEX(男子追加!$L$2:$N$21,ROW()-1-COUNT(男子登録!$A$2:$A$1500),COLUMN()),男子登録!B693),"")</f>
        <v>山下  幸斗(3)</v>
      </c>
      <c r="C693" t="str">
        <f>IFERROR(IF(男子登録!C693="",INDEX(男子追加!$L$2:$N$21,ROW()-1-COUNT(男子登録!$A$2:$A$1500),COLUMN()),男子登録!C693),"")</f>
        <v>ﾔﾏｼﾀ ﾕｷﾄ</v>
      </c>
      <c r="D693">
        <f t="shared" si="41"/>
        <v>128413576</v>
      </c>
      <c r="E693" t="str">
        <f t="shared" si="42"/>
        <v>山下  幸斗(3)</v>
      </c>
      <c r="F693" t="str">
        <f t="shared" si="43"/>
        <v>ﾔﾏｼﾀ ﾕｷﾄ</v>
      </c>
      <c r="G693">
        <v>1</v>
      </c>
      <c r="H693">
        <v>28</v>
      </c>
      <c r="I693">
        <f t="shared" si="44"/>
        <v>284135</v>
      </c>
    </row>
    <row r="694" spans="1:9" x14ac:dyDescent="0.15">
      <c r="A694">
        <f>IFERROR(IF(男子登録!A694="",INDEX(男子追加!$L$2:$N$21,ROW()-1-COUNT(男子登録!$A$2:$A$1500),COLUMN()),男子登録!A694),"")</f>
        <v>3579</v>
      </c>
      <c r="B694" t="str">
        <f>IFERROR(IF(男子登録!B694="",INDEX(男子追加!$L$2:$N$21,ROW()-1-COUNT(男子登録!$A$2:$A$1500),COLUMN()),男子登録!B694),"")</f>
        <v>濱田  雄祐(3)</v>
      </c>
      <c r="C694" t="str">
        <f>IFERROR(IF(男子登録!C694="",INDEX(男子追加!$L$2:$N$21,ROW()-1-COUNT(男子登録!$A$2:$A$1500),COLUMN()),男子登録!C694),"")</f>
        <v>ﾊﾏﾀﾞ ﾕｳｽｹ</v>
      </c>
      <c r="D694">
        <f t="shared" si="41"/>
        <v>128413579</v>
      </c>
      <c r="E694" t="str">
        <f t="shared" si="42"/>
        <v>濱田  雄祐(3)</v>
      </c>
      <c r="F694" t="str">
        <f t="shared" si="43"/>
        <v>ﾊﾏﾀﾞ ﾕｳｽｹ</v>
      </c>
      <c r="G694">
        <v>1</v>
      </c>
      <c r="H694">
        <v>28</v>
      </c>
      <c r="I694">
        <f t="shared" si="44"/>
        <v>284135</v>
      </c>
    </row>
    <row r="695" spans="1:9" x14ac:dyDescent="0.15">
      <c r="A695">
        <f>IFERROR(IF(男子登録!A695="",INDEX(男子追加!$L$2:$N$21,ROW()-1-COUNT(男子登録!$A$2:$A$1500),COLUMN()),男子登録!A695),"")</f>
        <v>3582</v>
      </c>
      <c r="B695" t="str">
        <f>IFERROR(IF(男子登録!B695="",INDEX(男子追加!$L$2:$N$21,ROW()-1-COUNT(男子登録!$A$2:$A$1500),COLUMN()),男子登録!B695),"")</f>
        <v>髙原  蓮斗(1)</v>
      </c>
      <c r="C695" t="str">
        <f>IFERROR(IF(男子登録!C695="",INDEX(男子追加!$L$2:$N$21,ROW()-1-COUNT(男子登録!$A$2:$A$1500),COLUMN()),男子登録!C695),"")</f>
        <v>ﾀｶﾊﾗ ﾚﾝﾄ</v>
      </c>
      <c r="D695">
        <f t="shared" si="41"/>
        <v>128413582</v>
      </c>
      <c r="E695" t="str">
        <f t="shared" si="42"/>
        <v>髙原  蓮斗(1)</v>
      </c>
      <c r="F695" t="str">
        <f t="shared" si="43"/>
        <v>ﾀｶﾊﾗ ﾚﾝﾄ</v>
      </c>
      <c r="G695">
        <v>1</v>
      </c>
      <c r="H695">
        <v>28</v>
      </c>
      <c r="I695">
        <f t="shared" si="44"/>
        <v>284135</v>
      </c>
    </row>
    <row r="696" spans="1:9" x14ac:dyDescent="0.15">
      <c r="A696">
        <f>IFERROR(IF(男子登録!A696="",INDEX(男子追加!$L$2:$N$21,ROW()-1-COUNT(男子登録!$A$2:$A$1500),COLUMN()),男子登録!A696),"")</f>
        <v>3583</v>
      </c>
      <c r="B696" t="str">
        <f>IFERROR(IF(男子登録!B696="",INDEX(男子追加!$L$2:$N$21,ROW()-1-COUNT(男子登録!$A$2:$A$1500),COLUMN()),男子登録!B696),"")</f>
        <v>宮田  直弥(1)</v>
      </c>
      <c r="C696" t="str">
        <f>IFERROR(IF(男子登録!C696="",INDEX(男子追加!$L$2:$N$21,ROW()-1-COUNT(男子登録!$A$2:$A$1500),COLUMN()),男子登録!C696),"")</f>
        <v>ﾐﾔﾀ ﾅｵﾔ</v>
      </c>
      <c r="D696">
        <f t="shared" si="41"/>
        <v>128413583</v>
      </c>
      <c r="E696" t="str">
        <f t="shared" si="42"/>
        <v>宮田  直弥(1)</v>
      </c>
      <c r="F696" t="str">
        <f t="shared" si="43"/>
        <v>ﾐﾔﾀ ﾅｵﾔ</v>
      </c>
      <c r="G696">
        <v>1</v>
      </c>
      <c r="H696">
        <v>28</v>
      </c>
      <c r="I696">
        <f t="shared" si="44"/>
        <v>284135</v>
      </c>
    </row>
    <row r="697" spans="1:9" x14ac:dyDescent="0.15">
      <c r="A697">
        <f>IFERROR(IF(男子登録!A697="",INDEX(男子追加!$L$2:$N$21,ROW()-1-COUNT(男子登録!$A$2:$A$1500),COLUMN()),男子登録!A697),"")</f>
        <v>3584</v>
      </c>
      <c r="B697" t="str">
        <f>IFERROR(IF(男子登録!B697="",INDEX(男子追加!$L$2:$N$21,ROW()-1-COUNT(男子登録!$A$2:$A$1500),COLUMN()),男子登録!B697),"")</f>
        <v>紀伊  桔平(1)</v>
      </c>
      <c r="C697" t="str">
        <f>IFERROR(IF(男子登録!C697="",INDEX(男子追加!$L$2:$N$21,ROW()-1-COUNT(男子登録!$A$2:$A$1500),COLUMN()),男子登録!C697),"")</f>
        <v>ｷｲ ｷｯﾍﾟｲ</v>
      </c>
      <c r="D697">
        <f t="shared" si="41"/>
        <v>128413584</v>
      </c>
      <c r="E697" t="str">
        <f t="shared" si="42"/>
        <v>紀伊  桔平(1)</v>
      </c>
      <c r="F697" t="str">
        <f t="shared" si="43"/>
        <v>ｷｲ ｷｯﾍﾟｲ</v>
      </c>
      <c r="G697">
        <v>1</v>
      </c>
      <c r="H697">
        <v>28</v>
      </c>
      <c r="I697">
        <f t="shared" si="44"/>
        <v>284135</v>
      </c>
    </row>
    <row r="698" spans="1:9" x14ac:dyDescent="0.15">
      <c r="A698">
        <f>IFERROR(IF(男子登録!A698="",INDEX(男子追加!$L$2:$N$21,ROW()-1-COUNT(男子登録!$A$2:$A$1500),COLUMN()),男子登録!A698),"")</f>
        <v>3585</v>
      </c>
      <c r="B698" t="str">
        <f>IFERROR(IF(男子登録!B698="",INDEX(男子追加!$L$2:$N$21,ROW()-1-COUNT(男子登録!$A$2:$A$1500),COLUMN()),男子登録!B698),"")</f>
        <v>柳沼  志有(1)</v>
      </c>
      <c r="C698" t="str">
        <f>IFERROR(IF(男子登録!C698="",INDEX(男子追加!$L$2:$N$21,ROW()-1-COUNT(男子登録!$A$2:$A$1500),COLUMN()),男子登録!C698),"")</f>
        <v>ﾔﾅｷﾞﾇﾏ ｼｭｳ</v>
      </c>
      <c r="D698">
        <f t="shared" si="41"/>
        <v>128413585</v>
      </c>
      <c r="E698" t="str">
        <f t="shared" si="42"/>
        <v>柳沼  志有(1)</v>
      </c>
      <c r="F698" t="str">
        <f t="shared" si="43"/>
        <v>ﾔﾅｷﾞﾇﾏ ｼｭｳ</v>
      </c>
      <c r="G698">
        <v>1</v>
      </c>
      <c r="H698">
        <v>28</v>
      </c>
      <c r="I698">
        <f t="shared" si="44"/>
        <v>284135</v>
      </c>
    </row>
    <row r="699" spans="1:9" x14ac:dyDescent="0.15">
      <c r="A699">
        <f>IFERROR(IF(男子登録!A699="",INDEX(男子追加!$L$2:$N$21,ROW()-1-COUNT(男子登録!$A$2:$A$1500),COLUMN()),男子登録!A699),"")</f>
        <v>3618</v>
      </c>
      <c r="B699" t="str">
        <f>IFERROR(IF(男子登録!B699="",INDEX(男子追加!$L$2:$N$21,ROW()-1-COUNT(男子登録!$A$2:$A$1500),COLUMN()),男子登録!B699),"")</f>
        <v>生田  宗輔(3)</v>
      </c>
      <c r="C699" t="str">
        <f>IFERROR(IF(男子登録!C699="",INDEX(男子追加!$L$2:$N$21,ROW()-1-COUNT(男子登録!$A$2:$A$1500),COLUMN()),男子登録!C699),"")</f>
        <v>ｲｸﾀ ｿｳｽｹ</v>
      </c>
      <c r="D699">
        <f t="shared" si="41"/>
        <v>128413618</v>
      </c>
      <c r="E699" t="str">
        <f t="shared" si="42"/>
        <v>生田  宗輔(3)</v>
      </c>
      <c r="F699" t="str">
        <f t="shared" si="43"/>
        <v>ｲｸﾀ ｿｳｽｹ</v>
      </c>
      <c r="G699">
        <v>1</v>
      </c>
      <c r="H699">
        <v>28</v>
      </c>
      <c r="I699">
        <f t="shared" si="44"/>
        <v>284136</v>
      </c>
    </row>
    <row r="700" spans="1:9" x14ac:dyDescent="0.15">
      <c r="A700">
        <f>IFERROR(IF(男子登録!A700="",INDEX(男子追加!$L$2:$N$21,ROW()-1-COUNT(男子登録!$A$2:$A$1500),COLUMN()),男子登録!A700),"")</f>
        <v>3619</v>
      </c>
      <c r="B700" t="str">
        <f>IFERROR(IF(男子登録!B700="",INDEX(男子追加!$L$2:$N$21,ROW()-1-COUNT(男子登録!$A$2:$A$1500),COLUMN()),男子登録!B700),"")</f>
        <v>稲林  伸崇(3)</v>
      </c>
      <c r="C700" t="str">
        <f>IFERROR(IF(男子登録!C700="",INDEX(男子追加!$L$2:$N$21,ROW()-1-COUNT(男子登録!$A$2:$A$1500),COLUMN()),男子登録!C700),"")</f>
        <v>ｲﾅﾊﾞﾔｼ ﾉﾌﾞﾀｶ</v>
      </c>
      <c r="D700">
        <f t="shared" si="41"/>
        <v>128413619</v>
      </c>
      <c r="E700" t="str">
        <f t="shared" si="42"/>
        <v>稲林  伸崇(3)</v>
      </c>
      <c r="F700" t="str">
        <f t="shared" si="43"/>
        <v>ｲﾅﾊﾞﾔｼ ﾉﾌﾞﾀｶ</v>
      </c>
      <c r="G700">
        <v>1</v>
      </c>
      <c r="H700">
        <v>28</v>
      </c>
      <c r="I700">
        <f t="shared" si="44"/>
        <v>284136</v>
      </c>
    </row>
    <row r="701" spans="1:9" x14ac:dyDescent="0.15">
      <c r="A701">
        <f>IFERROR(IF(男子登録!A701="",INDEX(男子追加!$L$2:$N$21,ROW()-1-COUNT(男子登録!$A$2:$A$1500),COLUMN()),男子登録!A701),"")</f>
        <v>3620</v>
      </c>
      <c r="B701" t="str">
        <f>IFERROR(IF(男子登録!B701="",INDEX(男子追加!$L$2:$N$21,ROW()-1-COUNT(男子登録!$A$2:$A$1500),COLUMN()),男子登録!B701),"")</f>
        <v>浦山    翔(3)</v>
      </c>
      <c r="C701" t="str">
        <f>IFERROR(IF(男子登録!C701="",INDEX(男子追加!$L$2:$N$21,ROW()-1-COUNT(男子登録!$A$2:$A$1500),COLUMN()),男子登録!C701),"")</f>
        <v>ｳﾗﾔﾏ ｼｮｳ</v>
      </c>
      <c r="D701">
        <f t="shared" si="41"/>
        <v>128413620</v>
      </c>
      <c r="E701" t="str">
        <f t="shared" si="42"/>
        <v>浦山    翔(3)</v>
      </c>
      <c r="F701" t="str">
        <f t="shared" si="43"/>
        <v>ｳﾗﾔﾏ ｼｮｳ</v>
      </c>
      <c r="G701">
        <v>1</v>
      </c>
      <c r="H701">
        <v>28</v>
      </c>
      <c r="I701">
        <f t="shared" si="44"/>
        <v>284136</v>
      </c>
    </row>
    <row r="702" spans="1:9" x14ac:dyDescent="0.15">
      <c r="A702">
        <f>IFERROR(IF(男子登録!A702="",INDEX(男子追加!$L$2:$N$21,ROW()-1-COUNT(男子登録!$A$2:$A$1500),COLUMN()),男子登録!A702),"")</f>
        <v>3621</v>
      </c>
      <c r="B702" t="str">
        <f>IFERROR(IF(男子登録!B702="",INDEX(男子追加!$L$2:$N$21,ROW()-1-COUNT(男子登録!$A$2:$A$1500),COLUMN()),男子登録!B702),"")</f>
        <v>音地  広翔(3)</v>
      </c>
      <c r="C702" t="str">
        <f>IFERROR(IF(男子登録!C702="",INDEX(男子追加!$L$2:$N$21,ROW()-1-COUNT(男子登録!$A$2:$A$1500),COLUMN()),男子登録!C702),"")</f>
        <v>ｵﾝﾁﾞ ﾋﾛﾄ</v>
      </c>
      <c r="D702">
        <f t="shared" si="41"/>
        <v>128413621</v>
      </c>
      <c r="E702" t="str">
        <f t="shared" si="42"/>
        <v>音地  広翔(3)</v>
      </c>
      <c r="F702" t="str">
        <f t="shared" si="43"/>
        <v>ｵﾝﾁﾞ ﾋﾛﾄ</v>
      </c>
      <c r="G702">
        <v>1</v>
      </c>
      <c r="H702">
        <v>28</v>
      </c>
      <c r="I702">
        <f t="shared" si="44"/>
        <v>284136</v>
      </c>
    </row>
    <row r="703" spans="1:9" x14ac:dyDescent="0.15">
      <c r="A703">
        <f>IFERROR(IF(男子登録!A703="",INDEX(男子追加!$L$2:$N$21,ROW()-1-COUNT(男子登録!$A$2:$A$1500),COLUMN()),男子登録!A703),"")</f>
        <v>3622</v>
      </c>
      <c r="B703" t="str">
        <f>IFERROR(IF(男子登録!B703="",INDEX(男子追加!$L$2:$N$21,ROW()-1-COUNT(男子登録!$A$2:$A$1500),COLUMN()),男子登録!B703),"")</f>
        <v>香川    心(3)</v>
      </c>
      <c r="C703" t="str">
        <f>IFERROR(IF(男子登録!C703="",INDEX(男子追加!$L$2:$N$21,ROW()-1-COUNT(男子登録!$A$2:$A$1500),COLUMN()),男子登録!C703),"")</f>
        <v>ｶｶﾞﾜ ｼﾝ</v>
      </c>
      <c r="D703">
        <f t="shared" si="41"/>
        <v>128413622</v>
      </c>
      <c r="E703" t="str">
        <f t="shared" si="42"/>
        <v>香川    心(3)</v>
      </c>
      <c r="F703" t="str">
        <f t="shared" si="43"/>
        <v>ｶｶﾞﾜ ｼﾝ</v>
      </c>
      <c r="G703">
        <v>1</v>
      </c>
      <c r="H703">
        <v>28</v>
      </c>
      <c r="I703">
        <f t="shared" si="44"/>
        <v>284136</v>
      </c>
    </row>
    <row r="704" spans="1:9" x14ac:dyDescent="0.15">
      <c r="A704">
        <f>IFERROR(IF(男子登録!A704="",INDEX(男子追加!$L$2:$N$21,ROW()-1-COUNT(男子登録!$A$2:$A$1500),COLUMN()),男子登録!A704),"")</f>
        <v>3625</v>
      </c>
      <c r="B704" t="str">
        <f>IFERROR(IF(男子登録!B704="",INDEX(男子追加!$L$2:$N$21,ROW()-1-COUNT(男子登録!$A$2:$A$1500),COLUMN()),男子登録!B704),"")</f>
        <v>山本  剛義(3)</v>
      </c>
      <c r="C704" t="str">
        <f>IFERROR(IF(男子登録!C704="",INDEX(男子追加!$L$2:$N$21,ROW()-1-COUNT(男子登録!$A$2:$A$1500),COLUMN()),男子登録!C704),"")</f>
        <v>ﾔﾏﾓﾄ ﾂﾖｼ</v>
      </c>
      <c r="D704">
        <f t="shared" si="41"/>
        <v>128413625</v>
      </c>
      <c r="E704" t="str">
        <f t="shared" si="42"/>
        <v>山本  剛義(3)</v>
      </c>
      <c r="F704" t="str">
        <f t="shared" si="43"/>
        <v>ﾔﾏﾓﾄ ﾂﾖｼ</v>
      </c>
      <c r="G704">
        <v>1</v>
      </c>
      <c r="H704">
        <v>28</v>
      </c>
      <c r="I704">
        <f t="shared" si="44"/>
        <v>284136</v>
      </c>
    </row>
    <row r="705" spans="1:9" x14ac:dyDescent="0.15">
      <c r="A705">
        <f>IFERROR(IF(男子登録!A705="",INDEX(男子追加!$L$2:$N$21,ROW()-1-COUNT(男子登録!$A$2:$A$1500),COLUMN()),男子登録!A705),"")</f>
        <v>3626</v>
      </c>
      <c r="B705" t="str">
        <f>IFERROR(IF(男子登録!B705="",INDEX(男子追加!$L$2:$N$21,ROW()-1-COUNT(男子登録!$A$2:$A$1500),COLUMN()),男子登録!B705),"")</f>
        <v>上内  大成(2)</v>
      </c>
      <c r="C705" t="str">
        <f>IFERROR(IF(男子登録!C705="",INDEX(男子追加!$L$2:$N$21,ROW()-1-COUNT(男子登録!$A$2:$A$1500),COLUMN()),男子登録!C705),"")</f>
        <v>ｳｴｳﾁ ﾀｲｾｲ</v>
      </c>
      <c r="D705">
        <f t="shared" si="41"/>
        <v>128413626</v>
      </c>
      <c r="E705" t="str">
        <f t="shared" si="42"/>
        <v>上内  大成(2)</v>
      </c>
      <c r="F705" t="str">
        <f t="shared" si="43"/>
        <v>ｳｴｳﾁ ﾀｲｾｲ</v>
      </c>
      <c r="G705">
        <v>1</v>
      </c>
      <c r="H705">
        <v>28</v>
      </c>
      <c r="I705">
        <f t="shared" si="44"/>
        <v>284136</v>
      </c>
    </row>
    <row r="706" spans="1:9" x14ac:dyDescent="0.15">
      <c r="A706">
        <f>IFERROR(IF(男子登録!A706="",INDEX(男子追加!$L$2:$N$21,ROW()-1-COUNT(男子登録!$A$2:$A$1500),COLUMN()),男子登録!A706),"")</f>
        <v>3627</v>
      </c>
      <c r="B706" t="str">
        <f>IFERROR(IF(男子登録!B706="",INDEX(男子追加!$L$2:$N$21,ROW()-1-COUNT(男子登録!$A$2:$A$1500),COLUMN()),男子登録!B706),"")</f>
        <v>宇杉  伊織(2)</v>
      </c>
      <c r="C706" t="str">
        <f>IFERROR(IF(男子登録!C706="",INDEX(男子追加!$L$2:$N$21,ROW()-1-COUNT(男子登録!$A$2:$A$1500),COLUMN()),男子登録!C706),"")</f>
        <v>ｳｽｷﾞ ｲｵﾘ</v>
      </c>
      <c r="D706">
        <f t="shared" si="41"/>
        <v>128413627</v>
      </c>
      <c r="E706" t="str">
        <f t="shared" si="42"/>
        <v>宇杉  伊織(2)</v>
      </c>
      <c r="F706" t="str">
        <f t="shared" si="43"/>
        <v>ｳｽｷﾞ ｲｵﾘ</v>
      </c>
      <c r="G706">
        <v>1</v>
      </c>
      <c r="H706">
        <v>28</v>
      </c>
      <c r="I706">
        <f t="shared" si="44"/>
        <v>284136</v>
      </c>
    </row>
    <row r="707" spans="1:9" x14ac:dyDescent="0.15">
      <c r="A707">
        <f>IFERROR(IF(男子登録!A707="",INDEX(男子追加!$L$2:$N$21,ROW()-1-COUNT(男子登録!$A$2:$A$1500),COLUMN()),男子登録!A707),"")</f>
        <v>3628</v>
      </c>
      <c r="B707" t="str">
        <f>IFERROR(IF(男子登録!B707="",INDEX(男子追加!$L$2:$N$21,ROW()-1-COUNT(男子登録!$A$2:$A$1500),COLUMN()),男子登録!B707),"")</f>
        <v>亀岡    脩(2)</v>
      </c>
      <c r="C707" t="str">
        <f>IFERROR(IF(男子登録!C707="",INDEX(男子追加!$L$2:$N$21,ROW()-1-COUNT(男子登録!$A$2:$A$1500),COLUMN()),男子登録!C707),"")</f>
        <v>ｶﾒｵｶ ｼｭｳ</v>
      </c>
      <c r="D707">
        <f t="shared" ref="D707:D770" si="45">IF(OR($A707=0,$A707=""),"",A707+128410000)</f>
        <v>128413628</v>
      </c>
      <c r="E707" t="str">
        <f t="shared" ref="E707:E770" si="46">IF(OR($A707=0,$A707=""),"",B707)</f>
        <v>亀岡    脩(2)</v>
      </c>
      <c r="F707" t="str">
        <f t="shared" ref="F707:F770" si="47">IF(OR($A707=0,$A707=""),"",C707)</f>
        <v>ｶﾒｵｶ ｼｭｳ</v>
      </c>
      <c r="G707">
        <v>1</v>
      </c>
      <c r="H707">
        <v>28</v>
      </c>
      <c r="I707">
        <f t="shared" ref="I707:I770" si="48">H707*10000+4100+INT(A707/100)</f>
        <v>284136</v>
      </c>
    </row>
    <row r="708" spans="1:9" x14ac:dyDescent="0.15">
      <c r="A708">
        <f>IFERROR(IF(男子登録!A708="",INDEX(男子追加!$L$2:$N$21,ROW()-1-COUNT(男子登録!$A$2:$A$1500),COLUMN()),男子登録!A708),"")</f>
        <v>3630</v>
      </c>
      <c r="B708" t="str">
        <f>IFERROR(IF(男子登録!B708="",INDEX(男子追加!$L$2:$N$21,ROW()-1-COUNT(男子登録!$A$2:$A$1500),COLUMN()),男子登録!B708),"")</f>
        <v>糀谷    颯(2)</v>
      </c>
      <c r="C708" t="str">
        <f>IFERROR(IF(男子登録!C708="",INDEX(男子追加!$L$2:$N$21,ROW()-1-COUNT(男子登録!$A$2:$A$1500),COLUMN()),男子登録!C708),"")</f>
        <v>ｺｳｼﾞﾀﾆ ｿｳ</v>
      </c>
      <c r="D708">
        <f t="shared" si="45"/>
        <v>128413630</v>
      </c>
      <c r="E708" t="str">
        <f t="shared" si="46"/>
        <v>糀谷    颯(2)</v>
      </c>
      <c r="F708" t="str">
        <f t="shared" si="47"/>
        <v>ｺｳｼﾞﾀﾆ ｿｳ</v>
      </c>
      <c r="G708">
        <v>1</v>
      </c>
      <c r="H708">
        <v>28</v>
      </c>
      <c r="I708">
        <f t="shared" si="48"/>
        <v>284136</v>
      </c>
    </row>
    <row r="709" spans="1:9" x14ac:dyDescent="0.15">
      <c r="A709">
        <f>IFERROR(IF(男子登録!A709="",INDEX(男子追加!$L$2:$N$21,ROW()-1-COUNT(男子登録!$A$2:$A$1500),COLUMN()),男子登録!A709),"")</f>
        <v>3631</v>
      </c>
      <c r="B709" t="str">
        <f>IFERROR(IF(男子登録!B709="",INDEX(男子追加!$L$2:$N$21,ROW()-1-COUNT(男子登録!$A$2:$A$1500),COLUMN()),男子登録!B709),"")</f>
        <v>高橋    央(2)</v>
      </c>
      <c r="C709" t="str">
        <f>IFERROR(IF(男子登録!C709="",INDEX(男子追加!$L$2:$N$21,ROW()-1-COUNT(男子登録!$A$2:$A$1500),COLUMN()),男子登録!C709),"")</f>
        <v>ﾀｶﾊｼ ﾋﾛ</v>
      </c>
      <c r="D709">
        <f t="shared" si="45"/>
        <v>128413631</v>
      </c>
      <c r="E709" t="str">
        <f t="shared" si="46"/>
        <v>高橋    央(2)</v>
      </c>
      <c r="F709" t="str">
        <f t="shared" si="47"/>
        <v>ﾀｶﾊｼ ﾋﾛ</v>
      </c>
      <c r="G709">
        <v>1</v>
      </c>
      <c r="H709">
        <v>28</v>
      </c>
      <c r="I709">
        <f t="shared" si="48"/>
        <v>284136</v>
      </c>
    </row>
    <row r="710" spans="1:9" x14ac:dyDescent="0.15">
      <c r="A710">
        <f>IFERROR(IF(男子登録!A710="",INDEX(男子追加!$L$2:$N$21,ROW()-1-COUNT(男子登録!$A$2:$A$1500),COLUMN()),男子登録!A710),"")</f>
        <v>3632</v>
      </c>
      <c r="B710" t="str">
        <f>IFERROR(IF(男子登録!B710="",INDEX(男子追加!$L$2:$N$21,ROW()-1-COUNT(男子登録!$A$2:$A$1500),COLUMN()),男子登録!B710),"")</f>
        <v>髙見  蒼汰(2)</v>
      </c>
      <c r="C710" t="str">
        <f>IFERROR(IF(男子登録!C710="",INDEX(男子追加!$L$2:$N$21,ROW()-1-COUNT(男子登録!$A$2:$A$1500),COLUMN()),男子登録!C710),"")</f>
        <v>ﾀｶﾐ ｿｳﾀ</v>
      </c>
      <c r="D710">
        <f t="shared" si="45"/>
        <v>128413632</v>
      </c>
      <c r="E710" t="str">
        <f t="shared" si="46"/>
        <v>髙見  蒼汰(2)</v>
      </c>
      <c r="F710" t="str">
        <f t="shared" si="47"/>
        <v>ﾀｶﾐ ｿｳﾀ</v>
      </c>
      <c r="G710">
        <v>1</v>
      </c>
      <c r="H710">
        <v>28</v>
      </c>
      <c r="I710">
        <f t="shared" si="48"/>
        <v>284136</v>
      </c>
    </row>
    <row r="711" spans="1:9" x14ac:dyDescent="0.15">
      <c r="A711">
        <f>IFERROR(IF(男子登録!A711="",INDEX(男子追加!$L$2:$N$21,ROW()-1-COUNT(男子登録!$A$2:$A$1500),COLUMN()),男子登録!A711),"")</f>
        <v>3633</v>
      </c>
      <c r="B711" t="str">
        <f>IFERROR(IF(男子登録!B711="",INDEX(男子追加!$L$2:$N$21,ROW()-1-COUNT(男子登録!$A$2:$A$1500),COLUMN()),男子登録!B711),"")</f>
        <v>髙森  蒼空(2)</v>
      </c>
      <c r="C711" t="str">
        <f>IFERROR(IF(男子登録!C711="",INDEX(男子追加!$L$2:$N$21,ROW()-1-COUNT(男子登録!$A$2:$A$1500),COLUMN()),男子登録!C711),"")</f>
        <v>ﾀｶﾓﾘ ｿﾗ</v>
      </c>
      <c r="D711">
        <f t="shared" si="45"/>
        <v>128413633</v>
      </c>
      <c r="E711" t="str">
        <f t="shared" si="46"/>
        <v>髙森  蒼空(2)</v>
      </c>
      <c r="F711" t="str">
        <f t="shared" si="47"/>
        <v>ﾀｶﾓﾘ ｿﾗ</v>
      </c>
      <c r="G711">
        <v>1</v>
      </c>
      <c r="H711">
        <v>28</v>
      </c>
      <c r="I711">
        <f t="shared" si="48"/>
        <v>284136</v>
      </c>
    </row>
    <row r="712" spans="1:9" x14ac:dyDescent="0.15">
      <c r="A712">
        <f>IFERROR(IF(男子登録!A712="",INDEX(男子追加!$L$2:$N$21,ROW()-1-COUNT(男子登録!$A$2:$A$1500),COLUMN()),男子登録!A712),"")</f>
        <v>3634</v>
      </c>
      <c r="B712" t="str">
        <f>IFERROR(IF(男子登録!B712="",INDEX(男子追加!$L$2:$N$21,ROW()-1-COUNT(男子登録!$A$2:$A$1500),COLUMN()),男子登録!B712),"")</f>
        <v>武村  光流(2)</v>
      </c>
      <c r="C712" t="str">
        <f>IFERROR(IF(男子登録!C712="",INDEX(男子追加!$L$2:$N$21,ROW()-1-COUNT(男子登録!$A$2:$A$1500),COLUMN()),男子登録!C712),"")</f>
        <v>ﾀｹﾑﾗ ﾋｶﾙ</v>
      </c>
      <c r="D712">
        <f t="shared" si="45"/>
        <v>128413634</v>
      </c>
      <c r="E712" t="str">
        <f t="shared" si="46"/>
        <v>武村  光流(2)</v>
      </c>
      <c r="F712" t="str">
        <f t="shared" si="47"/>
        <v>ﾀｹﾑﾗ ﾋｶﾙ</v>
      </c>
      <c r="G712">
        <v>1</v>
      </c>
      <c r="H712">
        <v>28</v>
      </c>
      <c r="I712">
        <f t="shared" si="48"/>
        <v>284136</v>
      </c>
    </row>
    <row r="713" spans="1:9" x14ac:dyDescent="0.15">
      <c r="A713">
        <f>IFERROR(IF(男子登録!A713="",INDEX(男子追加!$L$2:$N$21,ROW()-1-COUNT(男子登録!$A$2:$A$1500),COLUMN()),男子登録!A713),"")</f>
        <v>3635</v>
      </c>
      <c r="B713" t="str">
        <f>IFERROR(IF(男子登録!B713="",INDEX(男子追加!$L$2:$N$21,ROW()-1-COUNT(男子登録!$A$2:$A$1500),COLUMN()),男子登録!B713),"")</f>
        <v>寺床  賢人(2)</v>
      </c>
      <c r="C713" t="str">
        <f>IFERROR(IF(男子登録!C713="",INDEX(男子追加!$L$2:$N$21,ROW()-1-COUNT(男子登録!$A$2:$A$1500),COLUMN()),男子登録!C713),"")</f>
        <v>ﾃﾗﾄｺ ｹﾝﾄ</v>
      </c>
      <c r="D713">
        <f t="shared" si="45"/>
        <v>128413635</v>
      </c>
      <c r="E713" t="str">
        <f t="shared" si="46"/>
        <v>寺床  賢人(2)</v>
      </c>
      <c r="F713" t="str">
        <f t="shared" si="47"/>
        <v>ﾃﾗﾄｺ ｹﾝﾄ</v>
      </c>
      <c r="G713">
        <v>1</v>
      </c>
      <c r="H713">
        <v>28</v>
      </c>
      <c r="I713">
        <f t="shared" si="48"/>
        <v>284136</v>
      </c>
    </row>
    <row r="714" spans="1:9" x14ac:dyDescent="0.15">
      <c r="A714">
        <f>IFERROR(IF(男子登録!A714="",INDEX(男子追加!$L$2:$N$21,ROW()-1-COUNT(男子登録!$A$2:$A$1500),COLUMN()),男子登録!A714),"")</f>
        <v>3636</v>
      </c>
      <c r="B714" t="str">
        <f>IFERROR(IF(男子登録!B714="",INDEX(男子追加!$L$2:$N$21,ROW()-1-COUNT(男子登録!$A$2:$A$1500),COLUMN()),男子登録!B714),"")</f>
        <v>三浦  琉虹(2)</v>
      </c>
      <c r="C714" t="str">
        <f>IFERROR(IF(男子登録!C714="",INDEX(男子追加!$L$2:$N$21,ROW()-1-COUNT(男子登録!$A$2:$A$1500),COLUMN()),男子登録!C714),"")</f>
        <v>ﾐｳﾗ ﾙｳｸ</v>
      </c>
      <c r="D714">
        <f t="shared" si="45"/>
        <v>128413636</v>
      </c>
      <c r="E714" t="str">
        <f t="shared" si="46"/>
        <v>三浦  琉虹(2)</v>
      </c>
      <c r="F714" t="str">
        <f t="shared" si="47"/>
        <v>ﾐｳﾗ ﾙｳｸ</v>
      </c>
      <c r="G714">
        <v>1</v>
      </c>
      <c r="H714">
        <v>28</v>
      </c>
      <c r="I714">
        <f t="shared" si="48"/>
        <v>284136</v>
      </c>
    </row>
    <row r="715" spans="1:9" x14ac:dyDescent="0.15">
      <c r="A715">
        <f>IFERROR(IF(男子登録!A715="",INDEX(男子追加!$L$2:$N$21,ROW()-1-COUNT(男子登録!$A$2:$A$1500),COLUMN()),男子登録!A715),"")</f>
        <v>3637</v>
      </c>
      <c r="B715" t="str">
        <f>IFERROR(IF(男子登録!B715="",INDEX(男子追加!$L$2:$N$21,ROW()-1-COUNT(男子登録!$A$2:$A$1500),COLUMN()),男子登録!B715),"")</f>
        <v>瀬戸口里輝(3)</v>
      </c>
      <c r="C715" t="str">
        <f>IFERROR(IF(男子登録!C715="",INDEX(男子追加!$L$2:$N$21,ROW()-1-COUNT(男子登録!$A$2:$A$1500),COLUMN()),男子登録!C715),"")</f>
        <v>ｾﾄｸﾞﾁ ｻﾄｷ</v>
      </c>
      <c r="D715">
        <f t="shared" si="45"/>
        <v>128413637</v>
      </c>
      <c r="E715" t="str">
        <f t="shared" si="46"/>
        <v>瀬戸口里輝(3)</v>
      </c>
      <c r="F715" t="str">
        <f t="shared" si="47"/>
        <v>ｾﾄｸﾞﾁ ｻﾄｷ</v>
      </c>
      <c r="G715">
        <v>1</v>
      </c>
      <c r="H715">
        <v>28</v>
      </c>
      <c r="I715">
        <f t="shared" si="48"/>
        <v>284136</v>
      </c>
    </row>
    <row r="716" spans="1:9" x14ac:dyDescent="0.15">
      <c r="A716">
        <f>IFERROR(IF(男子登録!A716="",INDEX(男子追加!$L$2:$N$21,ROW()-1-COUNT(男子登録!$A$2:$A$1500),COLUMN()),男子登録!A716),"")</f>
        <v>3638</v>
      </c>
      <c r="B716" t="str">
        <f>IFERROR(IF(男子登録!B716="",INDEX(男子追加!$L$2:$N$21,ROW()-1-COUNT(男子登録!$A$2:$A$1500),COLUMN()),男子登録!B716),"")</f>
        <v>猪子惣一郎(1)</v>
      </c>
      <c r="C716" t="str">
        <f>IFERROR(IF(男子登録!C716="",INDEX(男子追加!$L$2:$N$21,ROW()-1-COUNT(男子登録!$A$2:$A$1500),COLUMN()),男子登録!C716),"")</f>
        <v>ｲﾉｺ ｿｳｲﾁﾛｳ</v>
      </c>
      <c r="D716">
        <f t="shared" si="45"/>
        <v>128413638</v>
      </c>
      <c r="E716" t="str">
        <f t="shared" si="46"/>
        <v>猪子惣一郎(1)</v>
      </c>
      <c r="F716" t="str">
        <f t="shared" si="47"/>
        <v>ｲﾉｺ ｿｳｲﾁﾛｳ</v>
      </c>
      <c r="G716">
        <v>1</v>
      </c>
      <c r="H716">
        <v>28</v>
      </c>
      <c r="I716">
        <f t="shared" si="48"/>
        <v>284136</v>
      </c>
    </row>
    <row r="717" spans="1:9" x14ac:dyDescent="0.15">
      <c r="A717">
        <f>IFERROR(IF(男子登録!A717="",INDEX(男子追加!$L$2:$N$21,ROW()-1-COUNT(男子登録!$A$2:$A$1500),COLUMN()),男子登録!A717),"")</f>
        <v>3639</v>
      </c>
      <c r="B717" t="str">
        <f>IFERROR(IF(男子登録!B717="",INDEX(男子追加!$L$2:$N$21,ROW()-1-COUNT(男子登録!$A$2:$A$1500),COLUMN()),男子登録!B717),"")</f>
        <v>北浦    舜(1)</v>
      </c>
      <c r="C717" t="str">
        <f>IFERROR(IF(男子登録!C717="",INDEX(男子追加!$L$2:$N$21,ROW()-1-COUNT(男子登録!$A$2:$A$1500),COLUMN()),男子登録!C717),"")</f>
        <v>ｷﾀｳﾗ ｼｭﾝ</v>
      </c>
      <c r="D717">
        <f t="shared" si="45"/>
        <v>128413639</v>
      </c>
      <c r="E717" t="str">
        <f t="shared" si="46"/>
        <v>北浦    舜(1)</v>
      </c>
      <c r="F717" t="str">
        <f t="shared" si="47"/>
        <v>ｷﾀｳﾗ ｼｭﾝ</v>
      </c>
      <c r="G717">
        <v>1</v>
      </c>
      <c r="H717">
        <v>28</v>
      </c>
      <c r="I717">
        <f t="shared" si="48"/>
        <v>284136</v>
      </c>
    </row>
    <row r="718" spans="1:9" x14ac:dyDescent="0.15">
      <c r="A718">
        <f>IFERROR(IF(男子登録!A718="",INDEX(男子追加!$L$2:$N$21,ROW()-1-COUNT(男子登録!$A$2:$A$1500),COLUMN()),男子登録!A718),"")</f>
        <v>3640</v>
      </c>
      <c r="B718" t="str">
        <f>IFERROR(IF(男子登録!B718="",INDEX(男子追加!$L$2:$N$21,ROW()-1-COUNT(男子登録!$A$2:$A$1500),COLUMN()),男子登録!B718),"")</f>
        <v>坂下  永遠(1)</v>
      </c>
      <c r="C718" t="str">
        <f>IFERROR(IF(男子登録!C718="",INDEX(男子追加!$L$2:$N$21,ROW()-1-COUNT(男子登録!$A$2:$A$1500),COLUMN()),男子登録!C718),"")</f>
        <v>ｻｶｼﾀ ﾄﾜ</v>
      </c>
      <c r="D718">
        <f t="shared" si="45"/>
        <v>128413640</v>
      </c>
      <c r="E718" t="str">
        <f t="shared" si="46"/>
        <v>坂下  永遠(1)</v>
      </c>
      <c r="F718" t="str">
        <f t="shared" si="47"/>
        <v>ｻｶｼﾀ ﾄﾜ</v>
      </c>
      <c r="G718">
        <v>1</v>
      </c>
      <c r="H718">
        <v>28</v>
      </c>
      <c r="I718">
        <f t="shared" si="48"/>
        <v>284136</v>
      </c>
    </row>
    <row r="719" spans="1:9" x14ac:dyDescent="0.15">
      <c r="A719">
        <f>IFERROR(IF(男子登録!A719="",INDEX(男子追加!$L$2:$N$21,ROW()-1-COUNT(男子登録!$A$2:$A$1500),COLUMN()),男子登録!A719),"")</f>
        <v>3641</v>
      </c>
      <c r="B719" t="str">
        <f>IFERROR(IF(男子登録!B719="",INDEX(男子追加!$L$2:$N$21,ROW()-1-COUNT(男子登録!$A$2:$A$1500),COLUMN()),男子登録!B719),"")</f>
        <v>田中  心温(1)</v>
      </c>
      <c r="C719" t="str">
        <f>IFERROR(IF(男子登録!C719="",INDEX(男子追加!$L$2:$N$21,ROW()-1-COUNT(男子登録!$A$2:$A$1500),COLUMN()),男子登録!C719),"")</f>
        <v>ﾀﾅｶ ｼｵﾝ</v>
      </c>
      <c r="D719">
        <f t="shared" si="45"/>
        <v>128413641</v>
      </c>
      <c r="E719" t="str">
        <f t="shared" si="46"/>
        <v>田中  心温(1)</v>
      </c>
      <c r="F719" t="str">
        <f t="shared" si="47"/>
        <v>ﾀﾅｶ ｼｵﾝ</v>
      </c>
      <c r="G719">
        <v>1</v>
      </c>
      <c r="H719">
        <v>28</v>
      </c>
      <c r="I719">
        <f t="shared" si="48"/>
        <v>284136</v>
      </c>
    </row>
    <row r="720" spans="1:9" x14ac:dyDescent="0.15">
      <c r="A720">
        <f>IFERROR(IF(男子登録!A720="",INDEX(男子追加!$L$2:$N$21,ROW()-1-COUNT(男子登録!$A$2:$A$1500),COLUMN()),男子登録!A720),"")</f>
        <v>3642</v>
      </c>
      <c r="B720" t="str">
        <f>IFERROR(IF(男子登録!B720="",INDEX(男子追加!$L$2:$N$21,ROW()-1-COUNT(男子登録!$A$2:$A$1500),COLUMN()),男子登録!B720),"")</f>
        <v>鳴田  蓮大(1)</v>
      </c>
      <c r="C720" t="str">
        <f>IFERROR(IF(男子登録!C720="",INDEX(男子追加!$L$2:$N$21,ROW()-1-COUNT(男子登録!$A$2:$A$1500),COLUMN()),男子登録!C720),"")</f>
        <v>ﾅﾙﾀ ﾚｵ</v>
      </c>
      <c r="D720">
        <f t="shared" si="45"/>
        <v>128413642</v>
      </c>
      <c r="E720" t="str">
        <f t="shared" si="46"/>
        <v>鳴田  蓮大(1)</v>
      </c>
      <c r="F720" t="str">
        <f t="shared" si="47"/>
        <v>ﾅﾙﾀ ﾚｵ</v>
      </c>
      <c r="G720">
        <v>1</v>
      </c>
      <c r="H720">
        <v>28</v>
      </c>
      <c r="I720">
        <f t="shared" si="48"/>
        <v>284136</v>
      </c>
    </row>
    <row r="721" spans="1:9" x14ac:dyDescent="0.15">
      <c r="A721">
        <f>IFERROR(IF(男子登録!A721="",INDEX(男子追加!$L$2:$N$21,ROW()-1-COUNT(男子登録!$A$2:$A$1500),COLUMN()),男子登録!A721),"")</f>
        <v>3643</v>
      </c>
      <c r="B721" t="str">
        <f>IFERROR(IF(男子登録!B721="",INDEX(男子追加!$L$2:$N$21,ROW()-1-COUNT(男子登録!$A$2:$A$1500),COLUMN()),男子登録!B721),"")</f>
        <v>堀田  泰世(1)</v>
      </c>
      <c r="C721" t="str">
        <f>IFERROR(IF(男子登録!C721="",INDEX(男子追加!$L$2:$N$21,ROW()-1-COUNT(男子登録!$A$2:$A$1500),COLUMN()),男子登録!C721),"")</f>
        <v>ﾎﾘﾀ ﾀｲｾｲ</v>
      </c>
      <c r="D721">
        <f t="shared" si="45"/>
        <v>128413643</v>
      </c>
      <c r="E721" t="str">
        <f t="shared" si="46"/>
        <v>堀田  泰世(1)</v>
      </c>
      <c r="F721" t="str">
        <f t="shared" si="47"/>
        <v>ﾎﾘﾀ ﾀｲｾｲ</v>
      </c>
      <c r="G721">
        <v>1</v>
      </c>
      <c r="H721">
        <v>28</v>
      </c>
      <c r="I721">
        <f t="shared" si="48"/>
        <v>284136</v>
      </c>
    </row>
    <row r="722" spans="1:9" x14ac:dyDescent="0.15">
      <c r="A722">
        <f>IFERROR(IF(男子登録!A722="",INDEX(男子追加!$L$2:$N$21,ROW()-1-COUNT(男子登録!$A$2:$A$1500),COLUMN()),男子登録!A722),"")</f>
        <v>3644</v>
      </c>
      <c r="B722" t="str">
        <f>IFERROR(IF(男子登録!B722="",INDEX(男子追加!$L$2:$N$21,ROW()-1-COUNT(男子登録!$A$2:$A$1500),COLUMN()),男子登録!B722),"")</f>
        <v>水落  慧太(1)</v>
      </c>
      <c r="C722" t="str">
        <f>IFERROR(IF(男子登録!C722="",INDEX(男子追加!$L$2:$N$21,ROW()-1-COUNT(男子登録!$A$2:$A$1500),COLUMN()),男子登録!C722),"")</f>
        <v>ﾐｽﾞｵﾁ ｹｲﾀ</v>
      </c>
      <c r="D722">
        <f t="shared" si="45"/>
        <v>128413644</v>
      </c>
      <c r="E722" t="str">
        <f t="shared" si="46"/>
        <v>水落  慧太(1)</v>
      </c>
      <c r="F722" t="str">
        <f t="shared" si="47"/>
        <v>ﾐｽﾞｵﾁ ｹｲﾀ</v>
      </c>
      <c r="G722">
        <v>1</v>
      </c>
      <c r="H722">
        <v>28</v>
      </c>
      <c r="I722">
        <f t="shared" si="48"/>
        <v>284136</v>
      </c>
    </row>
    <row r="723" spans="1:9" x14ac:dyDescent="0.15">
      <c r="A723">
        <f>IFERROR(IF(男子登録!A723="",INDEX(男子追加!$L$2:$N$21,ROW()-1-COUNT(男子登録!$A$2:$A$1500),COLUMN()),男子登録!A723),"")</f>
        <v>3645</v>
      </c>
      <c r="B723" t="str">
        <f>IFERROR(IF(男子登録!B723="",INDEX(男子追加!$L$2:$N$21,ROW()-1-COUNT(男子登録!$A$2:$A$1500),COLUMN()),男子登録!B723),"")</f>
        <v>光田  幸喜(1)</v>
      </c>
      <c r="C723" t="str">
        <f>IFERROR(IF(男子登録!C723="",INDEX(男子追加!$L$2:$N$21,ROW()-1-COUNT(男子登録!$A$2:$A$1500),COLUMN()),男子登録!C723),"")</f>
        <v>ﾐﾂﾀﾞ ｺｳｷ</v>
      </c>
      <c r="D723">
        <f t="shared" si="45"/>
        <v>128413645</v>
      </c>
      <c r="E723" t="str">
        <f t="shared" si="46"/>
        <v>光田  幸喜(1)</v>
      </c>
      <c r="F723" t="str">
        <f t="shared" si="47"/>
        <v>ﾐﾂﾀﾞ ｺｳｷ</v>
      </c>
      <c r="G723">
        <v>1</v>
      </c>
      <c r="H723">
        <v>28</v>
      </c>
      <c r="I723">
        <f t="shared" si="48"/>
        <v>284136</v>
      </c>
    </row>
    <row r="724" spans="1:9" x14ac:dyDescent="0.15">
      <c r="A724">
        <f>IFERROR(IF(男子登録!A724="",INDEX(男子追加!$L$2:$N$21,ROW()-1-COUNT(男子登録!$A$2:$A$1500),COLUMN()),男子登録!A724),"")</f>
        <v>3778</v>
      </c>
      <c r="B724" t="str">
        <f>IFERROR(IF(男子登録!B724="",INDEX(男子追加!$L$2:$N$21,ROW()-1-COUNT(男子登録!$A$2:$A$1500),COLUMN()),男子登録!B724),"")</f>
        <v>笹倉  理音(3)</v>
      </c>
      <c r="C724" t="str">
        <f>IFERROR(IF(男子登録!C724="",INDEX(男子追加!$L$2:$N$21,ROW()-1-COUNT(男子登録!$A$2:$A$1500),COLUMN()),男子登録!C724),"")</f>
        <v>ｻｻｸﾗ ﾘｵ</v>
      </c>
      <c r="D724">
        <f t="shared" si="45"/>
        <v>128413778</v>
      </c>
      <c r="E724" t="str">
        <f t="shared" si="46"/>
        <v>笹倉  理音(3)</v>
      </c>
      <c r="F724" t="str">
        <f t="shared" si="47"/>
        <v>ｻｻｸﾗ ﾘｵ</v>
      </c>
      <c r="G724">
        <v>1</v>
      </c>
      <c r="H724">
        <v>28</v>
      </c>
      <c r="I724">
        <f t="shared" si="48"/>
        <v>284137</v>
      </c>
    </row>
    <row r="725" spans="1:9" x14ac:dyDescent="0.15">
      <c r="A725">
        <f>IFERROR(IF(男子登録!A725="",INDEX(男子追加!$L$2:$N$21,ROW()-1-COUNT(男子登録!$A$2:$A$1500),COLUMN()),男子登録!A725),"")</f>
        <v>3779</v>
      </c>
      <c r="B725" t="str">
        <f>IFERROR(IF(男子登録!B725="",INDEX(男子追加!$L$2:$N$21,ROW()-1-COUNT(男子登録!$A$2:$A$1500),COLUMN()),男子登録!B725),"")</f>
        <v>羽田野史弥(3)</v>
      </c>
      <c r="C725" t="str">
        <f>IFERROR(IF(男子登録!C725="",INDEX(男子追加!$L$2:$N$21,ROW()-1-COUNT(男子登録!$A$2:$A$1500),COLUMN()),男子登録!C725),"")</f>
        <v>ﾊﾀﾉ ﾌﾐﾔ</v>
      </c>
      <c r="D725">
        <f t="shared" si="45"/>
        <v>128413779</v>
      </c>
      <c r="E725" t="str">
        <f t="shared" si="46"/>
        <v>羽田野史弥(3)</v>
      </c>
      <c r="F725" t="str">
        <f t="shared" si="47"/>
        <v>ﾊﾀﾉ ﾌﾐﾔ</v>
      </c>
      <c r="G725">
        <v>1</v>
      </c>
      <c r="H725">
        <v>28</v>
      </c>
      <c r="I725">
        <f t="shared" si="48"/>
        <v>284137</v>
      </c>
    </row>
    <row r="726" spans="1:9" x14ac:dyDescent="0.15">
      <c r="A726">
        <f>IFERROR(IF(男子登録!A726="",INDEX(男子追加!$L$2:$N$21,ROW()-1-COUNT(男子登録!$A$2:$A$1500),COLUMN()),男子登録!A726),"")</f>
        <v>3780</v>
      </c>
      <c r="B726" t="str">
        <f>IFERROR(IF(男子登録!B726="",INDEX(男子追加!$L$2:$N$21,ROW()-1-COUNT(男子登録!$A$2:$A$1500),COLUMN()),男子登録!B726),"")</f>
        <v>野口  紅晴(3)</v>
      </c>
      <c r="C726" t="str">
        <f>IFERROR(IF(男子登録!C726="",INDEX(男子追加!$L$2:$N$21,ROW()-1-COUNT(男子登録!$A$2:$A$1500),COLUMN()),男子登録!C726),"")</f>
        <v>ﾉｸﾞﾁ ｸﾚﾊ</v>
      </c>
      <c r="D726">
        <f t="shared" si="45"/>
        <v>128413780</v>
      </c>
      <c r="E726" t="str">
        <f t="shared" si="46"/>
        <v>野口  紅晴(3)</v>
      </c>
      <c r="F726" t="str">
        <f t="shared" si="47"/>
        <v>ﾉｸﾞﾁ ｸﾚﾊ</v>
      </c>
      <c r="G726">
        <v>1</v>
      </c>
      <c r="H726">
        <v>28</v>
      </c>
      <c r="I726">
        <f t="shared" si="48"/>
        <v>284137</v>
      </c>
    </row>
    <row r="727" spans="1:9" x14ac:dyDescent="0.15">
      <c r="A727">
        <f>IFERROR(IF(男子登録!A727="",INDEX(男子追加!$L$2:$N$21,ROW()-1-COUNT(男子登録!$A$2:$A$1500),COLUMN()),男子登録!A727),"")</f>
        <v>3783</v>
      </c>
      <c r="B727" t="str">
        <f>IFERROR(IF(男子登録!B727="",INDEX(男子追加!$L$2:$N$21,ROW()-1-COUNT(男子登録!$A$2:$A$1500),COLUMN()),男子登録!B727),"")</f>
        <v>ロバートソン悠(3)</v>
      </c>
      <c r="C727" t="str">
        <f>IFERROR(IF(男子登録!C727="",INDEX(男子追加!$L$2:$N$21,ROW()-1-COUNT(男子登録!$A$2:$A$1500),COLUMN()),男子登録!C727),"")</f>
        <v>ﾛﾊﾞｰﾄｿﾝ ﾕｳ</v>
      </c>
      <c r="D727">
        <f t="shared" si="45"/>
        <v>128413783</v>
      </c>
      <c r="E727" t="str">
        <f t="shared" si="46"/>
        <v>ロバートソン悠(3)</v>
      </c>
      <c r="F727" t="str">
        <f t="shared" si="47"/>
        <v>ﾛﾊﾞｰﾄｿﾝ ﾕｳ</v>
      </c>
      <c r="G727">
        <v>1</v>
      </c>
      <c r="H727">
        <v>28</v>
      </c>
      <c r="I727">
        <f t="shared" si="48"/>
        <v>284137</v>
      </c>
    </row>
    <row r="728" spans="1:9" x14ac:dyDescent="0.15">
      <c r="A728">
        <f>IFERROR(IF(男子登録!A728="",INDEX(男子追加!$L$2:$N$21,ROW()-1-COUNT(男子登録!$A$2:$A$1500),COLUMN()),男子登録!A728),"")</f>
        <v>3785</v>
      </c>
      <c r="B728" t="str">
        <f>IFERROR(IF(男子登録!B728="",INDEX(男子追加!$L$2:$N$21,ROW()-1-COUNT(男子登録!$A$2:$A$1500),COLUMN()),男子登録!B728),"")</f>
        <v>北坂桜太朗(2)</v>
      </c>
      <c r="C728" t="str">
        <f>IFERROR(IF(男子登録!C728="",INDEX(男子追加!$L$2:$N$21,ROW()-1-COUNT(男子登録!$A$2:$A$1500),COLUMN()),男子登録!C728),"")</f>
        <v>ｷﾀｻｶ ｵｳﾀﾛｳ</v>
      </c>
      <c r="D728">
        <f t="shared" si="45"/>
        <v>128413785</v>
      </c>
      <c r="E728" t="str">
        <f t="shared" si="46"/>
        <v>北坂桜太朗(2)</v>
      </c>
      <c r="F728" t="str">
        <f t="shared" si="47"/>
        <v>ｷﾀｻｶ ｵｳﾀﾛｳ</v>
      </c>
      <c r="G728">
        <v>1</v>
      </c>
      <c r="H728">
        <v>28</v>
      </c>
      <c r="I728">
        <f t="shared" si="48"/>
        <v>284137</v>
      </c>
    </row>
    <row r="729" spans="1:9" x14ac:dyDescent="0.15">
      <c r="A729">
        <f>IFERROR(IF(男子登録!A729="",INDEX(男子追加!$L$2:$N$21,ROW()-1-COUNT(男子登録!$A$2:$A$1500),COLUMN()),男子登録!A729),"")</f>
        <v>3791</v>
      </c>
      <c r="B729" t="str">
        <f>IFERROR(IF(男子登録!B729="",INDEX(男子追加!$L$2:$N$21,ROW()-1-COUNT(男子登録!$A$2:$A$1500),COLUMN()),男子登録!B729),"")</f>
        <v>春名  結太(1)</v>
      </c>
      <c r="C729" t="str">
        <f>IFERROR(IF(男子登録!C729="",INDEX(男子追加!$L$2:$N$21,ROW()-1-COUNT(男子登録!$A$2:$A$1500),COLUMN()),男子登録!C729),"")</f>
        <v>ﾊﾙﾅ ﾕｳﾀ</v>
      </c>
      <c r="D729">
        <f t="shared" si="45"/>
        <v>128413791</v>
      </c>
      <c r="E729" t="str">
        <f t="shared" si="46"/>
        <v>春名  結太(1)</v>
      </c>
      <c r="F729" t="str">
        <f t="shared" si="47"/>
        <v>ﾊﾙﾅ ﾕｳﾀ</v>
      </c>
      <c r="G729">
        <v>1</v>
      </c>
      <c r="H729">
        <v>28</v>
      </c>
      <c r="I729">
        <f t="shared" si="48"/>
        <v>284137</v>
      </c>
    </row>
    <row r="730" spans="1:9" x14ac:dyDescent="0.15">
      <c r="A730">
        <f>IFERROR(IF(男子登録!A730="",INDEX(男子追加!$L$2:$N$21,ROW()-1-COUNT(男子登録!$A$2:$A$1500),COLUMN()),男子登録!A730),"")</f>
        <v>3792</v>
      </c>
      <c r="B730" t="str">
        <f>IFERROR(IF(男子登録!B730="",INDEX(男子追加!$L$2:$N$21,ROW()-1-COUNT(男子登録!$A$2:$A$1500),COLUMN()),男子登録!B730),"")</f>
        <v>高橋    和(1)</v>
      </c>
      <c r="C730" t="str">
        <f>IFERROR(IF(男子登録!C730="",INDEX(男子追加!$L$2:$N$21,ROW()-1-COUNT(男子登録!$A$2:$A$1500),COLUMN()),男子登録!C730),"")</f>
        <v>ﾀｶﾊｼ ﾅｺﾞﾐ</v>
      </c>
      <c r="D730">
        <f t="shared" si="45"/>
        <v>128413792</v>
      </c>
      <c r="E730" t="str">
        <f t="shared" si="46"/>
        <v>高橋    和(1)</v>
      </c>
      <c r="F730" t="str">
        <f t="shared" si="47"/>
        <v>ﾀｶﾊｼ ﾅｺﾞﾐ</v>
      </c>
      <c r="G730">
        <v>1</v>
      </c>
      <c r="H730">
        <v>28</v>
      </c>
      <c r="I730">
        <f t="shared" si="48"/>
        <v>284137</v>
      </c>
    </row>
    <row r="731" spans="1:9" x14ac:dyDescent="0.15">
      <c r="A731">
        <f>IFERROR(IF(男子登録!A731="",INDEX(男子追加!$L$2:$N$21,ROW()-1-COUNT(男子登録!$A$2:$A$1500),COLUMN()),男子登録!A731),"")</f>
        <v>3793</v>
      </c>
      <c r="B731" t="str">
        <f>IFERROR(IF(男子登録!B731="",INDEX(男子追加!$L$2:$N$21,ROW()-1-COUNT(男子登録!$A$2:$A$1500),COLUMN()),男子登録!B731),"")</f>
        <v>上田  千陽(1)</v>
      </c>
      <c r="C731" t="str">
        <f>IFERROR(IF(男子登録!C731="",INDEX(男子追加!$L$2:$N$21,ROW()-1-COUNT(男子登録!$A$2:$A$1500),COLUMN()),男子登録!C731),"")</f>
        <v>ｳｴﾀﾞ ﾁﾊﾙ</v>
      </c>
      <c r="D731">
        <f t="shared" si="45"/>
        <v>128413793</v>
      </c>
      <c r="E731" t="str">
        <f t="shared" si="46"/>
        <v>上田  千陽(1)</v>
      </c>
      <c r="F731" t="str">
        <f t="shared" si="47"/>
        <v>ｳｴﾀﾞ ﾁﾊﾙ</v>
      </c>
      <c r="G731">
        <v>1</v>
      </c>
      <c r="H731">
        <v>28</v>
      </c>
      <c r="I731">
        <f t="shared" si="48"/>
        <v>284137</v>
      </c>
    </row>
    <row r="732" spans="1:9" x14ac:dyDescent="0.15">
      <c r="A732">
        <f>IFERROR(IF(男子登録!A732="",INDEX(男子追加!$L$2:$N$21,ROW()-1-COUNT(男子登録!$A$2:$A$1500),COLUMN()),男子登録!A732),"")</f>
        <v>3794</v>
      </c>
      <c r="B732" t="str">
        <f>IFERROR(IF(男子登録!B732="",INDEX(男子追加!$L$2:$N$21,ROW()-1-COUNT(男子登録!$A$2:$A$1500),COLUMN()),男子登録!B732),"")</f>
        <v>ロバートソン光(1)</v>
      </c>
      <c r="C732" t="str">
        <f>IFERROR(IF(男子登録!C732="",INDEX(男子追加!$L$2:$N$21,ROW()-1-COUNT(男子登録!$A$2:$A$1500),COLUMN()),男子登録!C732),"")</f>
        <v>ﾛﾊﾞｰﾄｿﾝ ｺｳ</v>
      </c>
      <c r="D732">
        <f t="shared" si="45"/>
        <v>128413794</v>
      </c>
      <c r="E732" t="str">
        <f t="shared" si="46"/>
        <v>ロバートソン光(1)</v>
      </c>
      <c r="F732" t="str">
        <f t="shared" si="47"/>
        <v>ﾛﾊﾞｰﾄｿﾝ ｺｳ</v>
      </c>
      <c r="G732">
        <v>1</v>
      </c>
      <c r="H732">
        <v>28</v>
      </c>
      <c r="I732">
        <f t="shared" si="48"/>
        <v>284137</v>
      </c>
    </row>
    <row r="733" spans="1:9" x14ac:dyDescent="0.15">
      <c r="A733">
        <f>IFERROR(IF(男子登録!A733="",INDEX(男子追加!$L$2:$N$21,ROW()-1-COUNT(男子登録!$A$2:$A$1500),COLUMN()),男子登録!A733),"")</f>
        <v>3795</v>
      </c>
      <c r="B733" t="str">
        <f>IFERROR(IF(男子登録!B733="",INDEX(男子追加!$L$2:$N$21,ROW()-1-COUNT(男子登録!$A$2:$A$1500),COLUMN()),男子登録!B733),"")</f>
        <v>池田  颯亮(1)</v>
      </c>
      <c r="C733" t="str">
        <f>IFERROR(IF(男子登録!C733="",INDEX(男子追加!$L$2:$N$21,ROW()-1-COUNT(男子登録!$A$2:$A$1500),COLUMN()),男子登録!C733),"")</f>
        <v>ｲｹﾀﾞ ｿｳｽｹ</v>
      </c>
      <c r="D733">
        <f t="shared" si="45"/>
        <v>128413795</v>
      </c>
      <c r="E733" t="str">
        <f t="shared" si="46"/>
        <v>池田  颯亮(1)</v>
      </c>
      <c r="F733" t="str">
        <f t="shared" si="47"/>
        <v>ｲｹﾀﾞ ｿｳｽｹ</v>
      </c>
      <c r="G733">
        <v>1</v>
      </c>
      <c r="H733">
        <v>28</v>
      </c>
      <c r="I733">
        <f t="shared" si="48"/>
        <v>284137</v>
      </c>
    </row>
    <row r="734" spans="1:9" x14ac:dyDescent="0.15">
      <c r="A734">
        <f>IFERROR(IF(男子登録!A734="",INDEX(男子追加!$L$2:$N$21,ROW()-1-COUNT(男子登録!$A$2:$A$1500),COLUMN()),男子登録!A734),"")</f>
        <v>3796</v>
      </c>
      <c r="B734" t="str">
        <f>IFERROR(IF(男子登録!B734="",INDEX(男子追加!$L$2:$N$21,ROW()-1-COUNT(男子登録!$A$2:$A$1500),COLUMN()),男子登録!B734),"")</f>
        <v>山口  翔也(1)</v>
      </c>
      <c r="C734" t="str">
        <f>IFERROR(IF(男子登録!C734="",INDEX(男子追加!$L$2:$N$21,ROW()-1-COUNT(男子登録!$A$2:$A$1500),COLUMN()),男子登録!C734),"")</f>
        <v>ﾔﾏｸﾞﾁ ｼｮｳﾔ</v>
      </c>
      <c r="D734">
        <f t="shared" si="45"/>
        <v>128413796</v>
      </c>
      <c r="E734" t="str">
        <f t="shared" si="46"/>
        <v>山口  翔也(1)</v>
      </c>
      <c r="F734" t="str">
        <f t="shared" si="47"/>
        <v>ﾔﾏｸﾞﾁ ｼｮｳﾔ</v>
      </c>
      <c r="G734">
        <v>1</v>
      </c>
      <c r="H734">
        <v>28</v>
      </c>
      <c r="I734">
        <f t="shared" si="48"/>
        <v>284137</v>
      </c>
    </row>
    <row r="735" spans="1:9" x14ac:dyDescent="0.15">
      <c r="A735">
        <f>IFERROR(IF(男子登録!A735="",INDEX(男子追加!$L$2:$N$21,ROW()-1-COUNT(男子登録!$A$2:$A$1500),COLUMN()),男子登録!A735),"")</f>
        <v>3797</v>
      </c>
      <c r="B735" t="str">
        <f>IFERROR(IF(男子登録!B735="",INDEX(男子追加!$L$2:$N$21,ROW()-1-COUNT(男子登録!$A$2:$A$1500),COLUMN()),男子登録!B735),"")</f>
        <v>菊地  翔太(1)</v>
      </c>
      <c r="C735" t="str">
        <f>IFERROR(IF(男子登録!C735="",INDEX(男子追加!$L$2:$N$21,ROW()-1-COUNT(男子登録!$A$2:$A$1500),COLUMN()),男子登録!C735),"")</f>
        <v>ｷｸﾁ ｼｮｳﾀ</v>
      </c>
      <c r="D735">
        <f t="shared" si="45"/>
        <v>128413797</v>
      </c>
      <c r="E735" t="str">
        <f t="shared" si="46"/>
        <v>菊地  翔太(1)</v>
      </c>
      <c r="F735" t="str">
        <f t="shared" si="47"/>
        <v>ｷｸﾁ ｼｮｳﾀ</v>
      </c>
      <c r="G735">
        <v>1</v>
      </c>
      <c r="H735">
        <v>28</v>
      </c>
      <c r="I735">
        <f t="shared" si="48"/>
        <v>284137</v>
      </c>
    </row>
    <row r="736" spans="1:9" x14ac:dyDescent="0.15">
      <c r="A736">
        <f>IFERROR(IF(男子登録!A736="",INDEX(男子追加!$L$2:$N$21,ROW()-1-COUNT(男子登録!$A$2:$A$1500),COLUMN()),男子登録!A736),"")</f>
        <v>3798</v>
      </c>
      <c r="B736" t="str">
        <f>IFERROR(IF(男子登録!B736="",INDEX(男子追加!$L$2:$N$21,ROW()-1-COUNT(男子登録!$A$2:$A$1500),COLUMN()),男子登録!B736),"")</f>
        <v>橘田  雄真(1)</v>
      </c>
      <c r="C736" t="str">
        <f>IFERROR(IF(男子登録!C736="",INDEX(男子追加!$L$2:$N$21,ROW()-1-COUNT(男子登録!$A$2:$A$1500),COLUMN()),男子登録!C736),"")</f>
        <v>ｷﾂﾀﾞ ﾕｳﾏ</v>
      </c>
      <c r="D736">
        <f t="shared" si="45"/>
        <v>128413798</v>
      </c>
      <c r="E736" t="str">
        <f t="shared" si="46"/>
        <v>橘田  雄真(1)</v>
      </c>
      <c r="F736" t="str">
        <f t="shared" si="47"/>
        <v>ｷﾂﾀﾞ ﾕｳﾏ</v>
      </c>
      <c r="G736">
        <v>1</v>
      </c>
      <c r="H736">
        <v>28</v>
      </c>
      <c r="I736">
        <f t="shared" si="48"/>
        <v>284137</v>
      </c>
    </row>
    <row r="737" spans="1:9" x14ac:dyDescent="0.15">
      <c r="A737">
        <f>IFERROR(IF(男子登録!A737="",INDEX(男子追加!$L$2:$N$21,ROW()-1-COUNT(男子登録!$A$2:$A$1500),COLUMN()),男子登録!A737),"")</f>
        <v>3819</v>
      </c>
      <c r="B737" t="str">
        <f>IFERROR(IF(男子登録!B737="",INDEX(男子追加!$L$2:$N$21,ROW()-1-COUNT(男子登録!$A$2:$A$1500),COLUMN()),男子登録!B737),"")</f>
        <v>立花  友雅(3)</v>
      </c>
      <c r="C737" t="str">
        <f>IFERROR(IF(男子登録!C737="",INDEX(男子追加!$L$2:$N$21,ROW()-1-COUNT(男子登録!$A$2:$A$1500),COLUMN()),男子登録!C737),"")</f>
        <v>ﾀﾁﾊﾞﾅ ﾕｳｶﾞ</v>
      </c>
      <c r="D737">
        <f t="shared" si="45"/>
        <v>128413819</v>
      </c>
      <c r="E737" t="str">
        <f t="shared" si="46"/>
        <v>立花  友雅(3)</v>
      </c>
      <c r="F737" t="str">
        <f t="shared" si="47"/>
        <v>ﾀﾁﾊﾞﾅ ﾕｳｶﾞ</v>
      </c>
      <c r="G737">
        <v>1</v>
      </c>
      <c r="H737">
        <v>28</v>
      </c>
      <c r="I737">
        <f t="shared" si="48"/>
        <v>284138</v>
      </c>
    </row>
    <row r="738" spans="1:9" x14ac:dyDescent="0.15">
      <c r="A738">
        <f>IFERROR(IF(男子登録!A738="",INDEX(男子追加!$L$2:$N$21,ROW()-1-COUNT(男子登録!$A$2:$A$1500),COLUMN()),男子登録!A738),"")</f>
        <v>3820</v>
      </c>
      <c r="B738" t="str">
        <f>IFERROR(IF(男子登録!B738="",INDEX(男子追加!$L$2:$N$21,ROW()-1-COUNT(男子登録!$A$2:$A$1500),COLUMN()),男子登録!B738),"")</f>
        <v>中務  優和(3)</v>
      </c>
      <c r="C738" t="str">
        <f>IFERROR(IF(男子登録!C738="",INDEX(男子追加!$L$2:$N$21,ROW()-1-COUNT(男子登録!$A$2:$A$1500),COLUMN()),男子登録!C738),"")</f>
        <v>ﾅｶﾂｶｻ ﾕｳﾜ</v>
      </c>
      <c r="D738">
        <f t="shared" si="45"/>
        <v>128413820</v>
      </c>
      <c r="E738" t="str">
        <f t="shared" si="46"/>
        <v>中務  優和(3)</v>
      </c>
      <c r="F738" t="str">
        <f t="shared" si="47"/>
        <v>ﾅｶﾂｶｻ ﾕｳﾜ</v>
      </c>
      <c r="G738">
        <v>1</v>
      </c>
      <c r="H738">
        <v>28</v>
      </c>
      <c r="I738">
        <f t="shared" si="48"/>
        <v>284138</v>
      </c>
    </row>
    <row r="739" spans="1:9" x14ac:dyDescent="0.15">
      <c r="A739">
        <f>IFERROR(IF(男子登録!A739="",INDEX(男子追加!$L$2:$N$21,ROW()-1-COUNT(男子登録!$A$2:$A$1500),COLUMN()),男子登録!A739),"")</f>
        <v>3821</v>
      </c>
      <c r="B739" t="str">
        <f>IFERROR(IF(男子登録!B739="",INDEX(男子追加!$L$2:$N$21,ROW()-1-COUNT(男子登録!$A$2:$A$1500),COLUMN()),男子登録!B739),"")</f>
        <v>本多    翔(3)</v>
      </c>
      <c r="C739" t="str">
        <f>IFERROR(IF(男子登録!C739="",INDEX(男子追加!$L$2:$N$21,ROW()-1-COUNT(男子登録!$A$2:$A$1500),COLUMN()),男子登録!C739),"")</f>
        <v>ﾎﾝﾀﾞ ｶｹﾙ</v>
      </c>
      <c r="D739">
        <f t="shared" si="45"/>
        <v>128413821</v>
      </c>
      <c r="E739" t="str">
        <f t="shared" si="46"/>
        <v>本多    翔(3)</v>
      </c>
      <c r="F739" t="str">
        <f t="shared" si="47"/>
        <v>ﾎﾝﾀﾞ ｶｹﾙ</v>
      </c>
      <c r="G739">
        <v>1</v>
      </c>
      <c r="H739">
        <v>28</v>
      </c>
      <c r="I739">
        <f t="shared" si="48"/>
        <v>284138</v>
      </c>
    </row>
    <row r="740" spans="1:9" x14ac:dyDescent="0.15">
      <c r="A740">
        <f>IFERROR(IF(男子登録!A740="",INDEX(男子追加!$L$2:$N$21,ROW()-1-COUNT(男子登録!$A$2:$A$1500),COLUMN()),男子登録!A740),"")</f>
        <v>3822</v>
      </c>
      <c r="B740" t="str">
        <f>IFERROR(IF(男子登録!B740="",INDEX(男子追加!$L$2:$N$21,ROW()-1-COUNT(男子登録!$A$2:$A$1500),COLUMN()),男子登録!B740),"")</f>
        <v>村上  亮斗(3)</v>
      </c>
      <c r="C740" t="str">
        <f>IFERROR(IF(男子登録!C740="",INDEX(男子追加!$L$2:$N$21,ROW()-1-COUNT(男子登録!$A$2:$A$1500),COLUMN()),男子登録!C740),"")</f>
        <v>ﾑﾗｶﾐ ｱｷﾄ</v>
      </c>
      <c r="D740">
        <f t="shared" si="45"/>
        <v>128413822</v>
      </c>
      <c r="E740" t="str">
        <f t="shared" si="46"/>
        <v>村上  亮斗(3)</v>
      </c>
      <c r="F740" t="str">
        <f t="shared" si="47"/>
        <v>ﾑﾗｶﾐ ｱｷﾄ</v>
      </c>
      <c r="G740">
        <v>1</v>
      </c>
      <c r="H740">
        <v>28</v>
      </c>
      <c r="I740">
        <f t="shared" si="48"/>
        <v>284138</v>
      </c>
    </row>
    <row r="741" spans="1:9" x14ac:dyDescent="0.15">
      <c r="A741">
        <f>IFERROR(IF(男子登録!A741="",INDEX(男子追加!$L$2:$N$21,ROW()-1-COUNT(男子登録!$A$2:$A$1500),COLUMN()),男子登録!A741),"")</f>
        <v>3823</v>
      </c>
      <c r="B741" t="str">
        <f>IFERROR(IF(男子登録!B741="",INDEX(男子追加!$L$2:$N$21,ROW()-1-COUNT(男子登録!$A$2:$A$1500),COLUMN()),男子登録!B741),"")</f>
        <v>宇都宮航生(3)</v>
      </c>
      <c r="C741" t="str">
        <f>IFERROR(IF(男子登録!C741="",INDEX(男子追加!$L$2:$N$21,ROW()-1-COUNT(男子登録!$A$2:$A$1500),COLUMN()),男子登録!C741),"")</f>
        <v>ｳﾂﾉﾐﾔ ｺｳｷ</v>
      </c>
      <c r="D741">
        <f t="shared" si="45"/>
        <v>128413823</v>
      </c>
      <c r="E741" t="str">
        <f t="shared" si="46"/>
        <v>宇都宮航生(3)</v>
      </c>
      <c r="F741" t="str">
        <f t="shared" si="47"/>
        <v>ｳﾂﾉﾐﾔ ｺｳｷ</v>
      </c>
      <c r="G741">
        <v>1</v>
      </c>
      <c r="H741">
        <v>28</v>
      </c>
      <c r="I741">
        <f t="shared" si="48"/>
        <v>284138</v>
      </c>
    </row>
    <row r="742" spans="1:9" x14ac:dyDescent="0.15">
      <c r="A742">
        <f>IFERROR(IF(男子登録!A742="",INDEX(男子追加!$L$2:$N$21,ROW()-1-COUNT(男子登録!$A$2:$A$1500),COLUMN()),男子登録!A742),"")</f>
        <v>3825</v>
      </c>
      <c r="B742" t="str">
        <f>IFERROR(IF(男子登録!B742="",INDEX(男子追加!$L$2:$N$21,ROW()-1-COUNT(男子登録!$A$2:$A$1500),COLUMN()),男子登録!B742),"")</f>
        <v>谷口  颯亮(3)</v>
      </c>
      <c r="C742" t="str">
        <f>IFERROR(IF(男子登録!C742="",INDEX(男子追加!$L$2:$N$21,ROW()-1-COUNT(男子登録!$A$2:$A$1500),COLUMN()),男子登録!C742),"")</f>
        <v>ﾀﾆｸﾞﾁ ｿｳｽｹ</v>
      </c>
      <c r="D742">
        <f t="shared" si="45"/>
        <v>128413825</v>
      </c>
      <c r="E742" t="str">
        <f t="shared" si="46"/>
        <v>谷口  颯亮(3)</v>
      </c>
      <c r="F742" t="str">
        <f t="shared" si="47"/>
        <v>ﾀﾆｸﾞﾁ ｿｳｽｹ</v>
      </c>
      <c r="G742">
        <v>1</v>
      </c>
      <c r="H742">
        <v>28</v>
      </c>
      <c r="I742">
        <f t="shared" si="48"/>
        <v>284138</v>
      </c>
    </row>
    <row r="743" spans="1:9" x14ac:dyDescent="0.15">
      <c r="A743">
        <f>IFERROR(IF(男子登録!A743="",INDEX(男子追加!$L$2:$N$21,ROW()-1-COUNT(男子登録!$A$2:$A$1500),COLUMN()),男子登録!A743),"")</f>
        <v>3826</v>
      </c>
      <c r="B743" t="str">
        <f>IFERROR(IF(男子登録!B743="",INDEX(男子追加!$L$2:$N$21,ROW()-1-COUNT(男子登録!$A$2:$A$1500),COLUMN()),男子登録!B743),"")</f>
        <v>友成  悠太(3)</v>
      </c>
      <c r="C743" t="str">
        <f>IFERROR(IF(男子登録!C743="",INDEX(男子追加!$L$2:$N$21,ROW()-1-COUNT(男子登録!$A$2:$A$1500),COLUMN()),男子登録!C743),"")</f>
        <v>ﾄﾓﾅﾘ ﾕｳﾀ</v>
      </c>
      <c r="D743">
        <f t="shared" si="45"/>
        <v>128413826</v>
      </c>
      <c r="E743" t="str">
        <f t="shared" si="46"/>
        <v>友成  悠太(3)</v>
      </c>
      <c r="F743" t="str">
        <f t="shared" si="47"/>
        <v>ﾄﾓﾅﾘ ﾕｳﾀ</v>
      </c>
      <c r="G743">
        <v>1</v>
      </c>
      <c r="H743">
        <v>28</v>
      </c>
      <c r="I743">
        <f t="shared" si="48"/>
        <v>284138</v>
      </c>
    </row>
    <row r="744" spans="1:9" x14ac:dyDescent="0.15">
      <c r="A744">
        <f>IFERROR(IF(男子登録!A744="",INDEX(男子追加!$L$2:$N$21,ROW()-1-COUNT(男子登録!$A$2:$A$1500),COLUMN()),男子登録!A744),"")</f>
        <v>3827</v>
      </c>
      <c r="B744" t="str">
        <f>IFERROR(IF(男子登録!B744="",INDEX(男子追加!$L$2:$N$21,ROW()-1-COUNT(男子登録!$A$2:$A$1500),COLUMN()),男子登録!B744),"")</f>
        <v>橋本  翔太(3)</v>
      </c>
      <c r="C744" t="str">
        <f>IFERROR(IF(男子登録!C744="",INDEX(男子追加!$L$2:$N$21,ROW()-1-COUNT(男子登録!$A$2:$A$1500),COLUMN()),男子登録!C744),"")</f>
        <v>ﾊｼﾓﾄ ｼｮｳﾀ</v>
      </c>
      <c r="D744">
        <f t="shared" si="45"/>
        <v>128413827</v>
      </c>
      <c r="E744" t="str">
        <f t="shared" si="46"/>
        <v>橋本  翔太(3)</v>
      </c>
      <c r="F744" t="str">
        <f t="shared" si="47"/>
        <v>ﾊｼﾓﾄ ｼｮｳﾀ</v>
      </c>
      <c r="G744">
        <v>1</v>
      </c>
      <c r="H744">
        <v>28</v>
      </c>
      <c r="I744">
        <f t="shared" si="48"/>
        <v>284138</v>
      </c>
    </row>
    <row r="745" spans="1:9" x14ac:dyDescent="0.15">
      <c r="A745">
        <f>IFERROR(IF(男子登録!A745="",INDEX(男子追加!$L$2:$N$21,ROW()-1-COUNT(男子登録!$A$2:$A$1500),COLUMN()),男子登録!A745),"")</f>
        <v>3829</v>
      </c>
      <c r="B745" t="str">
        <f>IFERROR(IF(男子登録!B745="",INDEX(男子追加!$L$2:$N$21,ROW()-1-COUNT(男子登録!$A$2:$A$1500),COLUMN()),男子登録!B745),"")</f>
        <v>渡辺  雅樹(3)</v>
      </c>
      <c r="C745" t="str">
        <f>IFERROR(IF(男子登録!C745="",INDEX(男子追加!$L$2:$N$21,ROW()-1-COUNT(男子登録!$A$2:$A$1500),COLUMN()),男子登録!C745),"")</f>
        <v>ﾜﾀﾅﾍﾞ ﾏｻｷ</v>
      </c>
      <c r="D745">
        <f t="shared" si="45"/>
        <v>128413829</v>
      </c>
      <c r="E745" t="str">
        <f t="shared" si="46"/>
        <v>渡辺  雅樹(3)</v>
      </c>
      <c r="F745" t="str">
        <f t="shared" si="47"/>
        <v>ﾜﾀﾅﾍﾞ ﾏｻｷ</v>
      </c>
      <c r="G745">
        <v>1</v>
      </c>
      <c r="H745">
        <v>28</v>
      </c>
      <c r="I745">
        <f t="shared" si="48"/>
        <v>284138</v>
      </c>
    </row>
    <row r="746" spans="1:9" x14ac:dyDescent="0.15">
      <c r="A746">
        <f>IFERROR(IF(男子登録!A746="",INDEX(男子追加!$L$2:$N$21,ROW()-1-COUNT(男子登録!$A$2:$A$1500),COLUMN()),男子登録!A746),"")</f>
        <v>3830</v>
      </c>
      <c r="B746" t="str">
        <f>IFERROR(IF(男子登録!B746="",INDEX(男子追加!$L$2:$N$21,ROW()-1-COUNT(男子登録!$A$2:$A$1500),COLUMN()),男子登録!B746),"")</f>
        <v>時本  悠生(2)</v>
      </c>
      <c r="C746" t="str">
        <f>IFERROR(IF(男子登録!C746="",INDEX(男子追加!$L$2:$N$21,ROW()-1-COUNT(男子登録!$A$2:$A$1500),COLUMN()),男子登録!C746),"")</f>
        <v>ﾄｷﾓﾄ ﾕｳｷ</v>
      </c>
      <c r="D746">
        <f t="shared" si="45"/>
        <v>128413830</v>
      </c>
      <c r="E746" t="str">
        <f t="shared" si="46"/>
        <v>時本  悠生(2)</v>
      </c>
      <c r="F746" t="str">
        <f t="shared" si="47"/>
        <v>ﾄｷﾓﾄ ﾕｳｷ</v>
      </c>
      <c r="G746">
        <v>1</v>
      </c>
      <c r="H746">
        <v>28</v>
      </c>
      <c r="I746">
        <f t="shared" si="48"/>
        <v>284138</v>
      </c>
    </row>
    <row r="747" spans="1:9" x14ac:dyDescent="0.15">
      <c r="A747">
        <f>IFERROR(IF(男子登録!A747="",INDEX(男子追加!$L$2:$N$21,ROW()-1-COUNT(男子登録!$A$2:$A$1500),COLUMN()),男子登録!A747),"")</f>
        <v>3831</v>
      </c>
      <c r="B747" t="str">
        <f>IFERROR(IF(男子登録!B747="",INDEX(男子追加!$L$2:$N$21,ROW()-1-COUNT(男子登録!$A$2:$A$1500),COLUMN()),男子登録!B747),"")</f>
        <v>前田  育人(2)</v>
      </c>
      <c r="C747" t="str">
        <f>IFERROR(IF(男子登録!C747="",INDEX(男子追加!$L$2:$N$21,ROW()-1-COUNT(男子登録!$A$2:$A$1500),COLUMN()),男子登録!C747),"")</f>
        <v>ﾏｴﾀﾞ ｲｸﾄ</v>
      </c>
      <c r="D747">
        <f t="shared" si="45"/>
        <v>128413831</v>
      </c>
      <c r="E747" t="str">
        <f t="shared" si="46"/>
        <v>前田  育人(2)</v>
      </c>
      <c r="F747" t="str">
        <f t="shared" si="47"/>
        <v>ﾏｴﾀﾞ ｲｸﾄ</v>
      </c>
      <c r="G747">
        <v>1</v>
      </c>
      <c r="H747">
        <v>28</v>
      </c>
      <c r="I747">
        <f t="shared" si="48"/>
        <v>284138</v>
      </c>
    </row>
    <row r="748" spans="1:9" x14ac:dyDescent="0.15">
      <c r="A748">
        <f>IFERROR(IF(男子登録!A748="",INDEX(男子追加!$L$2:$N$21,ROW()-1-COUNT(男子登録!$A$2:$A$1500),COLUMN()),男子登録!A748),"")</f>
        <v>3832</v>
      </c>
      <c r="B748" t="str">
        <f>IFERROR(IF(男子登録!B748="",INDEX(男子追加!$L$2:$N$21,ROW()-1-COUNT(男子登録!$A$2:$A$1500),COLUMN()),男子登録!B748),"")</f>
        <v>楠田  蒼甫(2)</v>
      </c>
      <c r="C748" t="str">
        <f>IFERROR(IF(男子登録!C748="",INDEX(男子追加!$L$2:$N$21,ROW()-1-COUNT(男子登録!$A$2:$A$1500),COLUMN()),男子登録!C748),"")</f>
        <v>ｸｽﾀﾞ ｿｳｽｹ</v>
      </c>
      <c r="D748">
        <f t="shared" si="45"/>
        <v>128413832</v>
      </c>
      <c r="E748" t="str">
        <f t="shared" si="46"/>
        <v>楠田  蒼甫(2)</v>
      </c>
      <c r="F748" t="str">
        <f t="shared" si="47"/>
        <v>ｸｽﾀﾞ ｿｳｽｹ</v>
      </c>
      <c r="G748">
        <v>1</v>
      </c>
      <c r="H748">
        <v>28</v>
      </c>
      <c r="I748">
        <f t="shared" si="48"/>
        <v>284138</v>
      </c>
    </row>
    <row r="749" spans="1:9" x14ac:dyDescent="0.15">
      <c r="A749">
        <f>IFERROR(IF(男子登録!A749="",INDEX(男子追加!$L$2:$N$21,ROW()-1-COUNT(男子登録!$A$2:$A$1500),COLUMN()),男子登録!A749),"")</f>
        <v>3834</v>
      </c>
      <c r="B749" t="str">
        <f>IFERROR(IF(男子登録!B749="",INDEX(男子追加!$L$2:$N$21,ROW()-1-COUNT(男子登録!$A$2:$A$1500),COLUMN()),男子登録!B749),"")</f>
        <v>塚本旺士郎(2)</v>
      </c>
      <c r="C749" t="str">
        <f>IFERROR(IF(男子登録!C749="",INDEX(男子追加!$L$2:$N$21,ROW()-1-COUNT(男子登録!$A$2:$A$1500),COLUMN()),男子登録!C749),"")</f>
        <v>ﾂｶﾓﾄ ｵｳｼﾛｳ</v>
      </c>
      <c r="D749">
        <f t="shared" si="45"/>
        <v>128413834</v>
      </c>
      <c r="E749" t="str">
        <f t="shared" si="46"/>
        <v>塚本旺士郎(2)</v>
      </c>
      <c r="F749" t="str">
        <f t="shared" si="47"/>
        <v>ﾂｶﾓﾄ ｵｳｼﾛｳ</v>
      </c>
      <c r="G749">
        <v>1</v>
      </c>
      <c r="H749">
        <v>28</v>
      </c>
      <c r="I749">
        <f t="shared" si="48"/>
        <v>284138</v>
      </c>
    </row>
    <row r="750" spans="1:9" x14ac:dyDescent="0.15">
      <c r="A750">
        <f>IFERROR(IF(男子登録!A750="",INDEX(男子追加!$L$2:$N$21,ROW()-1-COUNT(男子登録!$A$2:$A$1500),COLUMN()),男子登録!A750),"")</f>
        <v>3835</v>
      </c>
      <c r="B750" t="str">
        <f>IFERROR(IF(男子登録!B750="",INDEX(男子追加!$L$2:$N$21,ROW()-1-COUNT(男子登録!$A$2:$A$1500),COLUMN()),男子登録!B750),"")</f>
        <v>田中  皓久(2)</v>
      </c>
      <c r="C750" t="str">
        <f>IFERROR(IF(男子登録!C750="",INDEX(男子追加!$L$2:$N$21,ROW()-1-COUNT(男子登録!$A$2:$A$1500),COLUMN()),男子登録!C750),"")</f>
        <v>ﾀﾅｶ ｱｷﾋｻ</v>
      </c>
      <c r="D750">
        <f t="shared" si="45"/>
        <v>128413835</v>
      </c>
      <c r="E750" t="str">
        <f t="shared" si="46"/>
        <v>田中  皓久(2)</v>
      </c>
      <c r="F750" t="str">
        <f t="shared" si="47"/>
        <v>ﾀﾅｶ ｱｷﾋｻ</v>
      </c>
      <c r="G750">
        <v>1</v>
      </c>
      <c r="H750">
        <v>28</v>
      </c>
      <c r="I750">
        <f t="shared" si="48"/>
        <v>284138</v>
      </c>
    </row>
    <row r="751" spans="1:9" x14ac:dyDescent="0.15">
      <c r="A751">
        <f>IFERROR(IF(男子登録!A751="",INDEX(男子追加!$L$2:$N$21,ROW()-1-COUNT(男子登録!$A$2:$A$1500),COLUMN()),男子登録!A751),"")</f>
        <v>3836</v>
      </c>
      <c r="B751" t="str">
        <f>IFERROR(IF(男子登録!B751="",INDEX(男子追加!$L$2:$N$21,ROW()-1-COUNT(男子登録!$A$2:$A$1500),COLUMN()),男子登録!B751),"")</f>
        <v>水口  悠大(2)</v>
      </c>
      <c r="C751" t="str">
        <f>IFERROR(IF(男子登録!C751="",INDEX(男子追加!$L$2:$N$21,ROW()-1-COUNT(男子登録!$A$2:$A$1500),COLUMN()),男子登録!C751),"")</f>
        <v>ﾐｽﾞｸﾞﾁ ﾕｳﾀﾞｲ</v>
      </c>
      <c r="D751">
        <f t="shared" si="45"/>
        <v>128413836</v>
      </c>
      <c r="E751" t="str">
        <f t="shared" si="46"/>
        <v>水口  悠大(2)</v>
      </c>
      <c r="F751" t="str">
        <f t="shared" si="47"/>
        <v>ﾐｽﾞｸﾞﾁ ﾕｳﾀﾞｲ</v>
      </c>
      <c r="G751">
        <v>1</v>
      </c>
      <c r="H751">
        <v>28</v>
      </c>
      <c r="I751">
        <f t="shared" si="48"/>
        <v>284138</v>
      </c>
    </row>
    <row r="752" spans="1:9" x14ac:dyDescent="0.15">
      <c r="A752">
        <f>IFERROR(IF(男子登録!A752="",INDEX(男子追加!$L$2:$N$21,ROW()-1-COUNT(男子登録!$A$2:$A$1500),COLUMN()),男子登録!A752),"")</f>
        <v>3837</v>
      </c>
      <c r="B752" t="str">
        <f>IFERROR(IF(男子登録!B752="",INDEX(男子追加!$L$2:$N$21,ROW()-1-COUNT(男子登録!$A$2:$A$1500),COLUMN()),男子登録!B752),"")</f>
        <v>神園    樹(2)</v>
      </c>
      <c r="C752" t="str">
        <f>IFERROR(IF(男子登録!C752="",INDEX(男子追加!$L$2:$N$21,ROW()-1-COUNT(男子登録!$A$2:$A$1500),COLUMN()),男子登録!C752),"")</f>
        <v>ｶﾐｿﾞﾉ ｲﾂｷ</v>
      </c>
      <c r="D752">
        <f t="shared" si="45"/>
        <v>128413837</v>
      </c>
      <c r="E752" t="str">
        <f t="shared" si="46"/>
        <v>神園    樹(2)</v>
      </c>
      <c r="F752" t="str">
        <f t="shared" si="47"/>
        <v>ｶﾐｿﾞﾉ ｲﾂｷ</v>
      </c>
      <c r="G752">
        <v>1</v>
      </c>
      <c r="H752">
        <v>28</v>
      </c>
      <c r="I752">
        <f t="shared" si="48"/>
        <v>284138</v>
      </c>
    </row>
    <row r="753" spans="1:9" x14ac:dyDescent="0.15">
      <c r="A753">
        <f>IFERROR(IF(男子登録!A753="",INDEX(男子追加!$L$2:$N$21,ROW()-1-COUNT(男子登録!$A$2:$A$1500),COLUMN()),男子登録!A753),"")</f>
        <v>3838</v>
      </c>
      <c r="B753" t="str">
        <f>IFERROR(IF(男子登録!B753="",INDEX(男子追加!$L$2:$N$21,ROW()-1-COUNT(男子登録!$A$2:$A$1500),COLUMN()),男子登録!B753),"")</f>
        <v>中村  友海(2)</v>
      </c>
      <c r="C753" t="str">
        <f>IFERROR(IF(男子登録!C753="",INDEX(男子追加!$L$2:$N$21,ROW()-1-COUNT(男子登録!$A$2:$A$1500),COLUMN()),男子登録!C753),"")</f>
        <v>ﾅｶﾑﾗ ﾕｳﾏ</v>
      </c>
      <c r="D753">
        <f t="shared" si="45"/>
        <v>128413838</v>
      </c>
      <c r="E753" t="str">
        <f t="shared" si="46"/>
        <v>中村  友海(2)</v>
      </c>
      <c r="F753" t="str">
        <f t="shared" si="47"/>
        <v>ﾅｶﾑﾗ ﾕｳﾏ</v>
      </c>
      <c r="G753">
        <v>1</v>
      </c>
      <c r="H753">
        <v>28</v>
      </c>
      <c r="I753">
        <f t="shared" si="48"/>
        <v>284138</v>
      </c>
    </row>
    <row r="754" spans="1:9" x14ac:dyDescent="0.15">
      <c r="A754">
        <f>IFERROR(IF(男子登録!A754="",INDEX(男子追加!$L$2:$N$21,ROW()-1-COUNT(男子登録!$A$2:$A$1500),COLUMN()),男子登録!A754),"")</f>
        <v>3839</v>
      </c>
      <c r="B754" t="str">
        <f>IFERROR(IF(男子登録!B754="",INDEX(男子追加!$L$2:$N$21,ROW()-1-COUNT(男子登録!$A$2:$A$1500),COLUMN()),男子登録!B754),"")</f>
        <v>久保  温輝(1)</v>
      </c>
      <c r="C754" t="str">
        <f>IFERROR(IF(男子登録!C754="",INDEX(男子追加!$L$2:$N$21,ROW()-1-COUNT(男子登録!$A$2:$A$1500),COLUMN()),男子登録!C754),"")</f>
        <v>ｸﾎﾞ ﾊﾙｷ</v>
      </c>
      <c r="D754">
        <f t="shared" si="45"/>
        <v>128413839</v>
      </c>
      <c r="E754" t="str">
        <f t="shared" si="46"/>
        <v>久保  温輝(1)</v>
      </c>
      <c r="F754" t="str">
        <f t="shared" si="47"/>
        <v>ｸﾎﾞ ﾊﾙｷ</v>
      </c>
      <c r="G754">
        <v>1</v>
      </c>
      <c r="H754">
        <v>28</v>
      </c>
      <c r="I754">
        <f t="shared" si="48"/>
        <v>284138</v>
      </c>
    </row>
    <row r="755" spans="1:9" x14ac:dyDescent="0.15">
      <c r="A755">
        <f>IFERROR(IF(男子登録!A755="",INDEX(男子追加!$L$2:$N$21,ROW()-1-COUNT(男子登録!$A$2:$A$1500),COLUMN()),男子登録!A755),"")</f>
        <v>3840</v>
      </c>
      <c r="B755" t="str">
        <f>IFERROR(IF(男子登録!B755="",INDEX(男子追加!$L$2:$N$21,ROW()-1-COUNT(男子登録!$A$2:$A$1500),COLUMN()),男子登録!B755),"")</f>
        <v>島津  瑛志(1)</v>
      </c>
      <c r="C755" t="str">
        <f>IFERROR(IF(男子登録!C755="",INDEX(男子追加!$L$2:$N$21,ROW()-1-COUNT(男子登録!$A$2:$A$1500),COLUMN()),男子登録!C755),"")</f>
        <v>ｼﾏｽﾞ ｴｲｼ</v>
      </c>
      <c r="D755">
        <f t="shared" si="45"/>
        <v>128413840</v>
      </c>
      <c r="E755" t="str">
        <f t="shared" si="46"/>
        <v>島津  瑛志(1)</v>
      </c>
      <c r="F755" t="str">
        <f t="shared" si="47"/>
        <v>ｼﾏｽﾞ ｴｲｼ</v>
      </c>
      <c r="G755">
        <v>1</v>
      </c>
      <c r="H755">
        <v>28</v>
      </c>
      <c r="I755">
        <f t="shared" si="48"/>
        <v>284138</v>
      </c>
    </row>
    <row r="756" spans="1:9" x14ac:dyDescent="0.15">
      <c r="A756">
        <f>IFERROR(IF(男子登録!A756="",INDEX(男子追加!$L$2:$N$21,ROW()-1-COUNT(男子登録!$A$2:$A$1500),COLUMN()),男子登録!A756),"")</f>
        <v>3841</v>
      </c>
      <c r="B756" t="str">
        <f>IFERROR(IF(男子登録!B756="",INDEX(男子追加!$L$2:$N$21,ROW()-1-COUNT(男子登録!$A$2:$A$1500),COLUMN()),男子登録!B756),"")</f>
        <v>關  悠士郎(1)</v>
      </c>
      <c r="C756" t="str">
        <f>IFERROR(IF(男子登録!C756="",INDEX(男子追加!$L$2:$N$21,ROW()-1-COUNT(男子登録!$A$2:$A$1500),COLUMN()),男子登録!C756),"")</f>
        <v>ｾｷ ﾕｳｼﾞﾛｳ</v>
      </c>
      <c r="D756">
        <f t="shared" si="45"/>
        <v>128413841</v>
      </c>
      <c r="E756" t="str">
        <f t="shared" si="46"/>
        <v>關  悠士郎(1)</v>
      </c>
      <c r="F756" t="str">
        <f t="shared" si="47"/>
        <v>ｾｷ ﾕｳｼﾞﾛｳ</v>
      </c>
      <c r="G756">
        <v>1</v>
      </c>
      <c r="H756">
        <v>28</v>
      </c>
      <c r="I756">
        <f t="shared" si="48"/>
        <v>284138</v>
      </c>
    </row>
    <row r="757" spans="1:9" x14ac:dyDescent="0.15">
      <c r="A757">
        <f>IFERROR(IF(男子登録!A757="",INDEX(男子追加!$L$2:$N$21,ROW()-1-COUNT(男子登録!$A$2:$A$1500),COLUMN()),男子登録!A757),"")</f>
        <v>3842</v>
      </c>
      <c r="B757" t="str">
        <f>IFERROR(IF(男子登録!B757="",INDEX(男子追加!$L$2:$N$21,ROW()-1-COUNT(男子登録!$A$2:$A$1500),COLUMN()),男子登録!B757),"")</f>
        <v>田中  修也(1)</v>
      </c>
      <c r="C757" t="str">
        <f>IFERROR(IF(男子登録!C757="",INDEX(男子追加!$L$2:$N$21,ROW()-1-COUNT(男子登録!$A$2:$A$1500),COLUMN()),男子登録!C757),"")</f>
        <v>ﾀﾅｶ ｼｭｳﾔ</v>
      </c>
      <c r="D757">
        <f t="shared" si="45"/>
        <v>128413842</v>
      </c>
      <c r="E757" t="str">
        <f t="shared" si="46"/>
        <v>田中  修也(1)</v>
      </c>
      <c r="F757" t="str">
        <f t="shared" si="47"/>
        <v>ﾀﾅｶ ｼｭｳﾔ</v>
      </c>
      <c r="G757">
        <v>1</v>
      </c>
      <c r="H757">
        <v>28</v>
      </c>
      <c r="I757">
        <f t="shared" si="48"/>
        <v>284138</v>
      </c>
    </row>
    <row r="758" spans="1:9" x14ac:dyDescent="0.15">
      <c r="A758">
        <f>IFERROR(IF(男子登録!A758="",INDEX(男子追加!$L$2:$N$21,ROW()-1-COUNT(男子登録!$A$2:$A$1500),COLUMN()),男子登録!A758),"")</f>
        <v>3843</v>
      </c>
      <c r="B758" t="str">
        <f>IFERROR(IF(男子登録!B758="",INDEX(男子追加!$L$2:$N$21,ROW()-1-COUNT(男子登録!$A$2:$A$1500),COLUMN()),男子登録!B758),"")</f>
        <v>地主  唯人(1)</v>
      </c>
      <c r="C758" t="str">
        <f>IFERROR(IF(男子登録!C758="",INDEX(男子追加!$L$2:$N$21,ROW()-1-COUNT(男子登録!$A$2:$A$1500),COLUMN()),男子登録!C758),"")</f>
        <v>ﾁﾞﾇｼ ﾕｳﾄ</v>
      </c>
      <c r="D758">
        <f t="shared" si="45"/>
        <v>128413843</v>
      </c>
      <c r="E758" t="str">
        <f t="shared" si="46"/>
        <v>地主  唯人(1)</v>
      </c>
      <c r="F758" t="str">
        <f t="shared" si="47"/>
        <v>ﾁﾞﾇｼ ﾕｳﾄ</v>
      </c>
      <c r="G758">
        <v>1</v>
      </c>
      <c r="H758">
        <v>28</v>
      </c>
      <c r="I758">
        <f t="shared" si="48"/>
        <v>284138</v>
      </c>
    </row>
    <row r="759" spans="1:9" x14ac:dyDescent="0.15">
      <c r="A759">
        <f>IFERROR(IF(男子登録!A759="",INDEX(男子追加!$L$2:$N$21,ROW()-1-COUNT(男子登録!$A$2:$A$1500),COLUMN()),男子登録!A759),"")</f>
        <v>3844</v>
      </c>
      <c r="B759" t="str">
        <f>IFERROR(IF(男子登録!B759="",INDEX(男子追加!$L$2:$N$21,ROW()-1-COUNT(男子登録!$A$2:$A$1500),COLUMN()),男子登録!B759),"")</f>
        <v>原田  泰知(1)</v>
      </c>
      <c r="C759" t="str">
        <f>IFERROR(IF(男子登録!C759="",INDEX(男子追加!$L$2:$N$21,ROW()-1-COUNT(男子登録!$A$2:$A$1500),COLUMN()),男子登録!C759),"")</f>
        <v>ﾊﾗﾀﾞ ﾀｲﾁ</v>
      </c>
      <c r="D759">
        <f t="shared" si="45"/>
        <v>128413844</v>
      </c>
      <c r="E759" t="str">
        <f t="shared" si="46"/>
        <v>原田  泰知(1)</v>
      </c>
      <c r="F759" t="str">
        <f t="shared" si="47"/>
        <v>ﾊﾗﾀﾞ ﾀｲﾁ</v>
      </c>
      <c r="G759">
        <v>1</v>
      </c>
      <c r="H759">
        <v>28</v>
      </c>
      <c r="I759">
        <f t="shared" si="48"/>
        <v>284138</v>
      </c>
    </row>
    <row r="760" spans="1:9" x14ac:dyDescent="0.15">
      <c r="A760">
        <f>IFERROR(IF(男子登録!A760="",INDEX(男子追加!$L$2:$N$21,ROW()-1-COUNT(男子登録!$A$2:$A$1500),COLUMN()),男子登録!A760),"")</f>
        <v>3845</v>
      </c>
      <c r="B760" t="str">
        <f>IFERROR(IF(男子登録!B760="",INDEX(男子追加!$L$2:$N$21,ROW()-1-COUNT(男子登録!$A$2:$A$1500),COLUMN()),男子登録!B760),"")</f>
        <v>阪本    翔(1)</v>
      </c>
      <c r="C760" t="str">
        <f>IFERROR(IF(男子登録!C760="",INDEX(男子追加!$L$2:$N$21,ROW()-1-COUNT(男子登録!$A$2:$A$1500),COLUMN()),男子登録!C760),"")</f>
        <v>ｻｶﾓﾄ ｼｮｳ</v>
      </c>
      <c r="D760">
        <f t="shared" si="45"/>
        <v>128413845</v>
      </c>
      <c r="E760" t="str">
        <f t="shared" si="46"/>
        <v>阪本    翔(1)</v>
      </c>
      <c r="F760" t="str">
        <f t="shared" si="47"/>
        <v>ｻｶﾓﾄ ｼｮｳ</v>
      </c>
      <c r="G760">
        <v>1</v>
      </c>
      <c r="H760">
        <v>28</v>
      </c>
      <c r="I760">
        <f t="shared" si="48"/>
        <v>284138</v>
      </c>
    </row>
    <row r="761" spans="1:9" x14ac:dyDescent="0.15">
      <c r="A761">
        <f>IFERROR(IF(男子登録!A761="",INDEX(男子追加!$L$2:$N$21,ROW()-1-COUNT(男子登録!$A$2:$A$1500),COLUMN()),男子登録!A761),"")</f>
        <v>3846</v>
      </c>
      <c r="B761" t="str">
        <f>IFERROR(IF(男子登録!B761="",INDEX(男子追加!$L$2:$N$21,ROW()-1-COUNT(男子登録!$A$2:$A$1500),COLUMN()),男子登録!B761),"")</f>
        <v>尾崎  悠太(1)</v>
      </c>
      <c r="C761" t="str">
        <f>IFERROR(IF(男子登録!C761="",INDEX(男子追加!$L$2:$N$21,ROW()-1-COUNT(男子登録!$A$2:$A$1500),COLUMN()),男子登録!C761),"")</f>
        <v>ｵｻﾞｷ ﾕｳﾀ</v>
      </c>
      <c r="D761">
        <f t="shared" si="45"/>
        <v>128413846</v>
      </c>
      <c r="E761" t="str">
        <f t="shared" si="46"/>
        <v>尾崎  悠太(1)</v>
      </c>
      <c r="F761" t="str">
        <f t="shared" si="47"/>
        <v>ｵｻﾞｷ ﾕｳﾀ</v>
      </c>
      <c r="G761">
        <v>1</v>
      </c>
      <c r="H761">
        <v>28</v>
      </c>
      <c r="I761">
        <f t="shared" si="48"/>
        <v>284138</v>
      </c>
    </row>
    <row r="762" spans="1:9" x14ac:dyDescent="0.15">
      <c r="A762">
        <f>IFERROR(IF(男子登録!A762="",INDEX(男子追加!$L$2:$N$21,ROW()-1-COUNT(男子登録!$A$2:$A$1500),COLUMN()),男子登録!A762),"")</f>
        <v>3847</v>
      </c>
      <c r="B762" t="str">
        <f>IFERROR(IF(男子登録!B762="",INDEX(男子追加!$L$2:$N$21,ROW()-1-COUNT(男子登録!$A$2:$A$1500),COLUMN()),男子登録!B762),"")</f>
        <v>徳澤昂太郎(1)</v>
      </c>
      <c r="C762" t="str">
        <f>IFERROR(IF(男子登録!C762="",INDEX(男子追加!$L$2:$N$21,ROW()-1-COUNT(男子登録!$A$2:$A$1500),COLUMN()),男子登録!C762),"")</f>
        <v>ﾄｸｻﾞﾜ ｺｳﾀﾛｳ</v>
      </c>
      <c r="D762">
        <f t="shared" si="45"/>
        <v>128413847</v>
      </c>
      <c r="E762" t="str">
        <f t="shared" si="46"/>
        <v>徳澤昂太郎(1)</v>
      </c>
      <c r="F762" t="str">
        <f t="shared" si="47"/>
        <v>ﾄｸｻﾞﾜ ｺｳﾀﾛｳ</v>
      </c>
      <c r="G762">
        <v>1</v>
      </c>
      <c r="H762">
        <v>28</v>
      </c>
      <c r="I762">
        <f t="shared" si="48"/>
        <v>284138</v>
      </c>
    </row>
    <row r="763" spans="1:9" x14ac:dyDescent="0.15">
      <c r="A763">
        <f>IFERROR(IF(男子登録!A763="",INDEX(男子追加!$L$2:$N$21,ROW()-1-COUNT(男子登録!$A$2:$A$1500),COLUMN()),男子登録!A763),"")</f>
        <v>3848</v>
      </c>
      <c r="B763" t="str">
        <f>IFERROR(IF(男子登録!B763="",INDEX(男子追加!$L$2:$N$21,ROW()-1-COUNT(男子登録!$A$2:$A$1500),COLUMN()),男子登録!B763),"")</f>
        <v>岩山  伊吹(1)</v>
      </c>
      <c r="C763" t="str">
        <f>IFERROR(IF(男子登録!C763="",INDEX(男子追加!$L$2:$N$21,ROW()-1-COUNT(男子登録!$A$2:$A$1500),COLUMN()),男子登録!C763),"")</f>
        <v>ｲﾜﾔﾏ ｲﾌﾞｷ</v>
      </c>
      <c r="D763">
        <f t="shared" si="45"/>
        <v>128413848</v>
      </c>
      <c r="E763" t="str">
        <f t="shared" si="46"/>
        <v>岩山  伊吹(1)</v>
      </c>
      <c r="F763" t="str">
        <f t="shared" si="47"/>
        <v>ｲﾜﾔﾏ ｲﾌﾞｷ</v>
      </c>
      <c r="G763">
        <v>1</v>
      </c>
      <c r="H763">
        <v>28</v>
      </c>
      <c r="I763">
        <f t="shared" si="48"/>
        <v>284138</v>
      </c>
    </row>
    <row r="764" spans="1:9" x14ac:dyDescent="0.15">
      <c r="A764">
        <f>IFERROR(IF(男子登録!A764="",INDEX(男子追加!$L$2:$N$21,ROW()-1-COUNT(男子登録!$A$2:$A$1500),COLUMN()),男子登録!A764),"")</f>
        <v>3901</v>
      </c>
      <c r="B764" t="str">
        <f>IFERROR(IF(男子登録!B764="",INDEX(男子追加!$L$2:$N$21,ROW()-1-COUNT(男子登録!$A$2:$A$1500),COLUMN()),男子登録!B764),"")</f>
        <v>高瀬  陽路(2)</v>
      </c>
      <c r="C764" t="str">
        <f>IFERROR(IF(男子登録!C764="",INDEX(男子追加!$L$2:$N$21,ROW()-1-COUNT(男子登録!$A$2:$A$1500),COLUMN()),男子登録!C764),"")</f>
        <v>ﾀｶｾ ﾋﾛ</v>
      </c>
      <c r="D764">
        <f t="shared" si="45"/>
        <v>128413901</v>
      </c>
      <c r="E764" t="str">
        <f t="shared" si="46"/>
        <v>高瀬  陽路(2)</v>
      </c>
      <c r="F764" t="str">
        <f t="shared" si="47"/>
        <v>ﾀｶｾ ﾋﾛ</v>
      </c>
      <c r="G764">
        <v>1</v>
      </c>
      <c r="H764">
        <v>28</v>
      </c>
      <c r="I764">
        <f t="shared" si="48"/>
        <v>284139</v>
      </c>
    </row>
    <row r="765" spans="1:9" x14ac:dyDescent="0.15">
      <c r="A765">
        <f>IFERROR(IF(男子登録!A765="",INDEX(男子追加!$L$2:$N$21,ROW()-1-COUNT(男子登録!$A$2:$A$1500),COLUMN()),男子登録!A765),"")</f>
        <v>3902</v>
      </c>
      <c r="B765" t="str">
        <f>IFERROR(IF(男子登録!B765="",INDEX(男子追加!$L$2:$N$21,ROW()-1-COUNT(男子登録!$A$2:$A$1500),COLUMN()),男子登録!B765),"")</f>
        <v>熊    悠翔(2)</v>
      </c>
      <c r="C765" t="str">
        <f>IFERROR(IF(男子登録!C765="",INDEX(男子追加!$L$2:$N$21,ROW()-1-COUNT(男子登録!$A$2:$A$1500),COLUMN()),男子登録!C765),"")</f>
        <v>ｸﾏ ﾕｳﾄ</v>
      </c>
      <c r="D765">
        <f t="shared" si="45"/>
        <v>128413902</v>
      </c>
      <c r="E765" t="str">
        <f t="shared" si="46"/>
        <v>熊    悠翔(2)</v>
      </c>
      <c r="F765" t="str">
        <f t="shared" si="47"/>
        <v>ｸﾏ ﾕｳﾄ</v>
      </c>
      <c r="G765">
        <v>1</v>
      </c>
      <c r="H765">
        <v>28</v>
      </c>
      <c r="I765">
        <f t="shared" si="48"/>
        <v>284139</v>
      </c>
    </row>
    <row r="766" spans="1:9" x14ac:dyDescent="0.15">
      <c r="A766">
        <f>IFERROR(IF(男子登録!A766="",INDEX(男子追加!$L$2:$N$21,ROW()-1-COUNT(男子登録!$A$2:$A$1500),COLUMN()),男子登録!A766),"")</f>
        <v>3903</v>
      </c>
      <c r="B766" t="str">
        <f>IFERROR(IF(男子登録!B766="",INDEX(男子追加!$L$2:$N$21,ROW()-1-COUNT(男子登録!$A$2:$A$1500),COLUMN()),男子登録!B766),"")</f>
        <v>奥野  祥史(2)</v>
      </c>
      <c r="C766" t="str">
        <f>IFERROR(IF(男子登録!C766="",INDEX(男子追加!$L$2:$N$21,ROW()-1-COUNT(男子登録!$A$2:$A$1500),COLUMN()),男子登録!C766),"")</f>
        <v>ｵｸﾉ ﾖｼﾌﾐ</v>
      </c>
      <c r="D766">
        <f t="shared" si="45"/>
        <v>128413903</v>
      </c>
      <c r="E766" t="str">
        <f t="shared" si="46"/>
        <v>奥野  祥史(2)</v>
      </c>
      <c r="F766" t="str">
        <f t="shared" si="47"/>
        <v>ｵｸﾉ ﾖｼﾌﾐ</v>
      </c>
      <c r="G766">
        <v>1</v>
      </c>
      <c r="H766">
        <v>28</v>
      </c>
      <c r="I766">
        <f t="shared" si="48"/>
        <v>284139</v>
      </c>
    </row>
    <row r="767" spans="1:9" x14ac:dyDescent="0.15">
      <c r="A767">
        <f>IFERROR(IF(男子登録!A767="",INDEX(男子追加!$L$2:$N$21,ROW()-1-COUNT(男子登録!$A$2:$A$1500),COLUMN()),男子登録!A767),"")</f>
        <v>3904</v>
      </c>
      <c r="B767" t="str">
        <f>IFERROR(IF(男子登録!B767="",INDEX(男子追加!$L$2:$N$21,ROW()-1-COUNT(男子登録!$A$2:$A$1500),COLUMN()),男子登録!B767),"")</f>
        <v>澤田  翔太(2)</v>
      </c>
      <c r="C767" t="str">
        <f>IFERROR(IF(男子登録!C767="",INDEX(男子追加!$L$2:$N$21,ROW()-1-COUNT(男子登録!$A$2:$A$1500),COLUMN()),男子登録!C767),"")</f>
        <v>ｻﾜﾀﾞ ｼｮｳﾀ</v>
      </c>
      <c r="D767">
        <f t="shared" si="45"/>
        <v>128413904</v>
      </c>
      <c r="E767" t="str">
        <f t="shared" si="46"/>
        <v>澤田  翔太(2)</v>
      </c>
      <c r="F767" t="str">
        <f t="shared" si="47"/>
        <v>ｻﾜﾀﾞ ｼｮｳﾀ</v>
      </c>
      <c r="G767">
        <v>1</v>
      </c>
      <c r="H767">
        <v>28</v>
      </c>
      <c r="I767">
        <f t="shared" si="48"/>
        <v>284139</v>
      </c>
    </row>
    <row r="768" spans="1:9" x14ac:dyDescent="0.15">
      <c r="A768">
        <f>IFERROR(IF(男子登録!A768="",INDEX(男子追加!$L$2:$N$21,ROW()-1-COUNT(男子登録!$A$2:$A$1500),COLUMN()),男子登録!A768),"")</f>
        <v>3905</v>
      </c>
      <c r="B768" t="str">
        <f>IFERROR(IF(男子登録!B768="",INDEX(男子追加!$L$2:$N$21,ROW()-1-COUNT(男子登録!$A$2:$A$1500),COLUMN()),男子登録!B768),"")</f>
        <v>植田  七碧(2)</v>
      </c>
      <c r="C768" t="str">
        <f>IFERROR(IF(男子登録!C768="",INDEX(男子追加!$L$2:$N$21,ROW()-1-COUNT(男子登録!$A$2:$A$1500),COLUMN()),男子登録!C768),"")</f>
        <v>ｳｴﾀﾞ ﾅﾅﾐ</v>
      </c>
      <c r="D768">
        <f t="shared" si="45"/>
        <v>128413905</v>
      </c>
      <c r="E768" t="str">
        <f t="shared" si="46"/>
        <v>植田  七碧(2)</v>
      </c>
      <c r="F768" t="str">
        <f t="shared" si="47"/>
        <v>ｳｴﾀﾞ ﾅﾅﾐ</v>
      </c>
      <c r="G768">
        <v>1</v>
      </c>
      <c r="H768">
        <v>28</v>
      </c>
      <c r="I768">
        <f t="shared" si="48"/>
        <v>284139</v>
      </c>
    </row>
    <row r="769" spans="1:9" x14ac:dyDescent="0.15">
      <c r="A769">
        <f>IFERROR(IF(男子登録!A769="",INDEX(男子追加!$L$2:$N$21,ROW()-1-COUNT(男子登録!$A$2:$A$1500),COLUMN()),男子登録!A769),"")</f>
        <v>3906</v>
      </c>
      <c r="B769" t="str">
        <f>IFERROR(IF(男子登録!B769="",INDEX(男子追加!$L$2:$N$21,ROW()-1-COUNT(男子登録!$A$2:$A$1500),COLUMN()),男子登録!B769),"")</f>
        <v>樋口  祥斗(2)</v>
      </c>
      <c r="C769" t="str">
        <f>IFERROR(IF(男子登録!C769="",INDEX(男子追加!$L$2:$N$21,ROW()-1-COUNT(男子登録!$A$2:$A$1500),COLUMN()),男子登録!C769),"")</f>
        <v>ﾋｸﾞﾁ ﾖｼﾄ</v>
      </c>
      <c r="D769">
        <f t="shared" si="45"/>
        <v>128413906</v>
      </c>
      <c r="E769" t="str">
        <f t="shared" si="46"/>
        <v>樋口  祥斗(2)</v>
      </c>
      <c r="F769" t="str">
        <f t="shared" si="47"/>
        <v>ﾋｸﾞﾁ ﾖｼﾄ</v>
      </c>
      <c r="G769">
        <v>1</v>
      </c>
      <c r="H769">
        <v>28</v>
      </c>
      <c r="I769">
        <f t="shared" si="48"/>
        <v>284139</v>
      </c>
    </row>
    <row r="770" spans="1:9" x14ac:dyDescent="0.15">
      <c r="A770">
        <f>IFERROR(IF(男子登録!A770="",INDEX(男子追加!$L$2:$N$21,ROW()-1-COUNT(男子登録!$A$2:$A$1500),COLUMN()),男子登録!A770),"")</f>
        <v>3907</v>
      </c>
      <c r="B770" t="str">
        <f>IFERROR(IF(男子登録!B770="",INDEX(男子追加!$L$2:$N$21,ROW()-1-COUNT(男子登録!$A$2:$A$1500),COLUMN()),男子登録!B770),"")</f>
        <v>古賀  陽葵(2)</v>
      </c>
      <c r="C770" t="str">
        <f>IFERROR(IF(男子登録!C770="",INDEX(男子追加!$L$2:$N$21,ROW()-1-COUNT(男子登録!$A$2:$A$1500),COLUMN()),男子登録!C770),"")</f>
        <v>ｺｶﾞ ﾊﾙｷ</v>
      </c>
      <c r="D770">
        <f t="shared" si="45"/>
        <v>128413907</v>
      </c>
      <c r="E770" t="str">
        <f t="shared" si="46"/>
        <v>古賀  陽葵(2)</v>
      </c>
      <c r="F770" t="str">
        <f t="shared" si="47"/>
        <v>ｺｶﾞ ﾊﾙｷ</v>
      </c>
      <c r="G770">
        <v>1</v>
      </c>
      <c r="H770">
        <v>28</v>
      </c>
      <c r="I770">
        <f t="shared" si="48"/>
        <v>284139</v>
      </c>
    </row>
    <row r="771" spans="1:9" x14ac:dyDescent="0.15">
      <c r="A771">
        <f>IFERROR(IF(男子登録!A771="",INDEX(男子追加!$L$2:$N$21,ROW()-1-COUNT(男子登録!$A$2:$A$1500),COLUMN()),男子登録!A771),"")</f>
        <v>3908</v>
      </c>
      <c r="B771" t="str">
        <f>IFERROR(IF(男子登録!B771="",INDEX(男子追加!$L$2:$N$21,ROW()-1-COUNT(男子登録!$A$2:$A$1500),COLUMN()),男子登録!B771),"")</f>
        <v>西村  悠仁(1)</v>
      </c>
      <c r="C771" t="str">
        <f>IFERROR(IF(男子登録!C771="",INDEX(男子追加!$L$2:$N$21,ROW()-1-COUNT(男子登録!$A$2:$A$1500),COLUMN()),男子登録!C771),"")</f>
        <v>ﾆｼﾑﾗ ﾊﾙﾄ</v>
      </c>
      <c r="D771">
        <f t="shared" ref="D771:D834" si="49">IF(OR($A771=0,$A771=""),"",A771+128410000)</f>
        <v>128413908</v>
      </c>
      <c r="E771" t="str">
        <f t="shared" ref="E771:E834" si="50">IF(OR($A771=0,$A771=""),"",B771)</f>
        <v>西村  悠仁(1)</v>
      </c>
      <c r="F771" t="str">
        <f t="shared" ref="F771:F834" si="51">IF(OR($A771=0,$A771=""),"",C771)</f>
        <v>ﾆｼﾑﾗ ﾊﾙﾄ</v>
      </c>
      <c r="G771">
        <v>1</v>
      </c>
      <c r="H771">
        <v>28</v>
      </c>
      <c r="I771">
        <f t="shared" ref="I771:I834" si="52">H771*10000+4100+INT(A771/100)</f>
        <v>284139</v>
      </c>
    </row>
    <row r="772" spans="1:9" x14ac:dyDescent="0.15">
      <c r="A772">
        <f>IFERROR(IF(男子登録!A772="",INDEX(男子追加!$L$2:$N$21,ROW()-1-COUNT(男子登録!$A$2:$A$1500),COLUMN()),男子登録!A772),"")</f>
        <v>3911</v>
      </c>
      <c r="B772" t="str">
        <f>IFERROR(IF(男子登録!B772="",INDEX(男子追加!$L$2:$N$21,ROW()-1-COUNT(男子登録!$A$2:$A$1500),COLUMN()),男子登録!B772),"")</f>
        <v>西川  一輝(1)</v>
      </c>
      <c r="C772" t="str">
        <f>IFERROR(IF(男子登録!C772="",INDEX(男子追加!$L$2:$N$21,ROW()-1-COUNT(男子登録!$A$2:$A$1500),COLUMN()),男子登録!C772),"")</f>
        <v>ﾆｼｶﾜ ｲﾂｷ</v>
      </c>
      <c r="D772">
        <f t="shared" si="49"/>
        <v>128413911</v>
      </c>
      <c r="E772" t="str">
        <f t="shared" si="50"/>
        <v>西川  一輝(1)</v>
      </c>
      <c r="F772" t="str">
        <f t="shared" si="51"/>
        <v>ﾆｼｶﾜ ｲﾂｷ</v>
      </c>
      <c r="G772">
        <v>1</v>
      </c>
      <c r="H772">
        <v>28</v>
      </c>
      <c r="I772">
        <f t="shared" si="52"/>
        <v>284139</v>
      </c>
    </row>
    <row r="773" spans="1:9" x14ac:dyDescent="0.15">
      <c r="A773">
        <f>IFERROR(IF(男子登録!A773="",INDEX(男子追加!$L$2:$N$21,ROW()-1-COUNT(男子登録!$A$2:$A$1500),COLUMN()),男子登録!A773),"")</f>
        <v>3912</v>
      </c>
      <c r="B773" t="str">
        <f>IFERROR(IF(男子登録!B773="",INDEX(男子追加!$L$2:$N$21,ROW()-1-COUNT(男子登録!$A$2:$A$1500),COLUMN()),男子登録!B773),"")</f>
        <v>松山  翔海(1)</v>
      </c>
      <c r="C773" t="str">
        <f>IFERROR(IF(男子登録!C773="",INDEX(男子追加!$L$2:$N$21,ROW()-1-COUNT(男子登録!$A$2:$A$1500),COLUMN()),男子登録!C773),"")</f>
        <v>ﾏﾂﾔﾏ ｼｮｳﾏ</v>
      </c>
      <c r="D773">
        <f t="shared" si="49"/>
        <v>128413912</v>
      </c>
      <c r="E773" t="str">
        <f t="shared" si="50"/>
        <v>松山  翔海(1)</v>
      </c>
      <c r="F773" t="str">
        <f t="shared" si="51"/>
        <v>ﾏﾂﾔﾏ ｼｮｳﾏ</v>
      </c>
      <c r="G773">
        <v>1</v>
      </c>
      <c r="H773">
        <v>28</v>
      </c>
      <c r="I773">
        <f t="shared" si="52"/>
        <v>284139</v>
      </c>
    </row>
    <row r="774" spans="1:9" x14ac:dyDescent="0.15">
      <c r="A774">
        <f>IFERROR(IF(男子登録!A774="",INDEX(男子追加!$L$2:$N$21,ROW()-1-COUNT(男子登録!$A$2:$A$1500),COLUMN()),男子登録!A774),"")</f>
        <v>3914</v>
      </c>
      <c r="B774" t="str">
        <f>IFERROR(IF(男子登録!B774="",INDEX(男子追加!$L$2:$N$21,ROW()-1-COUNT(男子登録!$A$2:$A$1500),COLUMN()),男子登録!B774),"")</f>
        <v>中務  想介(1)</v>
      </c>
      <c r="C774" t="str">
        <f>IFERROR(IF(男子登録!C774="",INDEX(男子追加!$L$2:$N$21,ROW()-1-COUNT(男子登録!$A$2:$A$1500),COLUMN()),男子登録!C774),"")</f>
        <v>ﾅｶﾂｶｻ ｿｳｽｹ</v>
      </c>
      <c r="D774">
        <f t="shared" si="49"/>
        <v>128413914</v>
      </c>
      <c r="E774" t="str">
        <f t="shared" si="50"/>
        <v>中務  想介(1)</v>
      </c>
      <c r="F774" t="str">
        <f t="shared" si="51"/>
        <v>ﾅｶﾂｶｻ ｿｳｽｹ</v>
      </c>
      <c r="G774">
        <v>1</v>
      </c>
      <c r="H774">
        <v>28</v>
      </c>
      <c r="I774">
        <f t="shared" si="52"/>
        <v>284139</v>
      </c>
    </row>
    <row r="775" spans="1:9" x14ac:dyDescent="0.15">
      <c r="A775">
        <f>IFERROR(IF(男子登録!A775="",INDEX(男子追加!$L$2:$N$21,ROW()-1-COUNT(男子登録!$A$2:$A$1500),COLUMN()),男子登録!A775),"")</f>
        <v>3915</v>
      </c>
      <c r="B775" t="str">
        <f>IFERROR(IF(男子登録!B775="",INDEX(男子追加!$L$2:$N$21,ROW()-1-COUNT(男子登録!$A$2:$A$1500),COLUMN()),男子登録!B775),"")</f>
        <v>本田  勇翔(3)</v>
      </c>
      <c r="C775" t="str">
        <f>IFERROR(IF(男子登録!C775="",INDEX(男子追加!$L$2:$N$21,ROW()-1-COUNT(男子登録!$A$2:$A$1500),COLUMN()),男子登録!C775),"")</f>
        <v>ﾎﾝﾀﾞ ﾕｳﾄ</v>
      </c>
      <c r="D775">
        <f t="shared" si="49"/>
        <v>128413915</v>
      </c>
      <c r="E775" t="str">
        <f t="shared" si="50"/>
        <v>本田  勇翔(3)</v>
      </c>
      <c r="F775" t="str">
        <f t="shared" si="51"/>
        <v>ﾎﾝﾀﾞ ﾕｳﾄ</v>
      </c>
      <c r="G775">
        <v>1</v>
      </c>
      <c r="H775">
        <v>28</v>
      </c>
      <c r="I775">
        <f t="shared" si="52"/>
        <v>284139</v>
      </c>
    </row>
    <row r="776" spans="1:9" x14ac:dyDescent="0.15">
      <c r="A776">
        <f>IFERROR(IF(男子登録!A776="",INDEX(男子追加!$L$2:$N$21,ROW()-1-COUNT(男子登録!$A$2:$A$1500),COLUMN()),男子登録!A776),"")</f>
        <v>3994</v>
      </c>
      <c r="B776" t="str">
        <f>IFERROR(IF(男子登録!B776="",INDEX(男子追加!$L$2:$N$21,ROW()-1-COUNT(男子登録!$A$2:$A$1500),COLUMN()),男子登録!B776),"")</f>
        <v>小笠原和己(3)</v>
      </c>
      <c r="C776" t="str">
        <f>IFERROR(IF(男子登録!C776="",INDEX(男子追加!$L$2:$N$21,ROW()-1-COUNT(男子登録!$A$2:$A$1500),COLUMN()),男子登録!C776),"")</f>
        <v>ｵｶﾞｻﾊﾗ ﾄﾓｷ</v>
      </c>
      <c r="D776">
        <f t="shared" si="49"/>
        <v>128413994</v>
      </c>
      <c r="E776" t="str">
        <f t="shared" si="50"/>
        <v>小笠原和己(3)</v>
      </c>
      <c r="F776" t="str">
        <f t="shared" si="51"/>
        <v>ｵｶﾞｻﾊﾗ ﾄﾓｷ</v>
      </c>
      <c r="G776">
        <v>1</v>
      </c>
      <c r="H776">
        <v>28</v>
      </c>
      <c r="I776">
        <f t="shared" si="52"/>
        <v>284139</v>
      </c>
    </row>
    <row r="777" spans="1:9" x14ac:dyDescent="0.15">
      <c r="A777">
        <f>IFERROR(IF(男子登録!A777="",INDEX(男子追加!$L$2:$N$21,ROW()-1-COUNT(男子登録!$A$2:$A$1500),COLUMN()),男子登録!A777),"")</f>
        <v>3999</v>
      </c>
      <c r="B777" t="str">
        <f>IFERROR(IF(男子登録!B777="",INDEX(男子追加!$L$2:$N$21,ROW()-1-COUNT(男子登録!$A$2:$A$1500),COLUMN()),男子登録!B777),"")</f>
        <v>田村    匠(2)</v>
      </c>
      <c r="C777" t="str">
        <f>IFERROR(IF(男子登録!C777="",INDEX(男子追加!$L$2:$N$21,ROW()-1-COUNT(男子登録!$A$2:$A$1500),COLUMN()),男子登録!C777),"")</f>
        <v>ﾀﾑﾗ ﾀｸﾐ</v>
      </c>
      <c r="D777">
        <f t="shared" si="49"/>
        <v>128413999</v>
      </c>
      <c r="E777" t="str">
        <f t="shared" si="50"/>
        <v>田村    匠(2)</v>
      </c>
      <c r="F777" t="str">
        <f t="shared" si="51"/>
        <v>ﾀﾑﾗ ﾀｸﾐ</v>
      </c>
      <c r="G777">
        <v>1</v>
      </c>
      <c r="H777">
        <v>28</v>
      </c>
      <c r="I777">
        <f t="shared" si="52"/>
        <v>284139</v>
      </c>
    </row>
    <row r="778" spans="1:9" x14ac:dyDescent="0.15">
      <c r="A778">
        <f>IFERROR(IF(男子登録!A778="",INDEX(男子追加!$L$2:$N$21,ROW()-1-COUNT(男子登録!$A$2:$A$1500),COLUMN()),男子登録!A778),"")</f>
        <v>4018</v>
      </c>
      <c r="B778" t="str">
        <f>IFERROR(IF(男子登録!B778="",INDEX(男子追加!$L$2:$N$21,ROW()-1-COUNT(男子登録!$A$2:$A$1500),COLUMN()),男子登録!B778),"")</f>
        <v>四方  悠貴(3)</v>
      </c>
      <c r="C778" t="str">
        <f>IFERROR(IF(男子登録!C778="",INDEX(男子追加!$L$2:$N$21,ROW()-1-COUNT(男子登録!$A$2:$A$1500),COLUMN()),男子登録!C778),"")</f>
        <v>ｼｶﾀ ﾕｳｷ</v>
      </c>
      <c r="D778">
        <f t="shared" si="49"/>
        <v>128414018</v>
      </c>
      <c r="E778" t="str">
        <f t="shared" si="50"/>
        <v>四方  悠貴(3)</v>
      </c>
      <c r="F778" t="str">
        <f t="shared" si="51"/>
        <v>ｼｶﾀ ﾕｳｷ</v>
      </c>
      <c r="G778">
        <v>1</v>
      </c>
      <c r="H778">
        <v>28</v>
      </c>
      <c r="I778">
        <f t="shared" si="52"/>
        <v>284140</v>
      </c>
    </row>
    <row r="779" spans="1:9" x14ac:dyDescent="0.15">
      <c r="A779">
        <f>IFERROR(IF(男子登録!A779="",INDEX(男子追加!$L$2:$N$21,ROW()-1-COUNT(男子登録!$A$2:$A$1500),COLUMN()),男子登録!A779),"")</f>
        <v>4019</v>
      </c>
      <c r="B779" t="str">
        <f>IFERROR(IF(男子登録!B779="",INDEX(男子追加!$L$2:$N$21,ROW()-1-COUNT(男子登録!$A$2:$A$1500),COLUMN()),男子登録!B779),"")</f>
        <v>荻下直太郎(3)</v>
      </c>
      <c r="C779" t="str">
        <f>IFERROR(IF(男子登録!C779="",INDEX(男子追加!$L$2:$N$21,ROW()-1-COUNT(男子登録!$A$2:$A$1500),COLUMN()),男子登録!C779),"")</f>
        <v>ｵｷﾞｼﾀ ﾅｵﾀﾛｳ</v>
      </c>
      <c r="D779">
        <f t="shared" si="49"/>
        <v>128414019</v>
      </c>
      <c r="E779" t="str">
        <f t="shared" si="50"/>
        <v>荻下直太郎(3)</v>
      </c>
      <c r="F779" t="str">
        <f t="shared" si="51"/>
        <v>ｵｷﾞｼﾀ ﾅｵﾀﾛｳ</v>
      </c>
      <c r="G779">
        <v>1</v>
      </c>
      <c r="H779">
        <v>28</v>
      </c>
      <c r="I779">
        <f t="shared" si="52"/>
        <v>284140</v>
      </c>
    </row>
    <row r="780" spans="1:9" x14ac:dyDescent="0.15">
      <c r="A780">
        <f>IFERROR(IF(男子登録!A780="",INDEX(男子追加!$L$2:$N$21,ROW()-1-COUNT(男子登録!$A$2:$A$1500),COLUMN()),男子登録!A780),"")</f>
        <v>4020</v>
      </c>
      <c r="B780" t="str">
        <f>IFERROR(IF(男子登録!B780="",INDEX(男子追加!$L$2:$N$21,ROW()-1-COUNT(男子登録!$A$2:$A$1500),COLUMN()),男子登録!B780),"")</f>
        <v>田中  拓斗(2)</v>
      </c>
      <c r="C780" t="str">
        <f>IFERROR(IF(男子登録!C780="",INDEX(男子追加!$L$2:$N$21,ROW()-1-COUNT(男子登録!$A$2:$A$1500),COLUMN()),男子登録!C780),"")</f>
        <v>ﾀﾅｶ ﾀｸﾄ</v>
      </c>
      <c r="D780">
        <f t="shared" si="49"/>
        <v>128414020</v>
      </c>
      <c r="E780" t="str">
        <f t="shared" si="50"/>
        <v>田中  拓斗(2)</v>
      </c>
      <c r="F780" t="str">
        <f t="shared" si="51"/>
        <v>ﾀﾅｶ ﾀｸﾄ</v>
      </c>
      <c r="G780">
        <v>1</v>
      </c>
      <c r="H780">
        <v>28</v>
      </c>
      <c r="I780">
        <f t="shared" si="52"/>
        <v>284140</v>
      </c>
    </row>
    <row r="781" spans="1:9" x14ac:dyDescent="0.15">
      <c r="A781">
        <f>IFERROR(IF(男子登録!A781="",INDEX(男子追加!$L$2:$N$21,ROW()-1-COUNT(男子登録!$A$2:$A$1500),COLUMN()),男子登録!A781),"")</f>
        <v>4021</v>
      </c>
      <c r="B781" t="str">
        <f>IFERROR(IF(男子登録!B781="",INDEX(男子追加!$L$2:$N$21,ROW()-1-COUNT(男子登録!$A$2:$A$1500),COLUMN()),男子登録!B781),"")</f>
        <v>光吉  智央(2)</v>
      </c>
      <c r="C781" t="str">
        <f>IFERROR(IF(男子登録!C781="",INDEX(男子追加!$L$2:$N$21,ROW()-1-COUNT(男子登録!$A$2:$A$1500),COLUMN()),男子登録!C781),"")</f>
        <v>ﾐﾂﾖｼ ﾁﾋﾛ</v>
      </c>
      <c r="D781">
        <f t="shared" si="49"/>
        <v>128414021</v>
      </c>
      <c r="E781" t="str">
        <f t="shared" si="50"/>
        <v>光吉  智央(2)</v>
      </c>
      <c r="F781" t="str">
        <f t="shared" si="51"/>
        <v>ﾐﾂﾖｼ ﾁﾋﾛ</v>
      </c>
      <c r="G781">
        <v>1</v>
      </c>
      <c r="H781">
        <v>28</v>
      </c>
      <c r="I781">
        <f t="shared" si="52"/>
        <v>284140</v>
      </c>
    </row>
    <row r="782" spans="1:9" x14ac:dyDescent="0.15">
      <c r="A782">
        <f>IFERROR(IF(男子登録!A782="",INDEX(男子追加!$L$2:$N$21,ROW()-1-COUNT(男子登録!$A$2:$A$1500),COLUMN()),男子登録!A782),"")</f>
        <v>4022</v>
      </c>
      <c r="B782" t="str">
        <f>IFERROR(IF(男子登録!B782="",INDEX(男子追加!$L$2:$N$21,ROW()-1-COUNT(男子登録!$A$2:$A$1500),COLUMN()),男子登録!B782),"")</f>
        <v>西園  勇吹(2)</v>
      </c>
      <c r="C782" t="str">
        <f>IFERROR(IF(男子登録!C782="",INDEX(男子追加!$L$2:$N$21,ROW()-1-COUNT(男子登録!$A$2:$A$1500),COLUMN()),男子登録!C782),"")</f>
        <v>ﾆｼｿﾞﾉ ｲﾌﾞｷ</v>
      </c>
      <c r="D782">
        <f t="shared" si="49"/>
        <v>128414022</v>
      </c>
      <c r="E782" t="str">
        <f t="shared" si="50"/>
        <v>西園  勇吹(2)</v>
      </c>
      <c r="F782" t="str">
        <f t="shared" si="51"/>
        <v>ﾆｼｿﾞﾉ ｲﾌﾞｷ</v>
      </c>
      <c r="G782">
        <v>1</v>
      </c>
      <c r="H782">
        <v>28</v>
      </c>
      <c r="I782">
        <f t="shared" si="52"/>
        <v>284140</v>
      </c>
    </row>
    <row r="783" spans="1:9" x14ac:dyDescent="0.15">
      <c r="A783">
        <f>IFERROR(IF(男子登録!A783="",INDEX(男子追加!$L$2:$N$21,ROW()-1-COUNT(男子登録!$A$2:$A$1500),COLUMN()),男子登録!A783),"")</f>
        <v>4023</v>
      </c>
      <c r="B783" t="str">
        <f>IFERROR(IF(男子登録!B783="",INDEX(男子追加!$L$2:$N$21,ROW()-1-COUNT(男子登録!$A$2:$A$1500),COLUMN()),男子登録!B783),"")</f>
        <v>佐藤  佑樹(3)</v>
      </c>
      <c r="C783" t="str">
        <f>IFERROR(IF(男子登録!C783="",INDEX(男子追加!$L$2:$N$21,ROW()-1-COUNT(男子登録!$A$2:$A$1500),COLUMN()),男子登録!C783),"")</f>
        <v>ｻﾄｳ ﾕｳｷ</v>
      </c>
      <c r="D783">
        <f t="shared" si="49"/>
        <v>128414023</v>
      </c>
      <c r="E783" t="str">
        <f t="shared" si="50"/>
        <v>佐藤  佑樹(3)</v>
      </c>
      <c r="F783" t="str">
        <f t="shared" si="51"/>
        <v>ｻﾄｳ ﾕｳｷ</v>
      </c>
      <c r="G783">
        <v>1</v>
      </c>
      <c r="H783">
        <v>28</v>
      </c>
      <c r="I783">
        <f t="shared" si="52"/>
        <v>284140</v>
      </c>
    </row>
    <row r="784" spans="1:9" x14ac:dyDescent="0.15">
      <c r="A784">
        <f>IFERROR(IF(男子登録!A784="",INDEX(男子追加!$L$2:$N$21,ROW()-1-COUNT(男子登録!$A$2:$A$1500),COLUMN()),男子登録!A784),"")</f>
        <v>4024</v>
      </c>
      <c r="B784" t="str">
        <f>IFERROR(IF(男子登録!B784="",INDEX(男子追加!$L$2:$N$21,ROW()-1-COUNT(男子登録!$A$2:$A$1500),COLUMN()),男子登録!B784),"")</f>
        <v>木原  脩太(2)</v>
      </c>
      <c r="C784" t="str">
        <f>IFERROR(IF(男子登録!C784="",INDEX(男子追加!$L$2:$N$21,ROW()-1-COUNT(男子登録!$A$2:$A$1500),COLUMN()),男子登録!C784),"")</f>
        <v>ｷﾊﾗ ｼｭｳﾀ</v>
      </c>
      <c r="D784">
        <f t="shared" si="49"/>
        <v>128414024</v>
      </c>
      <c r="E784" t="str">
        <f t="shared" si="50"/>
        <v>木原  脩太(2)</v>
      </c>
      <c r="F784" t="str">
        <f t="shared" si="51"/>
        <v>ｷﾊﾗ ｼｭｳﾀ</v>
      </c>
      <c r="G784">
        <v>1</v>
      </c>
      <c r="H784">
        <v>28</v>
      </c>
      <c r="I784">
        <f t="shared" si="52"/>
        <v>284140</v>
      </c>
    </row>
    <row r="785" spans="1:9" x14ac:dyDescent="0.15">
      <c r="A785">
        <f>IFERROR(IF(男子登録!A785="",INDEX(男子追加!$L$2:$N$21,ROW()-1-COUNT(男子登録!$A$2:$A$1500),COLUMN()),男子登録!A785),"")</f>
        <v>4025</v>
      </c>
      <c r="B785" t="str">
        <f>IFERROR(IF(男子登録!B785="",INDEX(男子追加!$L$2:$N$21,ROW()-1-COUNT(男子登録!$A$2:$A$1500),COLUMN()),男子登録!B785),"")</f>
        <v>木村  凌久(2)</v>
      </c>
      <c r="C785" t="str">
        <f>IFERROR(IF(男子登録!C785="",INDEX(男子追加!$L$2:$N$21,ROW()-1-COUNT(男子登録!$A$2:$A$1500),COLUMN()),男子登録!C785),"")</f>
        <v>ｷﾑﾗ ﾘｸ</v>
      </c>
      <c r="D785">
        <f t="shared" si="49"/>
        <v>128414025</v>
      </c>
      <c r="E785" t="str">
        <f t="shared" si="50"/>
        <v>木村  凌久(2)</v>
      </c>
      <c r="F785" t="str">
        <f t="shared" si="51"/>
        <v>ｷﾑﾗ ﾘｸ</v>
      </c>
      <c r="G785">
        <v>1</v>
      </c>
      <c r="H785">
        <v>28</v>
      </c>
      <c r="I785">
        <f t="shared" si="52"/>
        <v>284140</v>
      </c>
    </row>
    <row r="786" spans="1:9" x14ac:dyDescent="0.15">
      <c r="A786">
        <f>IFERROR(IF(男子登録!A786="",INDEX(男子追加!$L$2:$N$21,ROW()-1-COUNT(男子登録!$A$2:$A$1500),COLUMN()),男子登録!A786),"")</f>
        <v>4026</v>
      </c>
      <c r="B786" t="str">
        <f>IFERROR(IF(男子登録!B786="",INDEX(男子追加!$L$2:$N$21,ROW()-1-COUNT(男子登録!$A$2:$A$1500),COLUMN()),男子登録!B786),"")</f>
        <v>口田  瑛也(2)</v>
      </c>
      <c r="C786" t="str">
        <f>IFERROR(IF(男子登録!C786="",INDEX(男子追加!$L$2:$N$21,ROW()-1-COUNT(男子登録!$A$2:$A$1500),COLUMN()),男子登録!C786),"")</f>
        <v>ｸﾁﾀﾞ ﾃﾙﾔ</v>
      </c>
      <c r="D786">
        <f t="shared" si="49"/>
        <v>128414026</v>
      </c>
      <c r="E786" t="str">
        <f t="shared" si="50"/>
        <v>口田  瑛也(2)</v>
      </c>
      <c r="F786" t="str">
        <f t="shared" si="51"/>
        <v>ｸﾁﾀﾞ ﾃﾙﾔ</v>
      </c>
      <c r="G786">
        <v>1</v>
      </c>
      <c r="H786">
        <v>28</v>
      </c>
      <c r="I786">
        <f t="shared" si="52"/>
        <v>284140</v>
      </c>
    </row>
    <row r="787" spans="1:9" x14ac:dyDescent="0.15">
      <c r="A787">
        <f>IFERROR(IF(男子登録!A787="",INDEX(男子追加!$L$2:$N$21,ROW()-1-COUNT(男子登録!$A$2:$A$1500),COLUMN()),男子登録!A787),"")</f>
        <v>4027</v>
      </c>
      <c r="B787" t="str">
        <f>IFERROR(IF(男子登録!B787="",INDEX(男子追加!$L$2:$N$21,ROW()-1-COUNT(男子登録!$A$2:$A$1500),COLUMN()),男子登録!B787),"")</f>
        <v>高田  恭佑(2)</v>
      </c>
      <c r="C787" t="str">
        <f>IFERROR(IF(男子登録!C787="",INDEX(男子追加!$L$2:$N$21,ROW()-1-COUNT(男子登録!$A$2:$A$1500),COLUMN()),男子登録!C787),"")</f>
        <v>ﾀｶﾀﾞ ｷｮｳｽｹ</v>
      </c>
      <c r="D787">
        <f t="shared" si="49"/>
        <v>128414027</v>
      </c>
      <c r="E787" t="str">
        <f t="shared" si="50"/>
        <v>高田  恭佑(2)</v>
      </c>
      <c r="F787" t="str">
        <f t="shared" si="51"/>
        <v>ﾀｶﾀﾞ ｷｮｳｽｹ</v>
      </c>
      <c r="G787">
        <v>1</v>
      </c>
      <c r="H787">
        <v>28</v>
      </c>
      <c r="I787">
        <f t="shared" si="52"/>
        <v>284140</v>
      </c>
    </row>
    <row r="788" spans="1:9" x14ac:dyDescent="0.15">
      <c r="A788">
        <f>IFERROR(IF(男子登録!A788="",INDEX(男子追加!$L$2:$N$21,ROW()-1-COUNT(男子登録!$A$2:$A$1500),COLUMN()),男子登録!A788),"")</f>
        <v>4028</v>
      </c>
      <c r="B788" t="str">
        <f>IFERROR(IF(男子登録!B788="",INDEX(男子追加!$L$2:$N$21,ROW()-1-COUNT(男子登録!$A$2:$A$1500),COLUMN()),男子登録!B788),"")</f>
        <v>市村  知寛(2)</v>
      </c>
      <c r="C788" t="str">
        <f>IFERROR(IF(男子登録!C788="",INDEX(男子追加!$L$2:$N$21,ROW()-1-COUNT(男子登録!$A$2:$A$1500),COLUMN()),男子登録!C788),"")</f>
        <v>ｲﾁﾑﾗ ﾁﾋﾛ</v>
      </c>
      <c r="D788">
        <f t="shared" si="49"/>
        <v>128414028</v>
      </c>
      <c r="E788" t="str">
        <f t="shared" si="50"/>
        <v>市村  知寛(2)</v>
      </c>
      <c r="F788" t="str">
        <f t="shared" si="51"/>
        <v>ｲﾁﾑﾗ ﾁﾋﾛ</v>
      </c>
      <c r="G788">
        <v>1</v>
      </c>
      <c r="H788">
        <v>28</v>
      </c>
      <c r="I788">
        <f t="shared" si="52"/>
        <v>284140</v>
      </c>
    </row>
    <row r="789" spans="1:9" x14ac:dyDescent="0.15">
      <c r="A789">
        <f>IFERROR(IF(男子登録!A789="",INDEX(男子追加!$L$2:$N$21,ROW()-1-COUNT(男子登録!$A$2:$A$1500),COLUMN()),男子登録!A789),"")</f>
        <v>4029</v>
      </c>
      <c r="B789" t="str">
        <f>IFERROR(IF(男子登録!B789="",INDEX(男子追加!$L$2:$N$21,ROW()-1-COUNT(男子登録!$A$2:$A$1500),COLUMN()),男子登録!B789),"")</f>
        <v>丸小野  魁(2)</v>
      </c>
      <c r="C789" t="str">
        <f>IFERROR(IF(男子登録!C789="",INDEX(男子追加!$L$2:$N$21,ROW()-1-COUNT(男子登録!$A$2:$A$1500),COLUMN()),男子登録!C789),"")</f>
        <v>ﾏﾙｵﾉ ｶｲ</v>
      </c>
      <c r="D789">
        <f t="shared" si="49"/>
        <v>128414029</v>
      </c>
      <c r="E789" t="str">
        <f t="shared" si="50"/>
        <v>丸小野  魁(2)</v>
      </c>
      <c r="F789" t="str">
        <f t="shared" si="51"/>
        <v>ﾏﾙｵﾉ ｶｲ</v>
      </c>
      <c r="G789">
        <v>1</v>
      </c>
      <c r="H789">
        <v>28</v>
      </c>
      <c r="I789">
        <f t="shared" si="52"/>
        <v>284140</v>
      </c>
    </row>
    <row r="790" spans="1:9" x14ac:dyDescent="0.15">
      <c r="A790">
        <f>IFERROR(IF(男子登録!A790="",INDEX(男子追加!$L$2:$N$21,ROW()-1-COUNT(男子登録!$A$2:$A$1500),COLUMN()),男子登録!A790),"")</f>
        <v>4030</v>
      </c>
      <c r="B790" t="str">
        <f>IFERROR(IF(男子登録!B790="",INDEX(男子追加!$L$2:$N$21,ROW()-1-COUNT(男子登録!$A$2:$A$1500),COLUMN()),男子登録!B790),"")</f>
        <v>名島奏太朗(1)</v>
      </c>
      <c r="C790" t="str">
        <f>IFERROR(IF(男子登録!C790="",INDEX(男子追加!$L$2:$N$21,ROW()-1-COUNT(男子登録!$A$2:$A$1500),COLUMN()),男子登録!C790),"")</f>
        <v>ﾅｼﾞﾏ ｿｳﾀﾛｳ</v>
      </c>
      <c r="D790">
        <f t="shared" si="49"/>
        <v>128414030</v>
      </c>
      <c r="E790" t="str">
        <f t="shared" si="50"/>
        <v>名島奏太朗(1)</v>
      </c>
      <c r="F790" t="str">
        <f t="shared" si="51"/>
        <v>ﾅｼﾞﾏ ｿｳﾀﾛｳ</v>
      </c>
      <c r="G790">
        <v>1</v>
      </c>
      <c r="H790">
        <v>28</v>
      </c>
      <c r="I790">
        <f t="shared" si="52"/>
        <v>284140</v>
      </c>
    </row>
    <row r="791" spans="1:9" x14ac:dyDescent="0.15">
      <c r="A791">
        <f>IFERROR(IF(男子登録!A791="",INDEX(男子追加!$L$2:$N$21,ROW()-1-COUNT(男子登録!$A$2:$A$1500),COLUMN()),男子登録!A791),"")</f>
        <v>4031</v>
      </c>
      <c r="B791" t="str">
        <f>IFERROR(IF(男子登録!B791="",INDEX(男子追加!$L$2:$N$21,ROW()-1-COUNT(男子登録!$A$2:$A$1500),COLUMN()),男子登録!B791),"")</f>
        <v>松本  真翔(1)</v>
      </c>
      <c r="C791" t="str">
        <f>IFERROR(IF(男子登録!C791="",INDEX(男子追加!$L$2:$N$21,ROW()-1-COUNT(男子登録!$A$2:$A$1500),COLUMN()),男子登録!C791),"")</f>
        <v>ﾏﾂﾓﾄ ﾏｻﾄ</v>
      </c>
      <c r="D791">
        <f t="shared" si="49"/>
        <v>128414031</v>
      </c>
      <c r="E791" t="str">
        <f t="shared" si="50"/>
        <v>松本  真翔(1)</v>
      </c>
      <c r="F791" t="str">
        <f t="shared" si="51"/>
        <v>ﾏﾂﾓﾄ ﾏｻﾄ</v>
      </c>
      <c r="G791">
        <v>1</v>
      </c>
      <c r="H791">
        <v>28</v>
      </c>
      <c r="I791">
        <f t="shared" si="52"/>
        <v>284140</v>
      </c>
    </row>
    <row r="792" spans="1:9" x14ac:dyDescent="0.15">
      <c r="A792">
        <f>IFERROR(IF(男子登録!A792="",INDEX(男子追加!$L$2:$N$21,ROW()-1-COUNT(男子登録!$A$2:$A$1500),COLUMN()),男子登録!A792),"")</f>
        <v>4032</v>
      </c>
      <c r="B792" t="str">
        <f>IFERROR(IF(男子登録!B792="",INDEX(男子追加!$L$2:$N$21,ROW()-1-COUNT(男子登録!$A$2:$A$1500),COLUMN()),男子登録!B792),"")</f>
        <v>村上    宝(1)</v>
      </c>
      <c r="C792" t="str">
        <f>IFERROR(IF(男子登録!C792="",INDEX(男子追加!$L$2:$N$21,ROW()-1-COUNT(男子登録!$A$2:$A$1500),COLUMN()),男子登録!C792),"")</f>
        <v>ﾑﾗｶﾐ ﾄﾐ</v>
      </c>
      <c r="D792">
        <f t="shared" si="49"/>
        <v>128414032</v>
      </c>
      <c r="E792" t="str">
        <f t="shared" si="50"/>
        <v>村上    宝(1)</v>
      </c>
      <c r="F792" t="str">
        <f t="shared" si="51"/>
        <v>ﾑﾗｶﾐ ﾄﾐ</v>
      </c>
      <c r="G792">
        <v>1</v>
      </c>
      <c r="H792">
        <v>28</v>
      </c>
      <c r="I792">
        <f t="shared" si="52"/>
        <v>284140</v>
      </c>
    </row>
    <row r="793" spans="1:9" x14ac:dyDescent="0.15">
      <c r="A793">
        <f>IFERROR(IF(男子登録!A793="",INDEX(男子追加!$L$2:$N$21,ROW()-1-COUNT(男子登録!$A$2:$A$1500),COLUMN()),男子登録!A793),"")</f>
        <v>4033</v>
      </c>
      <c r="B793" t="str">
        <f>IFERROR(IF(男子登録!B793="",INDEX(男子追加!$L$2:$N$21,ROW()-1-COUNT(男子登録!$A$2:$A$1500),COLUMN()),男子登録!B793),"")</f>
        <v>久田  航大(1)</v>
      </c>
      <c r="C793" t="str">
        <f>IFERROR(IF(男子登録!C793="",INDEX(男子追加!$L$2:$N$21,ROW()-1-COUNT(男子登録!$A$2:$A$1500),COLUMN()),男子登録!C793),"")</f>
        <v>ﾋｻﾀﾞ ｺｳﾀ</v>
      </c>
      <c r="D793">
        <f t="shared" si="49"/>
        <v>128414033</v>
      </c>
      <c r="E793" t="str">
        <f t="shared" si="50"/>
        <v>久田  航大(1)</v>
      </c>
      <c r="F793" t="str">
        <f t="shared" si="51"/>
        <v>ﾋｻﾀﾞ ｺｳﾀ</v>
      </c>
      <c r="G793">
        <v>1</v>
      </c>
      <c r="H793">
        <v>28</v>
      </c>
      <c r="I793">
        <f t="shared" si="52"/>
        <v>284140</v>
      </c>
    </row>
    <row r="794" spans="1:9" x14ac:dyDescent="0.15">
      <c r="A794">
        <f>IFERROR(IF(男子登録!A794="",INDEX(男子追加!$L$2:$N$21,ROW()-1-COUNT(男子登録!$A$2:$A$1500),COLUMN()),男子登録!A794),"")</f>
        <v>4112</v>
      </c>
      <c r="B794" t="str">
        <f>IFERROR(IF(男子登録!B794="",INDEX(男子追加!$L$2:$N$21,ROW()-1-COUNT(男子登録!$A$2:$A$1500),COLUMN()),男子登録!B794),"")</f>
        <v>阪上  蒼空(3)</v>
      </c>
      <c r="C794" t="str">
        <f>IFERROR(IF(男子登録!C794="",INDEX(男子追加!$L$2:$N$21,ROW()-1-COUNT(男子登録!$A$2:$A$1500),COLUMN()),男子登録!C794),"")</f>
        <v>ｻｶｳｴ ｿﾗ</v>
      </c>
      <c r="D794">
        <f t="shared" si="49"/>
        <v>128414112</v>
      </c>
      <c r="E794" t="str">
        <f t="shared" si="50"/>
        <v>阪上  蒼空(3)</v>
      </c>
      <c r="F794" t="str">
        <f t="shared" si="51"/>
        <v>ｻｶｳｴ ｿﾗ</v>
      </c>
      <c r="G794">
        <v>1</v>
      </c>
      <c r="H794">
        <v>28</v>
      </c>
      <c r="I794">
        <f t="shared" si="52"/>
        <v>284141</v>
      </c>
    </row>
    <row r="795" spans="1:9" x14ac:dyDescent="0.15">
      <c r="A795">
        <f>IFERROR(IF(男子登録!A795="",INDEX(男子追加!$L$2:$N$21,ROW()-1-COUNT(男子登録!$A$2:$A$1500),COLUMN()),男子登録!A795),"")</f>
        <v>4113</v>
      </c>
      <c r="B795" t="str">
        <f>IFERROR(IF(男子登録!B795="",INDEX(男子追加!$L$2:$N$21,ROW()-1-COUNT(男子登録!$A$2:$A$1500),COLUMN()),男子登録!B795),"")</f>
        <v>野村  絢也(3)</v>
      </c>
      <c r="C795" t="str">
        <f>IFERROR(IF(男子登録!C795="",INDEX(男子追加!$L$2:$N$21,ROW()-1-COUNT(男子登録!$A$2:$A$1500),COLUMN()),男子登録!C795),"")</f>
        <v>ﾉﾑﾗ ｹﾝﾔ</v>
      </c>
      <c r="D795">
        <f t="shared" si="49"/>
        <v>128414113</v>
      </c>
      <c r="E795" t="str">
        <f t="shared" si="50"/>
        <v>野村  絢也(3)</v>
      </c>
      <c r="F795" t="str">
        <f t="shared" si="51"/>
        <v>ﾉﾑﾗ ｹﾝﾔ</v>
      </c>
      <c r="G795">
        <v>1</v>
      </c>
      <c r="H795">
        <v>28</v>
      </c>
      <c r="I795">
        <f t="shared" si="52"/>
        <v>284141</v>
      </c>
    </row>
    <row r="796" spans="1:9" x14ac:dyDescent="0.15">
      <c r="A796">
        <f>IFERROR(IF(男子登録!A796="",INDEX(男子追加!$L$2:$N$21,ROW()-1-COUNT(男子登録!$A$2:$A$1500),COLUMN()),男子登録!A796),"")</f>
        <v>4114</v>
      </c>
      <c r="B796" t="str">
        <f>IFERROR(IF(男子登録!B796="",INDEX(男子追加!$L$2:$N$21,ROW()-1-COUNT(男子登録!$A$2:$A$1500),COLUMN()),男子登録!B796),"")</f>
        <v>山口  悠斗(3)</v>
      </c>
      <c r="C796" t="str">
        <f>IFERROR(IF(男子登録!C796="",INDEX(男子追加!$L$2:$N$21,ROW()-1-COUNT(男子登録!$A$2:$A$1500),COLUMN()),男子登録!C796),"")</f>
        <v>ﾔﾏｸﾞﾁ ﾕｳﾄ</v>
      </c>
      <c r="D796">
        <f t="shared" si="49"/>
        <v>128414114</v>
      </c>
      <c r="E796" t="str">
        <f t="shared" si="50"/>
        <v>山口  悠斗(3)</v>
      </c>
      <c r="F796" t="str">
        <f t="shared" si="51"/>
        <v>ﾔﾏｸﾞﾁ ﾕｳﾄ</v>
      </c>
      <c r="G796">
        <v>1</v>
      </c>
      <c r="H796">
        <v>28</v>
      </c>
      <c r="I796">
        <f t="shared" si="52"/>
        <v>284141</v>
      </c>
    </row>
    <row r="797" spans="1:9" x14ac:dyDescent="0.15">
      <c r="A797">
        <f>IFERROR(IF(男子登録!A797="",INDEX(男子追加!$L$2:$N$21,ROW()-1-COUNT(男子登録!$A$2:$A$1500),COLUMN()),男子登録!A797),"")</f>
        <v>4115</v>
      </c>
      <c r="B797" t="str">
        <f>IFERROR(IF(男子登録!B797="",INDEX(男子追加!$L$2:$N$21,ROW()-1-COUNT(男子登録!$A$2:$A$1500),COLUMN()),男子登録!B797),"")</f>
        <v>安達  巧馬(3)</v>
      </c>
      <c r="C797" t="str">
        <f>IFERROR(IF(男子登録!C797="",INDEX(男子追加!$L$2:$N$21,ROW()-1-COUNT(男子登録!$A$2:$A$1500),COLUMN()),男子登録!C797),"")</f>
        <v>ｱﾀﾞﾁ ﾀｸﾏ</v>
      </c>
      <c r="D797">
        <f t="shared" si="49"/>
        <v>128414115</v>
      </c>
      <c r="E797" t="str">
        <f t="shared" si="50"/>
        <v>安達  巧馬(3)</v>
      </c>
      <c r="F797" t="str">
        <f t="shared" si="51"/>
        <v>ｱﾀﾞﾁ ﾀｸﾏ</v>
      </c>
      <c r="G797">
        <v>1</v>
      </c>
      <c r="H797">
        <v>28</v>
      </c>
      <c r="I797">
        <f t="shared" si="52"/>
        <v>284141</v>
      </c>
    </row>
    <row r="798" spans="1:9" x14ac:dyDescent="0.15">
      <c r="A798">
        <f>IFERROR(IF(男子登録!A798="",INDEX(男子追加!$L$2:$N$21,ROW()-1-COUNT(男子登録!$A$2:$A$1500),COLUMN()),男子登録!A798),"")</f>
        <v>4116</v>
      </c>
      <c r="B798" t="str">
        <f>IFERROR(IF(男子登録!B798="",INDEX(男子追加!$L$2:$N$21,ROW()-1-COUNT(男子登録!$A$2:$A$1500),COLUMN()),男子登録!B798),"")</f>
        <v>辻    快統(3)</v>
      </c>
      <c r="C798" t="str">
        <f>IFERROR(IF(男子登録!C798="",INDEX(男子追加!$L$2:$N$21,ROW()-1-COUNT(男子登録!$A$2:$A$1500),COLUMN()),男子登録!C798),"")</f>
        <v>ﾂｼﾞ ｶｲﾄ</v>
      </c>
      <c r="D798">
        <f t="shared" si="49"/>
        <v>128414116</v>
      </c>
      <c r="E798" t="str">
        <f t="shared" si="50"/>
        <v>辻    快統(3)</v>
      </c>
      <c r="F798" t="str">
        <f t="shared" si="51"/>
        <v>ﾂｼﾞ ｶｲﾄ</v>
      </c>
      <c r="G798">
        <v>1</v>
      </c>
      <c r="H798">
        <v>28</v>
      </c>
      <c r="I798">
        <f t="shared" si="52"/>
        <v>284141</v>
      </c>
    </row>
    <row r="799" spans="1:9" x14ac:dyDescent="0.15">
      <c r="A799">
        <f>IFERROR(IF(男子登録!A799="",INDEX(男子追加!$L$2:$N$21,ROW()-1-COUNT(男子登録!$A$2:$A$1500),COLUMN()),男子登録!A799),"")</f>
        <v>4118</v>
      </c>
      <c r="B799" t="str">
        <f>IFERROR(IF(男子登録!B799="",INDEX(男子追加!$L$2:$N$21,ROW()-1-COUNT(男子登録!$A$2:$A$1500),COLUMN()),男子登録!B799),"")</f>
        <v>石井  光騎(3)</v>
      </c>
      <c r="C799" t="str">
        <f>IFERROR(IF(男子登録!C799="",INDEX(男子追加!$L$2:$N$21,ROW()-1-COUNT(男子登録!$A$2:$A$1500),COLUMN()),男子登録!C799),"")</f>
        <v>ｲｼｲ ﾐﾂｷ</v>
      </c>
      <c r="D799">
        <f t="shared" si="49"/>
        <v>128414118</v>
      </c>
      <c r="E799" t="str">
        <f t="shared" si="50"/>
        <v>石井  光騎(3)</v>
      </c>
      <c r="F799" t="str">
        <f t="shared" si="51"/>
        <v>ｲｼｲ ﾐﾂｷ</v>
      </c>
      <c r="G799">
        <v>1</v>
      </c>
      <c r="H799">
        <v>28</v>
      </c>
      <c r="I799">
        <f t="shared" si="52"/>
        <v>284141</v>
      </c>
    </row>
    <row r="800" spans="1:9" x14ac:dyDescent="0.15">
      <c r="A800">
        <f>IFERROR(IF(男子登録!A800="",INDEX(男子追加!$L$2:$N$21,ROW()-1-COUNT(男子登録!$A$2:$A$1500),COLUMN()),男子登録!A800),"")</f>
        <v>4119</v>
      </c>
      <c r="B800" t="str">
        <f>IFERROR(IF(男子登録!B800="",INDEX(男子追加!$L$2:$N$21,ROW()-1-COUNT(男子登録!$A$2:$A$1500),COLUMN()),男子登録!B800),"")</f>
        <v>島本  瑛真(3)</v>
      </c>
      <c r="C800" t="str">
        <f>IFERROR(IF(男子登録!C800="",INDEX(男子追加!$L$2:$N$21,ROW()-1-COUNT(男子登録!$A$2:$A$1500),COLUMN()),男子登録!C800),"")</f>
        <v>ｼﾏﾓﾄ ﾃﾙﾏ</v>
      </c>
      <c r="D800">
        <f t="shared" si="49"/>
        <v>128414119</v>
      </c>
      <c r="E800" t="str">
        <f t="shared" si="50"/>
        <v>島本  瑛真(3)</v>
      </c>
      <c r="F800" t="str">
        <f t="shared" si="51"/>
        <v>ｼﾏﾓﾄ ﾃﾙﾏ</v>
      </c>
      <c r="G800">
        <v>1</v>
      </c>
      <c r="H800">
        <v>28</v>
      </c>
      <c r="I800">
        <f t="shared" si="52"/>
        <v>284141</v>
      </c>
    </row>
    <row r="801" spans="1:9" x14ac:dyDescent="0.15">
      <c r="A801">
        <f>IFERROR(IF(男子登録!A801="",INDEX(男子追加!$L$2:$N$21,ROW()-1-COUNT(男子登録!$A$2:$A$1500),COLUMN()),男子登録!A801),"")</f>
        <v>4120</v>
      </c>
      <c r="B801" t="str">
        <f>IFERROR(IF(男子登録!B801="",INDEX(男子追加!$L$2:$N$21,ROW()-1-COUNT(男子登録!$A$2:$A$1500),COLUMN()),男子登録!B801),"")</f>
        <v>中山  瑛音(3)</v>
      </c>
      <c r="C801" t="str">
        <f>IFERROR(IF(男子登録!C801="",INDEX(男子追加!$L$2:$N$21,ROW()-1-COUNT(男子登録!$A$2:$A$1500),COLUMN()),男子登録!C801),"")</f>
        <v>ﾅｶﾔﾏ ｴｲﾄ</v>
      </c>
      <c r="D801">
        <f t="shared" si="49"/>
        <v>128414120</v>
      </c>
      <c r="E801" t="str">
        <f t="shared" si="50"/>
        <v>中山  瑛音(3)</v>
      </c>
      <c r="F801" t="str">
        <f t="shared" si="51"/>
        <v>ﾅｶﾔﾏ ｴｲﾄ</v>
      </c>
      <c r="G801">
        <v>1</v>
      </c>
      <c r="H801">
        <v>28</v>
      </c>
      <c r="I801">
        <f t="shared" si="52"/>
        <v>284141</v>
      </c>
    </row>
    <row r="802" spans="1:9" x14ac:dyDescent="0.15">
      <c r="A802">
        <f>IFERROR(IF(男子登録!A802="",INDEX(男子追加!$L$2:$N$21,ROW()-1-COUNT(男子登録!$A$2:$A$1500),COLUMN()),男子登録!A802),"")</f>
        <v>4121</v>
      </c>
      <c r="B802" t="str">
        <f>IFERROR(IF(男子登録!B802="",INDEX(男子追加!$L$2:$N$21,ROW()-1-COUNT(男子登録!$A$2:$A$1500),COLUMN()),男子登録!B802),"")</f>
        <v>伊賀  一騎(3)</v>
      </c>
      <c r="C802" t="str">
        <f>IFERROR(IF(男子登録!C802="",INDEX(男子追加!$L$2:$N$21,ROW()-1-COUNT(男子登録!$A$2:$A$1500),COLUMN()),男子登録!C802),"")</f>
        <v>ｲｶﾞ ｶｽﾞｷ</v>
      </c>
      <c r="D802">
        <f t="shared" si="49"/>
        <v>128414121</v>
      </c>
      <c r="E802" t="str">
        <f t="shared" si="50"/>
        <v>伊賀  一騎(3)</v>
      </c>
      <c r="F802" t="str">
        <f t="shared" si="51"/>
        <v>ｲｶﾞ ｶｽﾞｷ</v>
      </c>
      <c r="G802">
        <v>1</v>
      </c>
      <c r="H802">
        <v>28</v>
      </c>
      <c r="I802">
        <f t="shared" si="52"/>
        <v>284141</v>
      </c>
    </row>
    <row r="803" spans="1:9" x14ac:dyDescent="0.15">
      <c r="A803">
        <f>IFERROR(IF(男子登録!A803="",INDEX(男子追加!$L$2:$N$21,ROW()-1-COUNT(男子登録!$A$2:$A$1500),COLUMN()),男子登録!A803),"")</f>
        <v>4122</v>
      </c>
      <c r="B803" t="str">
        <f>IFERROR(IF(男子登録!B803="",INDEX(男子追加!$L$2:$N$21,ROW()-1-COUNT(男子登録!$A$2:$A$1500),COLUMN()),男子登録!B803),"")</f>
        <v>山口  稜生(3)</v>
      </c>
      <c r="C803" t="str">
        <f>IFERROR(IF(男子登録!C803="",INDEX(男子追加!$L$2:$N$21,ROW()-1-COUNT(男子登録!$A$2:$A$1500),COLUMN()),男子登録!C803),"")</f>
        <v>ﾔﾏｸﾞﾁ ｲｽﾞｷ</v>
      </c>
      <c r="D803">
        <f t="shared" si="49"/>
        <v>128414122</v>
      </c>
      <c r="E803" t="str">
        <f t="shared" si="50"/>
        <v>山口  稜生(3)</v>
      </c>
      <c r="F803" t="str">
        <f t="shared" si="51"/>
        <v>ﾔﾏｸﾞﾁ ｲｽﾞｷ</v>
      </c>
      <c r="G803">
        <v>1</v>
      </c>
      <c r="H803">
        <v>28</v>
      </c>
      <c r="I803">
        <f t="shared" si="52"/>
        <v>284141</v>
      </c>
    </row>
    <row r="804" spans="1:9" x14ac:dyDescent="0.15">
      <c r="A804">
        <f>IFERROR(IF(男子登録!A804="",INDEX(男子追加!$L$2:$N$21,ROW()-1-COUNT(男子登録!$A$2:$A$1500),COLUMN()),男子登録!A804),"")</f>
        <v>4123</v>
      </c>
      <c r="B804" t="str">
        <f>IFERROR(IF(男子登録!B804="",INDEX(男子追加!$L$2:$N$21,ROW()-1-COUNT(男子登録!$A$2:$A$1500),COLUMN()),男子登録!B804),"")</f>
        <v>江川  凜祐(2)</v>
      </c>
      <c r="C804" t="str">
        <f>IFERROR(IF(男子登録!C804="",INDEX(男子追加!$L$2:$N$21,ROW()-1-COUNT(男子登録!$A$2:$A$1500),COLUMN()),男子登録!C804),"")</f>
        <v>ｴｶﾞﾜ ﾘﾝｽｹ</v>
      </c>
      <c r="D804">
        <f t="shared" si="49"/>
        <v>128414123</v>
      </c>
      <c r="E804" t="str">
        <f t="shared" si="50"/>
        <v>江川  凜祐(2)</v>
      </c>
      <c r="F804" t="str">
        <f t="shared" si="51"/>
        <v>ｴｶﾞﾜ ﾘﾝｽｹ</v>
      </c>
      <c r="G804">
        <v>1</v>
      </c>
      <c r="H804">
        <v>28</v>
      </c>
      <c r="I804">
        <f t="shared" si="52"/>
        <v>284141</v>
      </c>
    </row>
    <row r="805" spans="1:9" x14ac:dyDescent="0.15">
      <c r="A805">
        <f>IFERROR(IF(男子登録!A805="",INDEX(男子追加!$L$2:$N$21,ROW()-1-COUNT(男子登録!$A$2:$A$1500),COLUMN()),男子登録!A805),"")</f>
        <v>4124</v>
      </c>
      <c r="B805" t="str">
        <f>IFERROR(IF(男子登録!B805="",INDEX(男子追加!$L$2:$N$21,ROW()-1-COUNT(男子登録!$A$2:$A$1500),COLUMN()),男子登録!B805),"")</f>
        <v>沖    康太(2)</v>
      </c>
      <c r="C805" t="str">
        <f>IFERROR(IF(男子登録!C805="",INDEX(男子追加!$L$2:$N$21,ROW()-1-COUNT(男子登録!$A$2:$A$1500),COLUMN()),男子登録!C805),"")</f>
        <v>ｵｷ ｺｳﾀ</v>
      </c>
      <c r="D805">
        <f t="shared" si="49"/>
        <v>128414124</v>
      </c>
      <c r="E805" t="str">
        <f t="shared" si="50"/>
        <v>沖    康太(2)</v>
      </c>
      <c r="F805" t="str">
        <f t="shared" si="51"/>
        <v>ｵｷ ｺｳﾀ</v>
      </c>
      <c r="G805">
        <v>1</v>
      </c>
      <c r="H805">
        <v>28</v>
      </c>
      <c r="I805">
        <f t="shared" si="52"/>
        <v>284141</v>
      </c>
    </row>
    <row r="806" spans="1:9" x14ac:dyDescent="0.15">
      <c r="A806">
        <f>IFERROR(IF(男子登録!A806="",INDEX(男子追加!$L$2:$N$21,ROW()-1-COUNT(男子登録!$A$2:$A$1500),COLUMN()),男子登録!A806),"")</f>
        <v>4125</v>
      </c>
      <c r="B806" t="str">
        <f>IFERROR(IF(男子登録!B806="",INDEX(男子追加!$L$2:$N$21,ROW()-1-COUNT(男子登録!$A$2:$A$1500),COLUMN()),男子登録!B806),"")</f>
        <v>栗原    優(2)</v>
      </c>
      <c r="C806" t="str">
        <f>IFERROR(IF(男子登録!C806="",INDEX(男子追加!$L$2:$N$21,ROW()-1-COUNT(男子登録!$A$2:$A$1500),COLUMN()),男子登録!C806),"")</f>
        <v>ｸﾘﾊﾗ ﾕｳ</v>
      </c>
      <c r="D806">
        <f t="shared" si="49"/>
        <v>128414125</v>
      </c>
      <c r="E806" t="str">
        <f t="shared" si="50"/>
        <v>栗原    優(2)</v>
      </c>
      <c r="F806" t="str">
        <f t="shared" si="51"/>
        <v>ｸﾘﾊﾗ ﾕｳ</v>
      </c>
      <c r="G806">
        <v>1</v>
      </c>
      <c r="H806">
        <v>28</v>
      </c>
      <c r="I806">
        <f t="shared" si="52"/>
        <v>284141</v>
      </c>
    </row>
    <row r="807" spans="1:9" x14ac:dyDescent="0.15">
      <c r="A807">
        <f>IFERROR(IF(男子登録!A807="",INDEX(男子追加!$L$2:$N$21,ROW()-1-COUNT(男子登録!$A$2:$A$1500),COLUMN()),男子登録!A807),"")</f>
        <v>4126</v>
      </c>
      <c r="B807" t="str">
        <f>IFERROR(IF(男子登録!B807="",INDEX(男子追加!$L$2:$N$21,ROW()-1-COUNT(男子登録!$A$2:$A$1500),COLUMN()),男子登録!B807),"")</f>
        <v>原田  壮真(2)</v>
      </c>
      <c r="C807" t="str">
        <f>IFERROR(IF(男子登録!C807="",INDEX(男子追加!$L$2:$N$21,ROW()-1-COUNT(男子登録!$A$2:$A$1500),COLUMN()),男子登録!C807),"")</f>
        <v>ﾊﾗﾀﾞ ｿｳﾏ</v>
      </c>
      <c r="D807">
        <f t="shared" si="49"/>
        <v>128414126</v>
      </c>
      <c r="E807" t="str">
        <f t="shared" si="50"/>
        <v>原田  壮真(2)</v>
      </c>
      <c r="F807" t="str">
        <f t="shared" si="51"/>
        <v>ﾊﾗﾀﾞ ｿｳﾏ</v>
      </c>
      <c r="G807">
        <v>1</v>
      </c>
      <c r="H807">
        <v>28</v>
      </c>
      <c r="I807">
        <f t="shared" si="52"/>
        <v>284141</v>
      </c>
    </row>
    <row r="808" spans="1:9" x14ac:dyDescent="0.15">
      <c r="A808">
        <f>IFERROR(IF(男子登録!A808="",INDEX(男子追加!$L$2:$N$21,ROW()-1-COUNT(男子登録!$A$2:$A$1500),COLUMN()),男子登録!A808),"")</f>
        <v>4127</v>
      </c>
      <c r="B808" t="str">
        <f>IFERROR(IF(男子登録!B808="",INDEX(男子追加!$L$2:$N$21,ROW()-1-COUNT(男子登録!$A$2:$A$1500),COLUMN()),男子登録!B808),"")</f>
        <v>前川  陽太(2)</v>
      </c>
      <c r="C808" t="str">
        <f>IFERROR(IF(男子登録!C808="",INDEX(男子追加!$L$2:$N$21,ROW()-1-COUNT(男子登録!$A$2:$A$1500),COLUMN()),男子登録!C808),"")</f>
        <v>ﾏｴｶﾞﾜ ﾊﾙﾀ</v>
      </c>
      <c r="D808">
        <f t="shared" si="49"/>
        <v>128414127</v>
      </c>
      <c r="E808" t="str">
        <f t="shared" si="50"/>
        <v>前川  陽太(2)</v>
      </c>
      <c r="F808" t="str">
        <f t="shared" si="51"/>
        <v>ﾏｴｶﾞﾜ ﾊﾙﾀ</v>
      </c>
      <c r="G808">
        <v>1</v>
      </c>
      <c r="H808">
        <v>28</v>
      </c>
      <c r="I808">
        <f t="shared" si="52"/>
        <v>284141</v>
      </c>
    </row>
    <row r="809" spans="1:9" x14ac:dyDescent="0.15">
      <c r="A809">
        <f>IFERROR(IF(男子登録!A809="",INDEX(男子追加!$L$2:$N$21,ROW()-1-COUNT(男子登録!$A$2:$A$1500),COLUMN()),男子登録!A809),"")</f>
        <v>4128</v>
      </c>
      <c r="B809" t="str">
        <f>IFERROR(IF(男子登録!B809="",INDEX(男子追加!$L$2:$N$21,ROW()-1-COUNT(男子登録!$A$2:$A$1500),COLUMN()),男子登録!B809),"")</f>
        <v>松本    蒼(2)</v>
      </c>
      <c r="C809" t="str">
        <f>IFERROR(IF(男子登録!C809="",INDEX(男子追加!$L$2:$N$21,ROW()-1-COUNT(男子登録!$A$2:$A$1500),COLUMN()),男子登録!C809),"")</f>
        <v>ﾏﾂﾓﾄ ｱｵｲ</v>
      </c>
      <c r="D809">
        <f t="shared" si="49"/>
        <v>128414128</v>
      </c>
      <c r="E809" t="str">
        <f t="shared" si="50"/>
        <v>松本    蒼(2)</v>
      </c>
      <c r="F809" t="str">
        <f t="shared" si="51"/>
        <v>ﾏﾂﾓﾄ ｱｵｲ</v>
      </c>
      <c r="G809">
        <v>1</v>
      </c>
      <c r="H809">
        <v>28</v>
      </c>
      <c r="I809">
        <f t="shared" si="52"/>
        <v>284141</v>
      </c>
    </row>
    <row r="810" spans="1:9" x14ac:dyDescent="0.15">
      <c r="A810">
        <f>IFERROR(IF(男子登録!A810="",INDEX(男子追加!$L$2:$N$21,ROW()-1-COUNT(男子登録!$A$2:$A$1500),COLUMN()),男子登録!A810),"")</f>
        <v>4129</v>
      </c>
      <c r="B810" t="str">
        <f>IFERROR(IF(男子登録!B810="",INDEX(男子追加!$L$2:$N$21,ROW()-1-COUNT(男子登録!$A$2:$A$1500),COLUMN()),男子登録!B810),"")</f>
        <v>下井  章歳(2)</v>
      </c>
      <c r="C810" t="str">
        <f>IFERROR(IF(男子登録!C810="",INDEX(男子追加!$L$2:$N$21,ROW()-1-COUNT(男子登録!$A$2:$A$1500),COLUMN()),男子登録!C810),"")</f>
        <v>ｼﾓｲ ｱｷﾄｼ</v>
      </c>
      <c r="D810">
        <f t="shared" si="49"/>
        <v>128414129</v>
      </c>
      <c r="E810" t="str">
        <f t="shared" si="50"/>
        <v>下井  章歳(2)</v>
      </c>
      <c r="F810" t="str">
        <f t="shared" si="51"/>
        <v>ｼﾓｲ ｱｷﾄｼ</v>
      </c>
      <c r="G810">
        <v>1</v>
      </c>
      <c r="H810">
        <v>28</v>
      </c>
      <c r="I810">
        <f t="shared" si="52"/>
        <v>284141</v>
      </c>
    </row>
    <row r="811" spans="1:9" x14ac:dyDescent="0.15">
      <c r="A811">
        <f>IFERROR(IF(男子登録!A811="",INDEX(男子追加!$L$2:$N$21,ROW()-1-COUNT(男子登録!$A$2:$A$1500),COLUMN()),男子登録!A811),"")</f>
        <v>4130</v>
      </c>
      <c r="B811" t="str">
        <f>IFERROR(IF(男子登録!B811="",INDEX(男子追加!$L$2:$N$21,ROW()-1-COUNT(男子登録!$A$2:$A$1500),COLUMN()),男子登録!B811),"")</f>
        <v>乾    修也(1)</v>
      </c>
      <c r="C811" t="str">
        <f>IFERROR(IF(男子登録!C811="",INDEX(男子追加!$L$2:$N$21,ROW()-1-COUNT(男子登録!$A$2:$A$1500),COLUMN()),男子登録!C811),"")</f>
        <v>ｲﾇｲ ｼｭｳﾔ</v>
      </c>
      <c r="D811">
        <f t="shared" si="49"/>
        <v>128414130</v>
      </c>
      <c r="E811" t="str">
        <f t="shared" si="50"/>
        <v>乾    修也(1)</v>
      </c>
      <c r="F811" t="str">
        <f t="shared" si="51"/>
        <v>ｲﾇｲ ｼｭｳﾔ</v>
      </c>
      <c r="G811">
        <v>1</v>
      </c>
      <c r="H811">
        <v>28</v>
      </c>
      <c r="I811">
        <f t="shared" si="52"/>
        <v>284141</v>
      </c>
    </row>
    <row r="812" spans="1:9" x14ac:dyDescent="0.15">
      <c r="A812">
        <f>IFERROR(IF(男子登録!A812="",INDEX(男子追加!$L$2:$N$21,ROW()-1-COUNT(男子登録!$A$2:$A$1500),COLUMN()),男子登録!A812),"")</f>
        <v>4131</v>
      </c>
      <c r="B812" t="str">
        <f>IFERROR(IF(男子登録!B812="",INDEX(男子追加!$L$2:$N$21,ROW()-1-COUNT(男子登録!$A$2:$A$1500),COLUMN()),男子登録!B812),"")</f>
        <v>岡添  稜平(1)</v>
      </c>
      <c r="C812" t="str">
        <f>IFERROR(IF(男子登録!C812="",INDEX(男子追加!$L$2:$N$21,ROW()-1-COUNT(男子登録!$A$2:$A$1500),COLUMN()),男子登録!C812),"")</f>
        <v>ｵｶｿﾞｴ ﾘｮｳﾍｲ</v>
      </c>
      <c r="D812">
        <f t="shared" si="49"/>
        <v>128414131</v>
      </c>
      <c r="E812" t="str">
        <f t="shared" si="50"/>
        <v>岡添  稜平(1)</v>
      </c>
      <c r="F812" t="str">
        <f t="shared" si="51"/>
        <v>ｵｶｿﾞｴ ﾘｮｳﾍｲ</v>
      </c>
      <c r="G812">
        <v>1</v>
      </c>
      <c r="H812">
        <v>28</v>
      </c>
      <c r="I812">
        <f t="shared" si="52"/>
        <v>284141</v>
      </c>
    </row>
    <row r="813" spans="1:9" x14ac:dyDescent="0.15">
      <c r="A813">
        <f>IFERROR(IF(男子登録!A813="",INDEX(男子追加!$L$2:$N$21,ROW()-1-COUNT(男子登録!$A$2:$A$1500),COLUMN()),男子登録!A813),"")</f>
        <v>4132</v>
      </c>
      <c r="B813" t="str">
        <f>IFERROR(IF(男子登録!B813="",INDEX(男子追加!$L$2:$N$21,ROW()-1-COUNT(男子登録!$A$2:$A$1500),COLUMN()),男子登録!B813),"")</f>
        <v>小澤  宜陽(1)</v>
      </c>
      <c r="C813" t="str">
        <f>IFERROR(IF(男子登録!C813="",INDEX(男子追加!$L$2:$N$21,ROW()-1-COUNT(男子登録!$A$2:$A$1500),COLUMN()),男子登録!C813),"")</f>
        <v>ｵｻﾞﾜ ﾖｼﾊﾙ</v>
      </c>
      <c r="D813">
        <f t="shared" si="49"/>
        <v>128414132</v>
      </c>
      <c r="E813" t="str">
        <f t="shared" si="50"/>
        <v>小澤  宜陽(1)</v>
      </c>
      <c r="F813" t="str">
        <f t="shared" si="51"/>
        <v>ｵｻﾞﾜ ﾖｼﾊﾙ</v>
      </c>
      <c r="G813">
        <v>1</v>
      </c>
      <c r="H813">
        <v>28</v>
      </c>
      <c r="I813">
        <f t="shared" si="52"/>
        <v>284141</v>
      </c>
    </row>
    <row r="814" spans="1:9" x14ac:dyDescent="0.15">
      <c r="A814">
        <f>IFERROR(IF(男子登録!A814="",INDEX(男子追加!$L$2:$N$21,ROW()-1-COUNT(男子登録!$A$2:$A$1500),COLUMN()),男子登録!A814),"")</f>
        <v>4133</v>
      </c>
      <c r="B814" t="str">
        <f>IFERROR(IF(男子登録!B814="",INDEX(男子追加!$L$2:$N$21,ROW()-1-COUNT(男子登録!$A$2:$A$1500),COLUMN()),男子登録!B814),"")</f>
        <v>川本  真己(1)</v>
      </c>
      <c r="C814" t="str">
        <f>IFERROR(IF(男子登録!C814="",INDEX(男子追加!$L$2:$N$21,ROW()-1-COUNT(男子登録!$A$2:$A$1500),COLUMN()),男子登録!C814),"")</f>
        <v>ｶﾜﾓﾄ ﾏｻｷ</v>
      </c>
      <c r="D814">
        <f t="shared" si="49"/>
        <v>128414133</v>
      </c>
      <c r="E814" t="str">
        <f t="shared" si="50"/>
        <v>川本  真己(1)</v>
      </c>
      <c r="F814" t="str">
        <f t="shared" si="51"/>
        <v>ｶﾜﾓﾄ ﾏｻｷ</v>
      </c>
      <c r="G814">
        <v>1</v>
      </c>
      <c r="H814">
        <v>28</v>
      </c>
      <c r="I814">
        <f t="shared" si="52"/>
        <v>284141</v>
      </c>
    </row>
    <row r="815" spans="1:9" x14ac:dyDescent="0.15">
      <c r="A815">
        <f>IFERROR(IF(男子登録!A815="",INDEX(男子追加!$L$2:$N$21,ROW()-1-COUNT(男子登録!$A$2:$A$1500),COLUMN()),男子登録!A815),"")</f>
        <v>4134</v>
      </c>
      <c r="B815" t="str">
        <f>IFERROR(IF(男子登録!B815="",INDEX(男子追加!$L$2:$N$21,ROW()-1-COUNT(男子登録!$A$2:$A$1500),COLUMN()),男子登録!B815),"")</f>
        <v>木村  晴喜(1)</v>
      </c>
      <c r="C815" t="str">
        <f>IFERROR(IF(男子登録!C815="",INDEX(男子追加!$L$2:$N$21,ROW()-1-COUNT(男子登録!$A$2:$A$1500),COLUMN()),男子登録!C815),"")</f>
        <v>ｷﾑﾗ ﾊﾙｷ</v>
      </c>
      <c r="D815">
        <f t="shared" si="49"/>
        <v>128414134</v>
      </c>
      <c r="E815" t="str">
        <f t="shared" si="50"/>
        <v>木村  晴喜(1)</v>
      </c>
      <c r="F815" t="str">
        <f t="shared" si="51"/>
        <v>ｷﾑﾗ ﾊﾙｷ</v>
      </c>
      <c r="G815">
        <v>1</v>
      </c>
      <c r="H815">
        <v>28</v>
      </c>
      <c r="I815">
        <f t="shared" si="52"/>
        <v>284141</v>
      </c>
    </row>
    <row r="816" spans="1:9" x14ac:dyDescent="0.15">
      <c r="A816">
        <f>IFERROR(IF(男子登録!A816="",INDEX(男子追加!$L$2:$N$21,ROW()-1-COUNT(男子登録!$A$2:$A$1500),COLUMN()),男子登録!A816),"")</f>
        <v>4135</v>
      </c>
      <c r="B816" t="str">
        <f>IFERROR(IF(男子登録!B816="",INDEX(男子追加!$L$2:$N$21,ROW()-1-COUNT(男子登録!$A$2:$A$1500),COLUMN()),男子登録!B816),"")</f>
        <v>河野  大輝(1)</v>
      </c>
      <c r="C816" t="str">
        <f>IFERROR(IF(男子登録!C816="",INDEX(男子追加!$L$2:$N$21,ROW()-1-COUNT(男子登録!$A$2:$A$1500),COLUMN()),男子登録!C816),"")</f>
        <v>ｺｳﾉ ﾀﾞｲｷ</v>
      </c>
      <c r="D816">
        <f t="shared" si="49"/>
        <v>128414135</v>
      </c>
      <c r="E816" t="str">
        <f t="shared" si="50"/>
        <v>河野  大輝(1)</v>
      </c>
      <c r="F816" t="str">
        <f t="shared" si="51"/>
        <v>ｺｳﾉ ﾀﾞｲｷ</v>
      </c>
      <c r="G816">
        <v>1</v>
      </c>
      <c r="H816">
        <v>28</v>
      </c>
      <c r="I816">
        <f t="shared" si="52"/>
        <v>284141</v>
      </c>
    </row>
    <row r="817" spans="1:9" x14ac:dyDescent="0.15">
      <c r="A817">
        <f>IFERROR(IF(男子登録!A817="",INDEX(男子追加!$L$2:$N$21,ROW()-1-COUNT(男子登録!$A$2:$A$1500),COLUMN()),男子登録!A817),"")</f>
        <v>4136</v>
      </c>
      <c r="B817" t="str">
        <f>IFERROR(IF(男子登録!B817="",INDEX(男子追加!$L$2:$N$21,ROW()-1-COUNT(男子登録!$A$2:$A$1500),COLUMN()),男子登録!B817),"")</f>
        <v>清水  智映(1)</v>
      </c>
      <c r="C817" t="str">
        <f>IFERROR(IF(男子登録!C817="",INDEX(男子追加!$L$2:$N$21,ROW()-1-COUNT(男子登録!$A$2:$A$1500),COLUMN()),男子登録!C817),"")</f>
        <v>ｼﾐｽﾞ ﾄﾓｱｷ</v>
      </c>
      <c r="D817">
        <f t="shared" si="49"/>
        <v>128414136</v>
      </c>
      <c r="E817" t="str">
        <f t="shared" si="50"/>
        <v>清水  智映(1)</v>
      </c>
      <c r="F817" t="str">
        <f t="shared" si="51"/>
        <v>ｼﾐｽﾞ ﾄﾓｱｷ</v>
      </c>
      <c r="G817">
        <v>1</v>
      </c>
      <c r="H817">
        <v>28</v>
      </c>
      <c r="I817">
        <f t="shared" si="52"/>
        <v>284141</v>
      </c>
    </row>
    <row r="818" spans="1:9" x14ac:dyDescent="0.15">
      <c r="A818">
        <f>IFERROR(IF(男子登録!A818="",INDEX(男子追加!$L$2:$N$21,ROW()-1-COUNT(男子登録!$A$2:$A$1500),COLUMN()),男子登録!A818),"")</f>
        <v>4137</v>
      </c>
      <c r="B818" t="str">
        <f>IFERROR(IF(男子登録!B818="",INDEX(男子追加!$L$2:$N$21,ROW()-1-COUNT(男子登録!$A$2:$A$1500),COLUMN()),男子登録!B818),"")</f>
        <v>隅田  真心(1)</v>
      </c>
      <c r="C818" t="str">
        <f>IFERROR(IF(男子登録!C818="",INDEX(男子追加!$L$2:$N$21,ROW()-1-COUNT(男子登録!$A$2:$A$1500),COLUMN()),男子登録!C818),"")</f>
        <v>ｽﾐﾀﾞ ﾏｻﾑﾈ</v>
      </c>
      <c r="D818">
        <f t="shared" si="49"/>
        <v>128414137</v>
      </c>
      <c r="E818" t="str">
        <f t="shared" si="50"/>
        <v>隅田  真心(1)</v>
      </c>
      <c r="F818" t="str">
        <f t="shared" si="51"/>
        <v>ｽﾐﾀﾞ ﾏｻﾑﾈ</v>
      </c>
      <c r="G818">
        <v>1</v>
      </c>
      <c r="H818">
        <v>28</v>
      </c>
      <c r="I818">
        <f t="shared" si="52"/>
        <v>284141</v>
      </c>
    </row>
    <row r="819" spans="1:9" x14ac:dyDescent="0.15">
      <c r="A819">
        <f>IFERROR(IF(男子登録!A819="",INDEX(男子追加!$L$2:$N$21,ROW()-1-COUNT(男子登録!$A$2:$A$1500),COLUMN()),男子登録!A819),"")</f>
        <v>4138</v>
      </c>
      <c r="B819" t="str">
        <f>IFERROR(IF(男子登録!B819="",INDEX(男子追加!$L$2:$N$21,ROW()-1-COUNT(男子登録!$A$2:$A$1500),COLUMN()),男子登録!B819),"")</f>
        <v>千田  湊人(1)</v>
      </c>
      <c r="C819" t="str">
        <f>IFERROR(IF(男子登録!C819="",INDEX(男子追加!$L$2:$N$21,ROW()-1-COUNT(男子登録!$A$2:$A$1500),COLUMN()),男子登録!C819),"")</f>
        <v>ﾁﾀﾞ ﾐﾅﾄ</v>
      </c>
      <c r="D819">
        <f t="shared" si="49"/>
        <v>128414138</v>
      </c>
      <c r="E819" t="str">
        <f t="shared" si="50"/>
        <v>千田  湊人(1)</v>
      </c>
      <c r="F819" t="str">
        <f t="shared" si="51"/>
        <v>ﾁﾀﾞ ﾐﾅﾄ</v>
      </c>
      <c r="G819">
        <v>1</v>
      </c>
      <c r="H819">
        <v>28</v>
      </c>
      <c r="I819">
        <f t="shared" si="52"/>
        <v>284141</v>
      </c>
    </row>
    <row r="820" spans="1:9" x14ac:dyDescent="0.15">
      <c r="A820">
        <f>IFERROR(IF(男子登録!A820="",INDEX(男子追加!$L$2:$N$21,ROW()-1-COUNT(男子登録!$A$2:$A$1500),COLUMN()),男子登録!A820),"")</f>
        <v>4139</v>
      </c>
      <c r="B820" t="str">
        <f>IFERROR(IF(男子登録!B820="",INDEX(男子追加!$L$2:$N$21,ROW()-1-COUNT(男子登録!$A$2:$A$1500),COLUMN()),男子登録!B820),"")</f>
        <v>鳥居  克海(1)</v>
      </c>
      <c r="C820" t="str">
        <f>IFERROR(IF(男子登録!C820="",INDEX(男子追加!$L$2:$N$21,ROW()-1-COUNT(男子登録!$A$2:$A$1500),COLUMN()),男子登録!C820),"")</f>
        <v>ﾄﾘｲ ｶﾂﾐ</v>
      </c>
      <c r="D820">
        <f t="shared" si="49"/>
        <v>128414139</v>
      </c>
      <c r="E820" t="str">
        <f t="shared" si="50"/>
        <v>鳥居  克海(1)</v>
      </c>
      <c r="F820" t="str">
        <f t="shared" si="51"/>
        <v>ﾄﾘｲ ｶﾂﾐ</v>
      </c>
      <c r="G820">
        <v>1</v>
      </c>
      <c r="H820">
        <v>28</v>
      </c>
      <c r="I820">
        <f t="shared" si="52"/>
        <v>284141</v>
      </c>
    </row>
    <row r="821" spans="1:9" x14ac:dyDescent="0.15">
      <c r="A821">
        <f>IFERROR(IF(男子登録!A821="",INDEX(男子追加!$L$2:$N$21,ROW()-1-COUNT(男子登録!$A$2:$A$1500),COLUMN()),男子登録!A821),"")</f>
        <v>4140</v>
      </c>
      <c r="B821" t="str">
        <f>IFERROR(IF(男子登録!B821="",INDEX(男子追加!$L$2:$N$21,ROW()-1-COUNT(男子登録!$A$2:$A$1500),COLUMN()),男子登録!B821),"")</f>
        <v>中橋  颯大(1)</v>
      </c>
      <c r="C821" t="str">
        <f>IFERROR(IF(男子登録!C821="",INDEX(男子追加!$L$2:$N$21,ROW()-1-COUNT(男子登録!$A$2:$A$1500),COLUMN()),男子登録!C821),"")</f>
        <v>ﾅｶﾊｼ ｿｳﾀ</v>
      </c>
      <c r="D821">
        <f t="shared" si="49"/>
        <v>128414140</v>
      </c>
      <c r="E821" t="str">
        <f t="shared" si="50"/>
        <v>中橋  颯大(1)</v>
      </c>
      <c r="F821" t="str">
        <f t="shared" si="51"/>
        <v>ﾅｶﾊｼ ｿｳﾀ</v>
      </c>
      <c r="G821">
        <v>1</v>
      </c>
      <c r="H821">
        <v>28</v>
      </c>
      <c r="I821">
        <f t="shared" si="52"/>
        <v>284141</v>
      </c>
    </row>
    <row r="822" spans="1:9" x14ac:dyDescent="0.15">
      <c r="A822">
        <f>IFERROR(IF(男子登録!A822="",INDEX(男子追加!$L$2:$N$21,ROW()-1-COUNT(男子登録!$A$2:$A$1500),COLUMN()),男子登録!A822),"")</f>
        <v>4141</v>
      </c>
      <c r="B822" t="str">
        <f>IFERROR(IF(男子登録!B822="",INDEX(男子追加!$L$2:$N$21,ROW()-1-COUNT(男子登録!$A$2:$A$1500),COLUMN()),男子登録!B822),"")</f>
        <v>藤川  祐基(1)</v>
      </c>
      <c r="C822" t="str">
        <f>IFERROR(IF(男子登録!C822="",INDEX(男子追加!$L$2:$N$21,ROW()-1-COUNT(男子登録!$A$2:$A$1500),COLUMN()),男子登録!C822),"")</f>
        <v>ﾌｼﾞｶﾜ ﾕｳｷ</v>
      </c>
      <c r="D822">
        <f t="shared" si="49"/>
        <v>128414141</v>
      </c>
      <c r="E822" t="str">
        <f t="shared" si="50"/>
        <v>藤川  祐基(1)</v>
      </c>
      <c r="F822" t="str">
        <f t="shared" si="51"/>
        <v>ﾌｼﾞｶﾜ ﾕｳｷ</v>
      </c>
      <c r="G822">
        <v>1</v>
      </c>
      <c r="H822">
        <v>28</v>
      </c>
      <c r="I822">
        <f t="shared" si="52"/>
        <v>284141</v>
      </c>
    </row>
    <row r="823" spans="1:9" x14ac:dyDescent="0.15">
      <c r="A823">
        <f>IFERROR(IF(男子登録!A823="",INDEX(男子追加!$L$2:$N$21,ROW()-1-COUNT(男子登録!$A$2:$A$1500),COLUMN()),男子登録!A823),"")</f>
        <v>4142</v>
      </c>
      <c r="B823" t="str">
        <f>IFERROR(IF(男子登録!B823="",INDEX(男子追加!$L$2:$N$21,ROW()-1-COUNT(男子登録!$A$2:$A$1500),COLUMN()),男子登録!B823),"")</f>
        <v>山内  琉成(1)</v>
      </c>
      <c r="C823" t="str">
        <f>IFERROR(IF(男子登録!C823="",INDEX(男子追加!$L$2:$N$21,ROW()-1-COUNT(男子登録!$A$2:$A$1500),COLUMN()),男子登録!C823),"")</f>
        <v>ﾔﾏｳﾁ ﾘｭｳｾｲ</v>
      </c>
      <c r="D823">
        <f t="shared" si="49"/>
        <v>128414142</v>
      </c>
      <c r="E823" t="str">
        <f t="shared" si="50"/>
        <v>山内  琉成(1)</v>
      </c>
      <c r="F823" t="str">
        <f t="shared" si="51"/>
        <v>ﾔﾏｳﾁ ﾘｭｳｾｲ</v>
      </c>
      <c r="G823">
        <v>1</v>
      </c>
      <c r="H823">
        <v>28</v>
      </c>
      <c r="I823">
        <f t="shared" si="52"/>
        <v>284141</v>
      </c>
    </row>
    <row r="824" spans="1:9" x14ac:dyDescent="0.15">
      <c r="A824">
        <f>IFERROR(IF(男子登録!A824="",INDEX(男子追加!$L$2:$N$21,ROW()-1-COUNT(男子登録!$A$2:$A$1500),COLUMN()),男子登録!A824),"")</f>
        <v>4143</v>
      </c>
      <c r="B824" t="str">
        <f>IFERROR(IF(男子登録!B824="",INDEX(男子追加!$L$2:$N$21,ROW()-1-COUNT(男子登録!$A$2:$A$1500),COLUMN()),男子登録!B824),"")</f>
        <v>山田  晴輝(1)</v>
      </c>
      <c r="C824" t="str">
        <f>IFERROR(IF(男子登録!C824="",INDEX(男子追加!$L$2:$N$21,ROW()-1-COUNT(男子登録!$A$2:$A$1500),COLUMN()),男子登録!C824),"")</f>
        <v>ﾔﾏﾀﾞ ﾊﾙｷ</v>
      </c>
      <c r="D824">
        <f t="shared" si="49"/>
        <v>128414143</v>
      </c>
      <c r="E824" t="str">
        <f t="shared" si="50"/>
        <v>山田  晴輝(1)</v>
      </c>
      <c r="F824" t="str">
        <f t="shared" si="51"/>
        <v>ﾔﾏﾀﾞ ﾊﾙｷ</v>
      </c>
      <c r="G824">
        <v>1</v>
      </c>
      <c r="H824">
        <v>28</v>
      </c>
      <c r="I824">
        <f t="shared" si="52"/>
        <v>284141</v>
      </c>
    </row>
    <row r="825" spans="1:9" x14ac:dyDescent="0.15">
      <c r="A825">
        <f>IFERROR(IF(男子登録!A825="",INDEX(男子追加!$L$2:$N$21,ROW()-1-COUNT(男子登録!$A$2:$A$1500),COLUMN()),男子登録!A825),"")</f>
        <v>4366</v>
      </c>
      <c r="B825" t="str">
        <f>IFERROR(IF(男子登録!B825="",INDEX(男子追加!$L$2:$N$21,ROW()-1-COUNT(男子登録!$A$2:$A$1500),COLUMN()),男子登録!B825),"")</f>
        <v>住野  春樹(3)</v>
      </c>
      <c r="C825" t="str">
        <f>IFERROR(IF(男子登録!C825="",INDEX(男子追加!$L$2:$N$21,ROW()-1-COUNT(男子登録!$A$2:$A$1500),COLUMN()),男子登録!C825),"")</f>
        <v>ｽﾐﾉ ﾊﾙｷ</v>
      </c>
      <c r="D825">
        <f t="shared" si="49"/>
        <v>128414366</v>
      </c>
      <c r="E825" t="str">
        <f t="shared" si="50"/>
        <v>住野  春樹(3)</v>
      </c>
      <c r="F825" t="str">
        <f t="shared" si="51"/>
        <v>ｽﾐﾉ ﾊﾙｷ</v>
      </c>
      <c r="G825">
        <v>1</v>
      </c>
      <c r="H825">
        <v>28</v>
      </c>
      <c r="I825">
        <f t="shared" si="52"/>
        <v>284143</v>
      </c>
    </row>
    <row r="826" spans="1:9" x14ac:dyDescent="0.15">
      <c r="A826">
        <f>IFERROR(IF(男子登録!A826="",INDEX(男子追加!$L$2:$N$21,ROW()-1-COUNT(男子登録!$A$2:$A$1500),COLUMN()),男子登録!A826),"")</f>
        <v>4367</v>
      </c>
      <c r="B826" t="str">
        <f>IFERROR(IF(男子登録!B826="",INDEX(男子追加!$L$2:$N$21,ROW()-1-COUNT(男子登録!$A$2:$A$1500),COLUMN()),男子登録!B826),"")</f>
        <v>吉田  圭志(3)</v>
      </c>
      <c r="C826" t="str">
        <f>IFERROR(IF(男子登録!C826="",INDEX(男子追加!$L$2:$N$21,ROW()-1-COUNT(男子登録!$A$2:$A$1500),COLUMN()),男子登録!C826),"")</f>
        <v>ﾖｼﾀﾞ ｹｲｼ</v>
      </c>
      <c r="D826">
        <f t="shared" si="49"/>
        <v>128414367</v>
      </c>
      <c r="E826" t="str">
        <f t="shared" si="50"/>
        <v>吉田  圭志(3)</v>
      </c>
      <c r="F826" t="str">
        <f t="shared" si="51"/>
        <v>ﾖｼﾀﾞ ｹｲｼ</v>
      </c>
      <c r="G826">
        <v>1</v>
      </c>
      <c r="H826">
        <v>28</v>
      </c>
      <c r="I826">
        <f t="shared" si="52"/>
        <v>284143</v>
      </c>
    </row>
    <row r="827" spans="1:9" x14ac:dyDescent="0.15">
      <c r="A827">
        <f>IFERROR(IF(男子登録!A827="",INDEX(男子追加!$L$2:$N$21,ROW()-1-COUNT(男子登録!$A$2:$A$1500),COLUMN()),男子登録!A827),"")</f>
        <v>4368</v>
      </c>
      <c r="B827" t="str">
        <f>IFERROR(IF(男子登録!B827="",INDEX(男子追加!$L$2:$N$21,ROW()-1-COUNT(男子登録!$A$2:$A$1500),COLUMN()),男子登録!B827),"")</f>
        <v>磯川    友(3)</v>
      </c>
      <c r="C827" t="str">
        <f>IFERROR(IF(男子登録!C827="",INDEX(男子追加!$L$2:$N$21,ROW()-1-COUNT(男子登録!$A$2:$A$1500),COLUMN()),男子登録!C827),"")</f>
        <v>ｲｿｶﾜ ﾕｳ</v>
      </c>
      <c r="D827">
        <f t="shared" si="49"/>
        <v>128414368</v>
      </c>
      <c r="E827" t="str">
        <f t="shared" si="50"/>
        <v>磯川    友(3)</v>
      </c>
      <c r="F827" t="str">
        <f t="shared" si="51"/>
        <v>ｲｿｶﾜ ﾕｳ</v>
      </c>
      <c r="G827">
        <v>1</v>
      </c>
      <c r="H827">
        <v>28</v>
      </c>
      <c r="I827">
        <f t="shared" si="52"/>
        <v>284143</v>
      </c>
    </row>
    <row r="828" spans="1:9" x14ac:dyDescent="0.15">
      <c r="A828">
        <f>IFERROR(IF(男子登録!A828="",INDEX(男子追加!$L$2:$N$21,ROW()-1-COUNT(男子登録!$A$2:$A$1500),COLUMN()),男子登録!A828),"")</f>
        <v>4369</v>
      </c>
      <c r="B828" t="str">
        <f>IFERROR(IF(男子登録!B828="",INDEX(男子追加!$L$2:$N$21,ROW()-1-COUNT(男子登録!$A$2:$A$1500),COLUMN()),男子登録!B828),"")</f>
        <v>末定優之介(3)</v>
      </c>
      <c r="C828" t="str">
        <f>IFERROR(IF(男子登録!C828="",INDEX(男子追加!$L$2:$N$21,ROW()-1-COUNT(男子登録!$A$2:$A$1500),COLUMN()),男子登録!C828),"")</f>
        <v>ｽｴｻﾀﾞ ﾕｳﾉｽｹ</v>
      </c>
      <c r="D828">
        <f t="shared" si="49"/>
        <v>128414369</v>
      </c>
      <c r="E828" t="str">
        <f t="shared" si="50"/>
        <v>末定優之介(3)</v>
      </c>
      <c r="F828" t="str">
        <f t="shared" si="51"/>
        <v>ｽｴｻﾀﾞ ﾕｳﾉｽｹ</v>
      </c>
      <c r="G828">
        <v>1</v>
      </c>
      <c r="H828">
        <v>28</v>
      </c>
      <c r="I828">
        <f t="shared" si="52"/>
        <v>284143</v>
      </c>
    </row>
    <row r="829" spans="1:9" x14ac:dyDescent="0.15">
      <c r="A829">
        <f>IFERROR(IF(男子登録!A829="",INDEX(男子追加!$L$2:$N$21,ROW()-1-COUNT(男子登録!$A$2:$A$1500),COLUMN()),男子登録!A829),"")</f>
        <v>4370</v>
      </c>
      <c r="B829" t="str">
        <f>IFERROR(IF(男子登録!B829="",INDEX(男子追加!$L$2:$N$21,ROW()-1-COUNT(男子登録!$A$2:$A$1500),COLUMN()),男子登録!B829),"")</f>
        <v>森田  優羽(3)</v>
      </c>
      <c r="C829" t="str">
        <f>IFERROR(IF(男子登録!C829="",INDEX(男子追加!$L$2:$N$21,ROW()-1-COUNT(男子登録!$A$2:$A$1500),COLUMN()),男子登録!C829),"")</f>
        <v>ﾓﾘﾀ ﾕｳ</v>
      </c>
      <c r="D829">
        <f t="shared" si="49"/>
        <v>128414370</v>
      </c>
      <c r="E829" t="str">
        <f t="shared" si="50"/>
        <v>森田  優羽(3)</v>
      </c>
      <c r="F829" t="str">
        <f t="shared" si="51"/>
        <v>ﾓﾘﾀ ﾕｳ</v>
      </c>
      <c r="G829">
        <v>1</v>
      </c>
      <c r="H829">
        <v>28</v>
      </c>
      <c r="I829">
        <f t="shared" si="52"/>
        <v>284143</v>
      </c>
    </row>
    <row r="830" spans="1:9" x14ac:dyDescent="0.15">
      <c r="A830">
        <f>IFERROR(IF(男子登録!A830="",INDEX(男子追加!$L$2:$N$21,ROW()-1-COUNT(男子登録!$A$2:$A$1500),COLUMN()),男子登録!A830),"")</f>
        <v>4371</v>
      </c>
      <c r="B830" t="str">
        <f>IFERROR(IF(男子登録!B830="",INDEX(男子追加!$L$2:$N$21,ROW()-1-COUNT(男子登録!$A$2:$A$1500),COLUMN()),男子登録!B830),"")</f>
        <v>土井  大我(1)</v>
      </c>
      <c r="C830" t="str">
        <f>IFERROR(IF(男子登録!C830="",INDEX(男子追加!$L$2:$N$21,ROW()-1-COUNT(男子登録!$A$2:$A$1500),COLUMN()),男子登録!C830),"")</f>
        <v>ﾄﾞｲ ﾀｲｶﾞ</v>
      </c>
      <c r="D830">
        <f t="shared" si="49"/>
        <v>128414371</v>
      </c>
      <c r="E830" t="str">
        <f t="shared" si="50"/>
        <v>土井  大我(1)</v>
      </c>
      <c r="F830" t="str">
        <f t="shared" si="51"/>
        <v>ﾄﾞｲ ﾀｲｶﾞ</v>
      </c>
      <c r="G830">
        <v>1</v>
      </c>
      <c r="H830">
        <v>28</v>
      </c>
      <c r="I830">
        <f t="shared" si="52"/>
        <v>284143</v>
      </c>
    </row>
    <row r="831" spans="1:9" x14ac:dyDescent="0.15">
      <c r="A831">
        <f>IFERROR(IF(男子登録!A831="",INDEX(男子追加!$L$2:$N$21,ROW()-1-COUNT(男子登録!$A$2:$A$1500),COLUMN()),男子登録!A831),"")</f>
        <v>4372</v>
      </c>
      <c r="B831" t="str">
        <f>IFERROR(IF(男子登録!B831="",INDEX(男子追加!$L$2:$N$21,ROW()-1-COUNT(男子登録!$A$2:$A$1500),COLUMN()),男子登録!B831),"")</f>
        <v>重廣  涼平(1)</v>
      </c>
      <c r="C831" t="str">
        <f>IFERROR(IF(男子登録!C831="",INDEX(男子追加!$L$2:$N$21,ROW()-1-COUNT(男子登録!$A$2:$A$1500),COLUMN()),男子登録!C831),"")</f>
        <v>ｼｹﾞﾋﾛ ﾘｮｳﾍｲ</v>
      </c>
      <c r="D831">
        <f t="shared" si="49"/>
        <v>128414372</v>
      </c>
      <c r="E831" t="str">
        <f t="shared" si="50"/>
        <v>重廣  涼平(1)</v>
      </c>
      <c r="F831" t="str">
        <f t="shared" si="51"/>
        <v>ｼｹﾞﾋﾛ ﾘｮｳﾍｲ</v>
      </c>
      <c r="G831">
        <v>1</v>
      </c>
      <c r="H831">
        <v>28</v>
      </c>
      <c r="I831">
        <f t="shared" si="52"/>
        <v>284143</v>
      </c>
    </row>
    <row r="832" spans="1:9" x14ac:dyDescent="0.15">
      <c r="A832">
        <f>IFERROR(IF(男子登録!A832="",INDEX(男子追加!$L$2:$N$21,ROW()-1-COUNT(男子登録!$A$2:$A$1500),COLUMN()),男子登録!A832),"")</f>
        <v>4373</v>
      </c>
      <c r="B832" t="str">
        <f>IFERROR(IF(男子登録!B832="",INDEX(男子追加!$L$2:$N$21,ROW()-1-COUNT(男子登録!$A$2:$A$1500),COLUMN()),男子登録!B832),"")</f>
        <v>戸澤  智哉(1)</v>
      </c>
      <c r="C832" t="str">
        <f>IFERROR(IF(男子登録!C832="",INDEX(男子追加!$L$2:$N$21,ROW()-1-COUNT(男子登録!$A$2:$A$1500),COLUMN()),男子登録!C832),"")</f>
        <v>ﾄｻﾞﾜ ﾄﾓﾔ</v>
      </c>
      <c r="D832">
        <f t="shared" si="49"/>
        <v>128414373</v>
      </c>
      <c r="E832" t="str">
        <f t="shared" si="50"/>
        <v>戸澤  智哉(1)</v>
      </c>
      <c r="F832" t="str">
        <f t="shared" si="51"/>
        <v>ﾄｻﾞﾜ ﾄﾓﾔ</v>
      </c>
      <c r="G832">
        <v>1</v>
      </c>
      <c r="H832">
        <v>28</v>
      </c>
      <c r="I832">
        <f t="shared" si="52"/>
        <v>284143</v>
      </c>
    </row>
    <row r="833" spans="1:9" x14ac:dyDescent="0.15">
      <c r="A833">
        <f>IFERROR(IF(男子登録!A833="",INDEX(男子追加!$L$2:$N$21,ROW()-1-COUNT(男子登録!$A$2:$A$1500),COLUMN()),男子登録!A833),"")</f>
        <v>4374</v>
      </c>
      <c r="B833" t="str">
        <f>IFERROR(IF(男子登録!B833="",INDEX(男子追加!$L$2:$N$21,ROW()-1-COUNT(男子登録!$A$2:$A$1500),COLUMN()),男子登録!B833),"")</f>
        <v>中村  理人(1)</v>
      </c>
      <c r="C833" t="str">
        <f>IFERROR(IF(男子登録!C833="",INDEX(男子追加!$L$2:$N$21,ROW()-1-COUNT(男子登録!$A$2:$A$1500),COLUMN()),男子登録!C833),"")</f>
        <v>ﾅｶﾑﾗ ﾘﾋﾄ</v>
      </c>
      <c r="D833">
        <f t="shared" si="49"/>
        <v>128414374</v>
      </c>
      <c r="E833" t="str">
        <f t="shared" si="50"/>
        <v>中村  理人(1)</v>
      </c>
      <c r="F833" t="str">
        <f t="shared" si="51"/>
        <v>ﾅｶﾑﾗ ﾘﾋﾄ</v>
      </c>
      <c r="G833">
        <v>1</v>
      </c>
      <c r="H833">
        <v>28</v>
      </c>
      <c r="I833">
        <f t="shared" si="52"/>
        <v>284143</v>
      </c>
    </row>
    <row r="834" spans="1:9" x14ac:dyDescent="0.15">
      <c r="A834">
        <f>IFERROR(IF(男子登録!A834="",INDEX(男子追加!$L$2:$N$21,ROW()-1-COUNT(男子登録!$A$2:$A$1500),COLUMN()),男子登録!A834),"")</f>
        <v>4375</v>
      </c>
      <c r="B834" t="str">
        <f>IFERROR(IF(男子登録!B834="",INDEX(男子追加!$L$2:$N$21,ROW()-1-COUNT(男子登録!$A$2:$A$1500),COLUMN()),男子登録!B834),"")</f>
        <v>難波  侑矢(1)</v>
      </c>
      <c r="C834" t="str">
        <f>IFERROR(IF(男子登録!C834="",INDEX(男子追加!$L$2:$N$21,ROW()-1-COUNT(男子登録!$A$2:$A$1500),COLUMN()),男子登録!C834),"")</f>
        <v>ﾅﾝﾊﾞ ﾕｳﾔ</v>
      </c>
      <c r="D834">
        <f t="shared" si="49"/>
        <v>128414375</v>
      </c>
      <c r="E834" t="str">
        <f t="shared" si="50"/>
        <v>難波  侑矢(1)</v>
      </c>
      <c r="F834" t="str">
        <f t="shared" si="51"/>
        <v>ﾅﾝﾊﾞ ﾕｳﾔ</v>
      </c>
      <c r="G834">
        <v>1</v>
      </c>
      <c r="H834">
        <v>28</v>
      </c>
      <c r="I834">
        <f t="shared" si="52"/>
        <v>284143</v>
      </c>
    </row>
    <row r="835" spans="1:9" x14ac:dyDescent="0.15">
      <c r="A835">
        <f>IFERROR(IF(男子登録!A835="",INDEX(男子追加!$L$2:$N$21,ROW()-1-COUNT(男子登録!$A$2:$A$1500),COLUMN()),男子登録!A835),"")</f>
        <v>4376</v>
      </c>
      <c r="B835" t="str">
        <f>IFERROR(IF(男子登録!B835="",INDEX(男子追加!$L$2:$N$21,ROW()-1-COUNT(男子登録!$A$2:$A$1500),COLUMN()),男子登録!B835),"")</f>
        <v>藤田  泰志(1)</v>
      </c>
      <c r="C835" t="str">
        <f>IFERROR(IF(男子登録!C835="",INDEX(男子追加!$L$2:$N$21,ROW()-1-COUNT(男子登録!$A$2:$A$1500),COLUMN()),男子登録!C835),"")</f>
        <v>ﾌｼﾞﾀ ﾀｲｼ</v>
      </c>
      <c r="D835">
        <f t="shared" ref="D835:D898" si="53">IF(OR($A835=0,$A835=""),"",A835+128410000)</f>
        <v>128414376</v>
      </c>
      <c r="E835" t="str">
        <f t="shared" ref="E835:E898" si="54">IF(OR($A835=0,$A835=""),"",B835)</f>
        <v>藤田  泰志(1)</v>
      </c>
      <c r="F835" t="str">
        <f t="shared" ref="F835:F898" si="55">IF(OR($A835=0,$A835=""),"",C835)</f>
        <v>ﾌｼﾞﾀ ﾀｲｼ</v>
      </c>
      <c r="G835">
        <v>1</v>
      </c>
      <c r="H835">
        <v>28</v>
      </c>
      <c r="I835">
        <f t="shared" ref="I835:I898" si="56">H835*10000+4100+INT(A835/100)</f>
        <v>284143</v>
      </c>
    </row>
    <row r="836" spans="1:9" x14ac:dyDescent="0.15">
      <c r="A836">
        <f>IFERROR(IF(男子登録!A836="",INDEX(男子追加!$L$2:$N$21,ROW()-1-COUNT(男子登録!$A$2:$A$1500),COLUMN()),男子登録!A836),"")</f>
        <v>4411</v>
      </c>
      <c r="B836" t="str">
        <f>IFERROR(IF(男子登録!B836="",INDEX(男子追加!$L$2:$N$21,ROW()-1-COUNT(男子登録!$A$2:$A$1500),COLUMN()),男子登録!B836),"")</f>
        <v>仲  慶一朗(3)</v>
      </c>
      <c r="C836" t="str">
        <f>IFERROR(IF(男子登録!C836="",INDEX(男子追加!$L$2:$N$21,ROW()-1-COUNT(男子登録!$A$2:$A$1500),COLUMN()),男子登録!C836),"")</f>
        <v>ﾅｶ ｹｲｲﾁﾛｳ</v>
      </c>
      <c r="D836">
        <f t="shared" si="53"/>
        <v>128414411</v>
      </c>
      <c r="E836" t="str">
        <f t="shared" si="54"/>
        <v>仲  慶一朗(3)</v>
      </c>
      <c r="F836" t="str">
        <f t="shared" si="55"/>
        <v>ﾅｶ ｹｲｲﾁﾛｳ</v>
      </c>
      <c r="G836">
        <v>1</v>
      </c>
      <c r="H836">
        <v>28</v>
      </c>
      <c r="I836">
        <f t="shared" si="56"/>
        <v>284144</v>
      </c>
    </row>
    <row r="837" spans="1:9" x14ac:dyDescent="0.15">
      <c r="A837">
        <f>IFERROR(IF(男子登録!A837="",INDEX(男子追加!$L$2:$N$21,ROW()-1-COUNT(男子登録!$A$2:$A$1500),COLUMN()),男子登録!A837),"")</f>
        <v>4414</v>
      </c>
      <c r="B837" t="str">
        <f>IFERROR(IF(男子登録!B837="",INDEX(男子追加!$L$2:$N$21,ROW()-1-COUNT(男子登録!$A$2:$A$1500),COLUMN()),男子登録!B837),"")</f>
        <v>出口  大翔(3)</v>
      </c>
      <c r="C837" t="str">
        <f>IFERROR(IF(男子登録!C837="",INDEX(男子追加!$L$2:$N$21,ROW()-1-COUNT(男子登録!$A$2:$A$1500),COLUMN()),男子登録!C837),"")</f>
        <v>ﾃﾞｸﾞﾁ ﾀﾞｲﾄ</v>
      </c>
      <c r="D837">
        <f t="shared" si="53"/>
        <v>128414414</v>
      </c>
      <c r="E837" t="str">
        <f t="shared" si="54"/>
        <v>出口  大翔(3)</v>
      </c>
      <c r="F837" t="str">
        <f t="shared" si="55"/>
        <v>ﾃﾞｸﾞﾁ ﾀﾞｲﾄ</v>
      </c>
      <c r="G837">
        <v>1</v>
      </c>
      <c r="H837">
        <v>28</v>
      </c>
      <c r="I837">
        <f t="shared" si="56"/>
        <v>284144</v>
      </c>
    </row>
    <row r="838" spans="1:9" x14ac:dyDescent="0.15">
      <c r="A838">
        <f>IFERROR(IF(男子登録!A838="",INDEX(男子追加!$L$2:$N$21,ROW()-1-COUNT(男子登録!$A$2:$A$1500),COLUMN()),男子登録!A838),"")</f>
        <v>4415</v>
      </c>
      <c r="B838" t="str">
        <f>IFERROR(IF(男子登録!B838="",INDEX(男子追加!$L$2:$N$21,ROW()-1-COUNT(男子登録!$A$2:$A$1500),COLUMN()),男子登録!B838),"")</f>
        <v>豊原  颯真(3)</v>
      </c>
      <c r="C838" t="str">
        <f>IFERROR(IF(男子登録!C838="",INDEX(男子追加!$L$2:$N$21,ROW()-1-COUNT(男子登録!$A$2:$A$1500),COLUMN()),男子登録!C838),"")</f>
        <v>ﾄﾖﾊﾗ ｿｳﾏ</v>
      </c>
      <c r="D838">
        <f t="shared" si="53"/>
        <v>128414415</v>
      </c>
      <c r="E838" t="str">
        <f t="shared" si="54"/>
        <v>豊原  颯真(3)</v>
      </c>
      <c r="F838" t="str">
        <f t="shared" si="55"/>
        <v>ﾄﾖﾊﾗ ｿｳﾏ</v>
      </c>
      <c r="G838">
        <v>1</v>
      </c>
      <c r="H838">
        <v>28</v>
      </c>
      <c r="I838">
        <f t="shared" si="56"/>
        <v>284144</v>
      </c>
    </row>
    <row r="839" spans="1:9" x14ac:dyDescent="0.15">
      <c r="A839">
        <f>IFERROR(IF(男子登録!A839="",INDEX(男子追加!$L$2:$N$21,ROW()-1-COUNT(男子登録!$A$2:$A$1500),COLUMN()),男子登録!A839),"")</f>
        <v>4416</v>
      </c>
      <c r="B839" t="str">
        <f>IFERROR(IF(男子登録!B839="",INDEX(男子追加!$L$2:$N$21,ROW()-1-COUNT(男子登録!$A$2:$A$1500),COLUMN()),男子登録!B839),"")</f>
        <v>吉田  隼悠(3)</v>
      </c>
      <c r="C839" t="str">
        <f>IFERROR(IF(男子登録!C839="",INDEX(男子追加!$L$2:$N$21,ROW()-1-COUNT(男子登録!$A$2:$A$1500),COLUMN()),男子登録!C839),"")</f>
        <v>ﾖｼﾀﾞ ﾄｼﾊﾙ</v>
      </c>
      <c r="D839">
        <f t="shared" si="53"/>
        <v>128414416</v>
      </c>
      <c r="E839" t="str">
        <f t="shared" si="54"/>
        <v>吉田  隼悠(3)</v>
      </c>
      <c r="F839" t="str">
        <f t="shared" si="55"/>
        <v>ﾖｼﾀﾞ ﾄｼﾊﾙ</v>
      </c>
      <c r="G839">
        <v>1</v>
      </c>
      <c r="H839">
        <v>28</v>
      </c>
      <c r="I839">
        <f t="shared" si="56"/>
        <v>284144</v>
      </c>
    </row>
    <row r="840" spans="1:9" x14ac:dyDescent="0.15">
      <c r="A840">
        <f>IFERROR(IF(男子登録!A840="",INDEX(男子追加!$L$2:$N$21,ROW()-1-COUNT(男子登録!$A$2:$A$1500),COLUMN()),男子登録!A840),"")</f>
        <v>4417</v>
      </c>
      <c r="B840" t="str">
        <f>IFERROR(IF(男子登録!B840="",INDEX(男子追加!$L$2:$N$21,ROW()-1-COUNT(男子登録!$A$2:$A$1500),COLUMN()),男子登録!B840),"")</f>
        <v>嶋本  拓磨(3)</v>
      </c>
      <c r="C840" t="str">
        <f>IFERROR(IF(男子登録!C840="",INDEX(男子追加!$L$2:$N$21,ROW()-1-COUNT(男子登録!$A$2:$A$1500),COLUMN()),男子登録!C840),"")</f>
        <v>ｼﾏﾓﾄ ﾀｸﾏ</v>
      </c>
      <c r="D840">
        <f t="shared" si="53"/>
        <v>128414417</v>
      </c>
      <c r="E840" t="str">
        <f t="shared" si="54"/>
        <v>嶋本  拓磨(3)</v>
      </c>
      <c r="F840" t="str">
        <f t="shared" si="55"/>
        <v>ｼﾏﾓﾄ ﾀｸﾏ</v>
      </c>
      <c r="G840">
        <v>1</v>
      </c>
      <c r="H840">
        <v>28</v>
      </c>
      <c r="I840">
        <f t="shared" si="56"/>
        <v>284144</v>
      </c>
    </row>
    <row r="841" spans="1:9" x14ac:dyDescent="0.15">
      <c r="A841">
        <f>IFERROR(IF(男子登録!A841="",INDEX(男子追加!$L$2:$N$21,ROW()-1-COUNT(男子登録!$A$2:$A$1500),COLUMN()),男子登録!A841),"")</f>
        <v>4418</v>
      </c>
      <c r="B841" t="str">
        <f>IFERROR(IF(男子登録!B841="",INDEX(男子追加!$L$2:$N$21,ROW()-1-COUNT(男子登録!$A$2:$A$1500),COLUMN()),男子登録!B841),"")</f>
        <v>山﨑  文暁(3)</v>
      </c>
      <c r="C841" t="str">
        <f>IFERROR(IF(男子登録!C841="",INDEX(男子追加!$L$2:$N$21,ROW()-1-COUNT(男子登録!$A$2:$A$1500),COLUMN()),男子登録!C841),"")</f>
        <v>ﾔﾏｻｷ ﾌﾐｱｷ</v>
      </c>
      <c r="D841">
        <f t="shared" si="53"/>
        <v>128414418</v>
      </c>
      <c r="E841" t="str">
        <f t="shared" si="54"/>
        <v>山﨑  文暁(3)</v>
      </c>
      <c r="F841" t="str">
        <f t="shared" si="55"/>
        <v>ﾔﾏｻｷ ﾌﾐｱｷ</v>
      </c>
      <c r="G841">
        <v>1</v>
      </c>
      <c r="H841">
        <v>28</v>
      </c>
      <c r="I841">
        <f t="shared" si="56"/>
        <v>284144</v>
      </c>
    </row>
    <row r="842" spans="1:9" x14ac:dyDescent="0.15">
      <c r="A842">
        <f>IFERROR(IF(男子登録!A842="",INDEX(男子追加!$L$2:$N$21,ROW()-1-COUNT(男子登録!$A$2:$A$1500),COLUMN()),男子登録!A842),"")</f>
        <v>4419</v>
      </c>
      <c r="B842" t="str">
        <f>IFERROR(IF(男子登録!B842="",INDEX(男子追加!$L$2:$N$21,ROW()-1-COUNT(男子登録!$A$2:$A$1500),COLUMN()),男子登録!B842),"")</f>
        <v>小寺  智仁(3)</v>
      </c>
      <c r="C842" t="str">
        <f>IFERROR(IF(男子登録!C842="",INDEX(男子追加!$L$2:$N$21,ROW()-1-COUNT(男子登録!$A$2:$A$1500),COLUMN()),男子登録!C842),"")</f>
        <v>ｺﾃﾗ ﾄﾓﾋﾄ</v>
      </c>
      <c r="D842">
        <f t="shared" si="53"/>
        <v>128414419</v>
      </c>
      <c r="E842" t="str">
        <f t="shared" si="54"/>
        <v>小寺  智仁(3)</v>
      </c>
      <c r="F842" t="str">
        <f t="shared" si="55"/>
        <v>ｺﾃﾗ ﾄﾓﾋﾄ</v>
      </c>
      <c r="G842">
        <v>1</v>
      </c>
      <c r="H842">
        <v>28</v>
      </c>
      <c r="I842">
        <f t="shared" si="56"/>
        <v>284144</v>
      </c>
    </row>
    <row r="843" spans="1:9" x14ac:dyDescent="0.15">
      <c r="A843">
        <f>IFERROR(IF(男子登録!A843="",INDEX(男子追加!$L$2:$N$21,ROW()-1-COUNT(男子登録!$A$2:$A$1500),COLUMN()),男子登録!A843),"")</f>
        <v>4420</v>
      </c>
      <c r="B843" t="str">
        <f>IFERROR(IF(男子登録!B843="",INDEX(男子追加!$L$2:$N$21,ROW()-1-COUNT(男子登録!$A$2:$A$1500),COLUMN()),男子登録!B843),"")</f>
        <v>堺    皐樹(3)</v>
      </c>
      <c r="C843" t="str">
        <f>IFERROR(IF(男子登録!C843="",INDEX(男子追加!$L$2:$N$21,ROW()-1-COUNT(男子登録!$A$2:$A$1500),COLUMN()),男子登録!C843),"")</f>
        <v>ｻｶｲ ｺｳｷ</v>
      </c>
      <c r="D843">
        <f t="shared" si="53"/>
        <v>128414420</v>
      </c>
      <c r="E843" t="str">
        <f t="shared" si="54"/>
        <v>堺    皐樹(3)</v>
      </c>
      <c r="F843" t="str">
        <f t="shared" si="55"/>
        <v>ｻｶｲ ｺｳｷ</v>
      </c>
      <c r="G843">
        <v>1</v>
      </c>
      <c r="H843">
        <v>28</v>
      </c>
      <c r="I843">
        <f t="shared" si="56"/>
        <v>284144</v>
      </c>
    </row>
    <row r="844" spans="1:9" x14ac:dyDescent="0.15">
      <c r="A844">
        <f>IFERROR(IF(男子登録!A844="",INDEX(男子追加!$L$2:$N$21,ROW()-1-COUNT(男子登録!$A$2:$A$1500),COLUMN()),男子登録!A844),"")</f>
        <v>4424</v>
      </c>
      <c r="B844" t="str">
        <f>IFERROR(IF(男子登録!B844="",INDEX(男子追加!$L$2:$N$21,ROW()-1-COUNT(男子登録!$A$2:$A$1500),COLUMN()),男子登録!B844),"")</f>
        <v>紀伊聡一郎(3)</v>
      </c>
      <c r="C844" t="str">
        <f>IFERROR(IF(男子登録!C844="",INDEX(男子追加!$L$2:$N$21,ROW()-1-COUNT(男子登録!$A$2:$A$1500),COLUMN()),男子登録!C844),"")</f>
        <v>ｷｲ ｿｳｲﾁﾛｳ</v>
      </c>
      <c r="D844">
        <f t="shared" si="53"/>
        <v>128414424</v>
      </c>
      <c r="E844" t="str">
        <f t="shared" si="54"/>
        <v>紀伊聡一郎(3)</v>
      </c>
      <c r="F844" t="str">
        <f t="shared" si="55"/>
        <v>ｷｲ ｿｳｲﾁﾛｳ</v>
      </c>
      <c r="G844">
        <v>1</v>
      </c>
      <c r="H844">
        <v>28</v>
      </c>
      <c r="I844">
        <f t="shared" si="56"/>
        <v>284144</v>
      </c>
    </row>
    <row r="845" spans="1:9" x14ac:dyDescent="0.15">
      <c r="A845">
        <f>IFERROR(IF(男子登録!A845="",INDEX(男子追加!$L$2:$N$21,ROW()-1-COUNT(男子登録!$A$2:$A$1500),COLUMN()),男子登録!A845),"")</f>
        <v>4427</v>
      </c>
      <c r="B845" t="str">
        <f>IFERROR(IF(男子登録!B845="",INDEX(男子追加!$L$2:$N$21,ROW()-1-COUNT(男子登録!$A$2:$A$1500),COLUMN()),男子登録!B845),"")</f>
        <v>町塚    悠(3)</v>
      </c>
      <c r="C845" t="str">
        <f>IFERROR(IF(男子登録!C845="",INDEX(男子追加!$L$2:$N$21,ROW()-1-COUNT(男子登録!$A$2:$A$1500),COLUMN()),男子登録!C845),"")</f>
        <v>ﾏﾁﾂﾞｶ ﾋｻｼ</v>
      </c>
      <c r="D845">
        <f t="shared" si="53"/>
        <v>128414427</v>
      </c>
      <c r="E845" t="str">
        <f t="shared" si="54"/>
        <v>町塚    悠(3)</v>
      </c>
      <c r="F845" t="str">
        <f t="shared" si="55"/>
        <v>ﾏﾁﾂﾞｶ ﾋｻｼ</v>
      </c>
      <c r="G845">
        <v>1</v>
      </c>
      <c r="H845">
        <v>28</v>
      </c>
      <c r="I845">
        <f t="shared" si="56"/>
        <v>284144</v>
      </c>
    </row>
    <row r="846" spans="1:9" x14ac:dyDescent="0.15">
      <c r="A846">
        <f>IFERROR(IF(男子登録!A846="",INDEX(男子追加!$L$2:$N$21,ROW()-1-COUNT(男子登録!$A$2:$A$1500),COLUMN()),男子登録!A846),"")</f>
        <v>4428</v>
      </c>
      <c r="B846" t="str">
        <f>IFERROR(IF(男子登録!B846="",INDEX(男子追加!$L$2:$N$21,ROW()-1-COUNT(男子登録!$A$2:$A$1500),COLUMN()),男子登録!B846),"")</f>
        <v>蘓我原大翔(3)</v>
      </c>
      <c r="C846" t="str">
        <f>IFERROR(IF(男子登録!C846="",INDEX(男子追加!$L$2:$N$21,ROW()-1-COUNT(男子登録!$A$2:$A$1500),COLUMN()),男子登録!C846),"")</f>
        <v>ｿｶﾞﾊﾗ ﾊﾙﾄ</v>
      </c>
      <c r="D846">
        <f t="shared" si="53"/>
        <v>128414428</v>
      </c>
      <c r="E846" t="str">
        <f t="shared" si="54"/>
        <v>蘓我原大翔(3)</v>
      </c>
      <c r="F846" t="str">
        <f t="shared" si="55"/>
        <v>ｿｶﾞﾊﾗ ﾊﾙﾄ</v>
      </c>
      <c r="G846">
        <v>1</v>
      </c>
      <c r="H846">
        <v>28</v>
      </c>
      <c r="I846">
        <f t="shared" si="56"/>
        <v>284144</v>
      </c>
    </row>
    <row r="847" spans="1:9" x14ac:dyDescent="0.15">
      <c r="A847">
        <f>IFERROR(IF(男子登録!A847="",INDEX(男子追加!$L$2:$N$21,ROW()-1-COUNT(男子登録!$A$2:$A$1500),COLUMN()),男子登録!A847),"")</f>
        <v>4429</v>
      </c>
      <c r="B847" t="str">
        <f>IFERROR(IF(男子登録!B847="",INDEX(男子追加!$L$2:$N$21,ROW()-1-COUNT(男子登録!$A$2:$A$1500),COLUMN()),男子登録!B847),"")</f>
        <v>山下  慶輔(3)</v>
      </c>
      <c r="C847" t="str">
        <f>IFERROR(IF(男子登録!C847="",INDEX(男子追加!$L$2:$N$21,ROW()-1-COUNT(男子登録!$A$2:$A$1500),COLUMN()),男子登録!C847),"")</f>
        <v>ﾔﾏｼﾀ ｹｲｽｹ</v>
      </c>
      <c r="D847">
        <f t="shared" si="53"/>
        <v>128414429</v>
      </c>
      <c r="E847" t="str">
        <f t="shared" si="54"/>
        <v>山下  慶輔(3)</v>
      </c>
      <c r="F847" t="str">
        <f t="shared" si="55"/>
        <v>ﾔﾏｼﾀ ｹｲｽｹ</v>
      </c>
      <c r="G847">
        <v>1</v>
      </c>
      <c r="H847">
        <v>28</v>
      </c>
      <c r="I847">
        <f t="shared" si="56"/>
        <v>284144</v>
      </c>
    </row>
    <row r="848" spans="1:9" x14ac:dyDescent="0.15">
      <c r="A848">
        <f>IFERROR(IF(男子登録!A848="",INDEX(男子追加!$L$2:$N$21,ROW()-1-COUNT(男子登録!$A$2:$A$1500),COLUMN()),男子登録!A848),"")</f>
        <v>4430</v>
      </c>
      <c r="B848" t="str">
        <f>IFERROR(IF(男子登録!B848="",INDEX(男子追加!$L$2:$N$21,ROW()-1-COUNT(男子登録!$A$2:$A$1500),COLUMN()),男子登録!B848),"")</f>
        <v>竹中  琉生(2)</v>
      </c>
      <c r="C848" t="str">
        <f>IFERROR(IF(男子登録!C848="",INDEX(男子追加!$L$2:$N$21,ROW()-1-COUNT(男子登録!$A$2:$A$1500),COLUMN()),男子登録!C848),"")</f>
        <v>ﾀｹﾅｶ ﾙｲ</v>
      </c>
      <c r="D848">
        <f t="shared" si="53"/>
        <v>128414430</v>
      </c>
      <c r="E848" t="str">
        <f t="shared" si="54"/>
        <v>竹中  琉生(2)</v>
      </c>
      <c r="F848" t="str">
        <f t="shared" si="55"/>
        <v>ﾀｹﾅｶ ﾙｲ</v>
      </c>
      <c r="G848">
        <v>1</v>
      </c>
      <c r="H848">
        <v>28</v>
      </c>
      <c r="I848">
        <f t="shared" si="56"/>
        <v>284144</v>
      </c>
    </row>
    <row r="849" spans="1:9" x14ac:dyDescent="0.15">
      <c r="A849">
        <f>IFERROR(IF(男子登録!A849="",INDEX(男子追加!$L$2:$N$21,ROW()-1-COUNT(男子登録!$A$2:$A$1500),COLUMN()),男子登録!A849),"")</f>
        <v>4431</v>
      </c>
      <c r="B849" t="str">
        <f>IFERROR(IF(男子登録!B849="",INDEX(男子追加!$L$2:$N$21,ROW()-1-COUNT(男子登録!$A$2:$A$1500),COLUMN()),男子登録!B849),"")</f>
        <v>井田  陸王(2)</v>
      </c>
      <c r="C849" t="str">
        <f>IFERROR(IF(男子登録!C849="",INDEX(男子追加!$L$2:$N$21,ROW()-1-COUNT(男子登録!$A$2:$A$1500),COLUMN()),男子登録!C849),"")</f>
        <v>ｲﾀﾞ ﾘｵｳ</v>
      </c>
      <c r="D849">
        <f t="shared" si="53"/>
        <v>128414431</v>
      </c>
      <c r="E849" t="str">
        <f t="shared" si="54"/>
        <v>井田  陸王(2)</v>
      </c>
      <c r="F849" t="str">
        <f t="shared" si="55"/>
        <v>ｲﾀﾞ ﾘｵｳ</v>
      </c>
      <c r="G849">
        <v>1</v>
      </c>
      <c r="H849">
        <v>28</v>
      </c>
      <c r="I849">
        <f t="shared" si="56"/>
        <v>284144</v>
      </c>
    </row>
    <row r="850" spans="1:9" x14ac:dyDescent="0.15">
      <c r="A850">
        <f>IFERROR(IF(男子登録!A850="",INDEX(男子追加!$L$2:$N$21,ROW()-1-COUNT(男子登録!$A$2:$A$1500),COLUMN()),男子登録!A850),"")</f>
        <v>4433</v>
      </c>
      <c r="B850" t="str">
        <f>IFERROR(IF(男子登録!B850="",INDEX(男子追加!$L$2:$N$21,ROW()-1-COUNT(男子登録!$A$2:$A$1500),COLUMN()),男子登録!B850),"")</f>
        <v>大﨑  陽太(2)</v>
      </c>
      <c r="C850" t="str">
        <f>IFERROR(IF(男子登録!C850="",INDEX(男子追加!$L$2:$N$21,ROW()-1-COUNT(男子登録!$A$2:$A$1500),COLUMN()),男子登録!C850),"")</f>
        <v>ｵｵｻｷ ﾋﾅﾀ</v>
      </c>
      <c r="D850">
        <f t="shared" si="53"/>
        <v>128414433</v>
      </c>
      <c r="E850" t="str">
        <f t="shared" si="54"/>
        <v>大﨑  陽太(2)</v>
      </c>
      <c r="F850" t="str">
        <f t="shared" si="55"/>
        <v>ｵｵｻｷ ﾋﾅﾀ</v>
      </c>
      <c r="G850">
        <v>1</v>
      </c>
      <c r="H850">
        <v>28</v>
      </c>
      <c r="I850">
        <f t="shared" si="56"/>
        <v>284144</v>
      </c>
    </row>
    <row r="851" spans="1:9" x14ac:dyDescent="0.15">
      <c r="A851">
        <f>IFERROR(IF(男子登録!A851="",INDEX(男子追加!$L$2:$N$21,ROW()-1-COUNT(男子登録!$A$2:$A$1500),COLUMN()),男子登録!A851),"")</f>
        <v>4434</v>
      </c>
      <c r="B851" t="str">
        <f>IFERROR(IF(男子登録!B851="",INDEX(男子追加!$L$2:$N$21,ROW()-1-COUNT(男子登録!$A$2:$A$1500),COLUMN()),男子登録!B851),"")</f>
        <v>牧部  英幸(2)</v>
      </c>
      <c r="C851" t="str">
        <f>IFERROR(IF(男子登録!C851="",INDEX(男子追加!$L$2:$N$21,ROW()-1-COUNT(男子登録!$A$2:$A$1500),COLUMN()),男子登録!C851),"")</f>
        <v>ﾏｷﾍﾞ ﾋﾃﾞﾕｷ</v>
      </c>
      <c r="D851">
        <f t="shared" si="53"/>
        <v>128414434</v>
      </c>
      <c r="E851" t="str">
        <f t="shared" si="54"/>
        <v>牧部  英幸(2)</v>
      </c>
      <c r="F851" t="str">
        <f t="shared" si="55"/>
        <v>ﾏｷﾍﾞ ﾋﾃﾞﾕｷ</v>
      </c>
      <c r="G851">
        <v>1</v>
      </c>
      <c r="H851">
        <v>28</v>
      </c>
      <c r="I851">
        <f t="shared" si="56"/>
        <v>284144</v>
      </c>
    </row>
    <row r="852" spans="1:9" x14ac:dyDescent="0.15">
      <c r="A852">
        <f>IFERROR(IF(男子登録!A852="",INDEX(男子追加!$L$2:$N$21,ROW()-1-COUNT(男子登録!$A$2:$A$1500),COLUMN()),男子登録!A852),"")</f>
        <v>4435</v>
      </c>
      <c r="B852" t="str">
        <f>IFERROR(IF(男子登録!B852="",INDEX(男子追加!$L$2:$N$21,ROW()-1-COUNT(男子登録!$A$2:$A$1500),COLUMN()),男子登録!B852),"")</f>
        <v>松本  煌生(2)</v>
      </c>
      <c r="C852" t="str">
        <f>IFERROR(IF(男子登録!C852="",INDEX(男子追加!$L$2:$N$21,ROW()-1-COUNT(男子登録!$A$2:$A$1500),COLUMN()),男子登録!C852),"")</f>
        <v>ﾏﾂﾓﾄ ｺｳｾｲ</v>
      </c>
      <c r="D852">
        <f t="shared" si="53"/>
        <v>128414435</v>
      </c>
      <c r="E852" t="str">
        <f t="shared" si="54"/>
        <v>松本  煌生(2)</v>
      </c>
      <c r="F852" t="str">
        <f t="shared" si="55"/>
        <v>ﾏﾂﾓﾄ ｺｳｾｲ</v>
      </c>
      <c r="G852">
        <v>1</v>
      </c>
      <c r="H852">
        <v>28</v>
      </c>
      <c r="I852">
        <f t="shared" si="56"/>
        <v>284144</v>
      </c>
    </row>
    <row r="853" spans="1:9" x14ac:dyDescent="0.15">
      <c r="A853">
        <f>IFERROR(IF(男子登録!A853="",INDEX(男子追加!$L$2:$N$21,ROW()-1-COUNT(男子登録!$A$2:$A$1500),COLUMN()),男子登録!A853),"")</f>
        <v>4436</v>
      </c>
      <c r="B853" t="str">
        <f>IFERROR(IF(男子登録!B853="",INDEX(男子追加!$L$2:$N$21,ROW()-1-COUNT(男子登録!$A$2:$A$1500),COLUMN()),男子登録!B853),"")</f>
        <v>仁科  颯人(2)</v>
      </c>
      <c r="C853" t="str">
        <f>IFERROR(IF(男子登録!C853="",INDEX(男子追加!$L$2:$N$21,ROW()-1-COUNT(男子登録!$A$2:$A$1500),COLUMN()),男子登録!C853),"")</f>
        <v>ﾆｼﾅ ﾊﾔﾄ</v>
      </c>
      <c r="D853">
        <f t="shared" si="53"/>
        <v>128414436</v>
      </c>
      <c r="E853" t="str">
        <f t="shared" si="54"/>
        <v>仁科  颯人(2)</v>
      </c>
      <c r="F853" t="str">
        <f t="shared" si="55"/>
        <v>ﾆｼﾅ ﾊﾔﾄ</v>
      </c>
      <c r="G853">
        <v>1</v>
      </c>
      <c r="H853">
        <v>28</v>
      </c>
      <c r="I853">
        <f t="shared" si="56"/>
        <v>284144</v>
      </c>
    </row>
    <row r="854" spans="1:9" x14ac:dyDescent="0.15">
      <c r="A854">
        <f>IFERROR(IF(男子登録!A854="",INDEX(男子追加!$L$2:$N$21,ROW()-1-COUNT(男子登録!$A$2:$A$1500),COLUMN()),男子登録!A854),"")</f>
        <v>4437</v>
      </c>
      <c r="B854" t="str">
        <f>IFERROR(IF(男子登録!B854="",INDEX(男子追加!$L$2:$N$21,ROW()-1-COUNT(男子登録!$A$2:$A$1500),COLUMN()),男子登録!B854),"")</f>
        <v>中尾  颯志(2)</v>
      </c>
      <c r="C854" t="str">
        <f>IFERROR(IF(男子登録!C854="",INDEX(男子追加!$L$2:$N$21,ROW()-1-COUNT(男子登録!$A$2:$A$1500),COLUMN()),男子登録!C854),"")</f>
        <v>ﾅｶｵ ｿｳｼ</v>
      </c>
      <c r="D854">
        <f t="shared" si="53"/>
        <v>128414437</v>
      </c>
      <c r="E854" t="str">
        <f t="shared" si="54"/>
        <v>中尾  颯志(2)</v>
      </c>
      <c r="F854" t="str">
        <f t="shared" si="55"/>
        <v>ﾅｶｵ ｿｳｼ</v>
      </c>
      <c r="G854">
        <v>1</v>
      </c>
      <c r="H854">
        <v>28</v>
      </c>
      <c r="I854">
        <f t="shared" si="56"/>
        <v>284144</v>
      </c>
    </row>
    <row r="855" spans="1:9" x14ac:dyDescent="0.15">
      <c r="A855">
        <f>IFERROR(IF(男子登録!A855="",INDEX(男子追加!$L$2:$N$21,ROW()-1-COUNT(男子登録!$A$2:$A$1500),COLUMN()),男子登録!A855),"")</f>
        <v>4438</v>
      </c>
      <c r="B855" t="str">
        <f>IFERROR(IF(男子登録!B855="",INDEX(男子追加!$L$2:$N$21,ROW()-1-COUNT(男子登録!$A$2:$A$1500),COLUMN()),男子登録!B855),"")</f>
        <v>二木  侑隼(2)</v>
      </c>
      <c r="C855" t="str">
        <f>IFERROR(IF(男子登録!C855="",INDEX(男子追加!$L$2:$N$21,ROW()-1-COUNT(男子登録!$A$2:$A$1500),COLUMN()),男子登録!C855),"")</f>
        <v>ﾆｷ ﾕｳﾄ</v>
      </c>
      <c r="D855">
        <f t="shared" si="53"/>
        <v>128414438</v>
      </c>
      <c r="E855" t="str">
        <f t="shared" si="54"/>
        <v>二木  侑隼(2)</v>
      </c>
      <c r="F855" t="str">
        <f t="shared" si="55"/>
        <v>ﾆｷ ﾕｳﾄ</v>
      </c>
      <c r="G855">
        <v>1</v>
      </c>
      <c r="H855">
        <v>28</v>
      </c>
      <c r="I855">
        <f t="shared" si="56"/>
        <v>284144</v>
      </c>
    </row>
    <row r="856" spans="1:9" x14ac:dyDescent="0.15">
      <c r="A856">
        <f>IFERROR(IF(男子登録!A856="",INDEX(男子追加!$L$2:$N$21,ROW()-1-COUNT(男子登録!$A$2:$A$1500),COLUMN()),男子登録!A856),"")</f>
        <v>4439</v>
      </c>
      <c r="B856" t="str">
        <f>IFERROR(IF(男子登録!B856="",INDEX(男子追加!$L$2:$N$21,ROW()-1-COUNT(男子登録!$A$2:$A$1500),COLUMN()),男子登録!B856),"")</f>
        <v>橋本  寛平(2)</v>
      </c>
      <c r="C856" t="str">
        <f>IFERROR(IF(男子登録!C856="",INDEX(男子追加!$L$2:$N$21,ROW()-1-COUNT(男子登録!$A$2:$A$1500),COLUMN()),男子登録!C856),"")</f>
        <v>ﾊｼﾓﾄ ｶﾝﾍﾟｲ</v>
      </c>
      <c r="D856">
        <f t="shared" si="53"/>
        <v>128414439</v>
      </c>
      <c r="E856" t="str">
        <f t="shared" si="54"/>
        <v>橋本  寛平(2)</v>
      </c>
      <c r="F856" t="str">
        <f t="shared" si="55"/>
        <v>ﾊｼﾓﾄ ｶﾝﾍﾟｲ</v>
      </c>
      <c r="G856">
        <v>1</v>
      </c>
      <c r="H856">
        <v>28</v>
      </c>
      <c r="I856">
        <f t="shared" si="56"/>
        <v>284144</v>
      </c>
    </row>
    <row r="857" spans="1:9" x14ac:dyDescent="0.15">
      <c r="A857">
        <f>IFERROR(IF(男子登録!A857="",INDEX(男子追加!$L$2:$N$21,ROW()-1-COUNT(男子登録!$A$2:$A$1500),COLUMN()),男子登録!A857),"")</f>
        <v>4440</v>
      </c>
      <c r="B857" t="str">
        <f>IFERROR(IF(男子登録!B857="",INDEX(男子追加!$L$2:$N$21,ROW()-1-COUNT(男子登録!$A$2:$A$1500),COLUMN()),男子登録!B857),"")</f>
        <v>岩下  明叡(2)</v>
      </c>
      <c r="C857" t="str">
        <f>IFERROR(IF(男子登録!C857="",INDEX(男子追加!$L$2:$N$21,ROW()-1-COUNT(男子登録!$A$2:$A$1500),COLUMN()),男子登録!C857),"")</f>
        <v>ｲﾜｼﾀ ｱｷｻﾄ</v>
      </c>
      <c r="D857">
        <f t="shared" si="53"/>
        <v>128414440</v>
      </c>
      <c r="E857" t="str">
        <f t="shared" si="54"/>
        <v>岩下  明叡(2)</v>
      </c>
      <c r="F857" t="str">
        <f t="shared" si="55"/>
        <v>ｲﾜｼﾀ ｱｷｻﾄ</v>
      </c>
      <c r="G857">
        <v>1</v>
      </c>
      <c r="H857">
        <v>28</v>
      </c>
      <c r="I857">
        <f t="shared" si="56"/>
        <v>284144</v>
      </c>
    </row>
    <row r="858" spans="1:9" x14ac:dyDescent="0.15">
      <c r="A858">
        <f>IFERROR(IF(男子登録!A858="",INDEX(男子追加!$L$2:$N$21,ROW()-1-COUNT(男子登録!$A$2:$A$1500),COLUMN()),男子登録!A858),"")</f>
        <v>4441</v>
      </c>
      <c r="B858" t="str">
        <f>IFERROR(IF(男子登録!B858="",INDEX(男子追加!$L$2:$N$21,ROW()-1-COUNT(男子登録!$A$2:$A$1500),COLUMN()),男子登録!B858),"")</f>
        <v>冨田  和佐(2)</v>
      </c>
      <c r="C858" t="str">
        <f>IFERROR(IF(男子登録!C858="",INDEX(男子追加!$L$2:$N$21,ROW()-1-COUNT(男子登録!$A$2:$A$1500),COLUMN()),男子登録!C858),"")</f>
        <v>ﾄﾐﾀ ｶｽﾞｻ</v>
      </c>
      <c r="D858">
        <f t="shared" si="53"/>
        <v>128414441</v>
      </c>
      <c r="E858" t="str">
        <f t="shared" si="54"/>
        <v>冨田  和佐(2)</v>
      </c>
      <c r="F858" t="str">
        <f t="shared" si="55"/>
        <v>ﾄﾐﾀ ｶｽﾞｻ</v>
      </c>
      <c r="G858">
        <v>1</v>
      </c>
      <c r="H858">
        <v>28</v>
      </c>
      <c r="I858">
        <f t="shared" si="56"/>
        <v>284144</v>
      </c>
    </row>
    <row r="859" spans="1:9" x14ac:dyDescent="0.15">
      <c r="A859">
        <f>IFERROR(IF(男子登録!A859="",INDEX(男子追加!$L$2:$N$21,ROW()-1-COUNT(男子登録!$A$2:$A$1500),COLUMN()),男子登録!A859),"")</f>
        <v>4442</v>
      </c>
      <c r="B859" t="str">
        <f>IFERROR(IF(男子登録!B859="",INDEX(男子追加!$L$2:$N$21,ROW()-1-COUNT(男子登録!$A$2:$A$1500),COLUMN()),男子登録!B859),"")</f>
        <v>松本  拓也(2)</v>
      </c>
      <c r="C859" t="str">
        <f>IFERROR(IF(男子登録!C859="",INDEX(男子追加!$L$2:$N$21,ROW()-1-COUNT(男子登録!$A$2:$A$1500),COLUMN()),男子登録!C859),"")</f>
        <v>ﾏﾂﾓﾄ ﾀｸﾔ</v>
      </c>
      <c r="D859">
        <f t="shared" si="53"/>
        <v>128414442</v>
      </c>
      <c r="E859" t="str">
        <f t="shared" si="54"/>
        <v>松本  拓也(2)</v>
      </c>
      <c r="F859" t="str">
        <f t="shared" si="55"/>
        <v>ﾏﾂﾓﾄ ﾀｸﾔ</v>
      </c>
      <c r="G859">
        <v>1</v>
      </c>
      <c r="H859">
        <v>28</v>
      </c>
      <c r="I859">
        <f t="shared" si="56"/>
        <v>284144</v>
      </c>
    </row>
    <row r="860" spans="1:9" x14ac:dyDescent="0.15">
      <c r="A860">
        <f>IFERROR(IF(男子登録!A860="",INDEX(男子追加!$L$2:$N$21,ROW()-1-COUNT(男子登録!$A$2:$A$1500),COLUMN()),男子登録!A860),"")</f>
        <v>4443</v>
      </c>
      <c r="B860" t="str">
        <f>IFERROR(IF(男子登録!B860="",INDEX(男子追加!$L$2:$N$21,ROW()-1-COUNT(男子登録!$A$2:$A$1500),COLUMN()),男子登録!B860),"")</f>
        <v>戸田  天翔(2)</v>
      </c>
      <c r="C860" t="str">
        <f>IFERROR(IF(男子登録!C860="",INDEX(男子追加!$L$2:$N$21,ROW()-1-COUNT(男子登録!$A$2:$A$1500),COLUMN()),男子登録!C860),"")</f>
        <v>ﾄﾀﾞ ﾀｹﾙ</v>
      </c>
      <c r="D860">
        <f t="shared" si="53"/>
        <v>128414443</v>
      </c>
      <c r="E860" t="str">
        <f t="shared" si="54"/>
        <v>戸田  天翔(2)</v>
      </c>
      <c r="F860" t="str">
        <f t="shared" si="55"/>
        <v>ﾄﾀﾞ ﾀｹﾙ</v>
      </c>
      <c r="G860">
        <v>1</v>
      </c>
      <c r="H860">
        <v>28</v>
      </c>
      <c r="I860">
        <f t="shared" si="56"/>
        <v>284144</v>
      </c>
    </row>
    <row r="861" spans="1:9" x14ac:dyDescent="0.15">
      <c r="A861">
        <f>IFERROR(IF(男子登録!A861="",INDEX(男子追加!$L$2:$N$21,ROW()-1-COUNT(男子登録!$A$2:$A$1500),COLUMN()),男子登録!A861),"")</f>
        <v>4444</v>
      </c>
      <c r="B861" t="str">
        <f>IFERROR(IF(男子登録!B861="",INDEX(男子追加!$L$2:$N$21,ROW()-1-COUNT(男子登録!$A$2:$A$1500),COLUMN()),男子登録!B861),"")</f>
        <v>向井  陸人(2)</v>
      </c>
      <c r="C861" t="str">
        <f>IFERROR(IF(男子登録!C861="",INDEX(男子追加!$L$2:$N$21,ROW()-1-COUNT(男子登録!$A$2:$A$1500),COLUMN()),男子登録!C861),"")</f>
        <v>ﾑｶｲ ﾘｸﾄ</v>
      </c>
      <c r="D861">
        <f t="shared" si="53"/>
        <v>128414444</v>
      </c>
      <c r="E861" t="str">
        <f t="shared" si="54"/>
        <v>向井  陸人(2)</v>
      </c>
      <c r="F861" t="str">
        <f t="shared" si="55"/>
        <v>ﾑｶｲ ﾘｸﾄ</v>
      </c>
      <c r="G861">
        <v>1</v>
      </c>
      <c r="H861">
        <v>28</v>
      </c>
      <c r="I861">
        <f t="shared" si="56"/>
        <v>284144</v>
      </c>
    </row>
    <row r="862" spans="1:9" x14ac:dyDescent="0.15">
      <c r="A862">
        <f>IFERROR(IF(男子登録!A862="",INDEX(男子追加!$L$2:$N$21,ROW()-1-COUNT(男子登録!$A$2:$A$1500),COLUMN()),男子登録!A862),"")</f>
        <v>4445</v>
      </c>
      <c r="B862" t="str">
        <f>IFERROR(IF(男子登録!B862="",INDEX(男子追加!$L$2:$N$21,ROW()-1-COUNT(男子登録!$A$2:$A$1500),COLUMN()),男子登録!B862),"")</f>
        <v>長島乘太朗(2)</v>
      </c>
      <c r="C862" t="str">
        <f>IFERROR(IF(男子登録!C862="",INDEX(男子追加!$L$2:$N$21,ROW()-1-COUNT(男子登録!$A$2:$A$1500),COLUMN()),男子登録!C862),"")</f>
        <v>ﾅｶﾞｼﾏ ｼﾞｮｳﾀﾛｳ</v>
      </c>
      <c r="D862">
        <f t="shared" si="53"/>
        <v>128414445</v>
      </c>
      <c r="E862" t="str">
        <f t="shared" si="54"/>
        <v>長島乘太朗(2)</v>
      </c>
      <c r="F862" t="str">
        <f t="shared" si="55"/>
        <v>ﾅｶﾞｼﾏ ｼﾞｮｳﾀﾛｳ</v>
      </c>
      <c r="G862">
        <v>1</v>
      </c>
      <c r="H862">
        <v>28</v>
      </c>
      <c r="I862">
        <f t="shared" si="56"/>
        <v>284144</v>
      </c>
    </row>
    <row r="863" spans="1:9" x14ac:dyDescent="0.15">
      <c r="A863">
        <f>IFERROR(IF(男子登録!A863="",INDEX(男子追加!$L$2:$N$21,ROW()-1-COUNT(男子登録!$A$2:$A$1500),COLUMN()),男子登録!A863),"")</f>
        <v>4446</v>
      </c>
      <c r="B863" t="str">
        <f>IFERROR(IF(男子登録!B863="",INDEX(男子追加!$L$2:$N$21,ROW()-1-COUNT(男子登録!$A$2:$A$1500),COLUMN()),男子登録!B863),"")</f>
        <v>山口  泰生(2)</v>
      </c>
      <c r="C863" t="str">
        <f>IFERROR(IF(男子登録!C863="",INDEX(男子追加!$L$2:$N$21,ROW()-1-COUNT(男子登録!$A$2:$A$1500),COLUMN()),男子登録!C863),"")</f>
        <v>ﾔﾏｸﾞﾁ ﾋﾛｷ</v>
      </c>
      <c r="D863">
        <f t="shared" si="53"/>
        <v>128414446</v>
      </c>
      <c r="E863" t="str">
        <f t="shared" si="54"/>
        <v>山口  泰生(2)</v>
      </c>
      <c r="F863" t="str">
        <f t="shared" si="55"/>
        <v>ﾔﾏｸﾞﾁ ﾋﾛｷ</v>
      </c>
      <c r="G863">
        <v>1</v>
      </c>
      <c r="H863">
        <v>28</v>
      </c>
      <c r="I863">
        <f t="shared" si="56"/>
        <v>284144</v>
      </c>
    </row>
    <row r="864" spans="1:9" x14ac:dyDescent="0.15">
      <c r="A864">
        <f>IFERROR(IF(男子登録!A864="",INDEX(男子追加!$L$2:$N$21,ROW()-1-COUNT(男子登録!$A$2:$A$1500),COLUMN()),男子登録!A864),"")</f>
        <v>4448</v>
      </c>
      <c r="B864" t="str">
        <f>IFERROR(IF(男子登録!B864="",INDEX(男子追加!$L$2:$N$21,ROW()-1-COUNT(男子登録!$A$2:$A$1500),COLUMN()),男子登録!B864),"")</f>
        <v>板倉  有吾(1)</v>
      </c>
      <c r="C864" t="str">
        <f>IFERROR(IF(男子登録!C864="",INDEX(男子追加!$L$2:$N$21,ROW()-1-COUNT(男子登録!$A$2:$A$1500),COLUMN()),男子登録!C864),"")</f>
        <v>ｲﾀｸﾗ ﾕｳｺﾞ</v>
      </c>
      <c r="D864">
        <f t="shared" si="53"/>
        <v>128414448</v>
      </c>
      <c r="E864" t="str">
        <f t="shared" si="54"/>
        <v>板倉  有吾(1)</v>
      </c>
      <c r="F864" t="str">
        <f t="shared" si="55"/>
        <v>ｲﾀｸﾗ ﾕｳｺﾞ</v>
      </c>
      <c r="G864">
        <v>1</v>
      </c>
      <c r="H864">
        <v>28</v>
      </c>
      <c r="I864">
        <f t="shared" si="56"/>
        <v>284144</v>
      </c>
    </row>
    <row r="865" spans="1:9" x14ac:dyDescent="0.15">
      <c r="A865">
        <f>IFERROR(IF(男子登録!A865="",INDEX(男子追加!$L$2:$N$21,ROW()-1-COUNT(男子登録!$A$2:$A$1500),COLUMN()),男子登録!A865),"")</f>
        <v>4449</v>
      </c>
      <c r="B865" t="str">
        <f>IFERROR(IF(男子登録!B865="",INDEX(男子追加!$L$2:$N$21,ROW()-1-COUNT(男子登録!$A$2:$A$1500),COLUMN()),男子登録!B865),"")</f>
        <v>作田  悠貴(1)</v>
      </c>
      <c r="C865" t="str">
        <f>IFERROR(IF(男子登録!C865="",INDEX(男子追加!$L$2:$N$21,ROW()-1-COUNT(男子登録!$A$2:$A$1500),COLUMN()),男子登録!C865),"")</f>
        <v>ｻｸﾀﾞ ﾕｳｷ</v>
      </c>
      <c r="D865">
        <f t="shared" si="53"/>
        <v>128414449</v>
      </c>
      <c r="E865" t="str">
        <f t="shared" si="54"/>
        <v>作田  悠貴(1)</v>
      </c>
      <c r="F865" t="str">
        <f t="shared" si="55"/>
        <v>ｻｸﾀﾞ ﾕｳｷ</v>
      </c>
      <c r="G865">
        <v>1</v>
      </c>
      <c r="H865">
        <v>28</v>
      </c>
      <c r="I865">
        <f t="shared" si="56"/>
        <v>284144</v>
      </c>
    </row>
    <row r="866" spans="1:9" x14ac:dyDescent="0.15">
      <c r="A866">
        <f>IFERROR(IF(男子登録!A866="",INDEX(男子追加!$L$2:$N$21,ROW()-1-COUNT(男子登録!$A$2:$A$1500),COLUMN()),男子登録!A866),"")</f>
        <v>4450</v>
      </c>
      <c r="B866" t="str">
        <f>IFERROR(IF(男子登録!B866="",INDEX(男子追加!$L$2:$N$21,ROW()-1-COUNT(男子登録!$A$2:$A$1500),COLUMN()),男子登録!B866),"")</f>
        <v>西岡  大雅(1)</v>
      </c>
      <c r="C866" t="str">
        <f>IFERROR(IF(男子登録!C866="",INDEX(男子追加!$L$2:$N$21,ROW()-1-COUNT(男子登録!$A$2:$A$1500),COLUMN()),男子登録!C866),"")</f>
        <v>ﾆｼｵｶ ﾀｲｶﾞ</v>
      </c>
      <c r="D866">
        <f t="shared" si="53"/>
        <v>128414450</v>
      </c>
      <c r="E866" t="str">
        <f t="shared" si="54"/>
        <v>西岡  大雅(1)</v>
      </c>
      <c r="F866" t="str">
        <f t="shared" si="55"/>
        <v>ﾆｼｵｶ ﾀｲｶﾞ</v>
      </c>
      <c r="G866">
        <v>1</v>
      </c>
      <c r="H866">
        <v>28</v>
      </c>
      <c r="I866">
        <f t="shared" si="56"/>
        <v>284144</v>
      </c>
    </row>
    <row r="867" spans="1:9" x14ac:dyDescent="0.15">
      <c r="A867">
        <f>IFERROR(IF(男子登録!A867="",INDEX(男子追加!$L$2:$N$21,ROW()-1-COUNT(男子登録!$A$2:$A$1500),COLUMN()),男子登録!A867),"")</f>
        <v>4451</v>
      </c>
      <c r="B867" t="str">
        <f>IFERROR(IF(男子登録!B867="",INDEX(男子追加!$L$2:$N$21,ROW()-1-COUNT(男子登録!$A$2:$A$1500),COLUMN()),男子登録!B867),"")</f>
        <v>西田  彰吾(1)</v>
      </c>
      <c r="C867" t="str">
        <f>IFERROR(IF(男子登録!C867="",INDEX(男子追加!$L$2:$N$21,ROW()-1-COUNT(男子登録!$A$2:$A$1500),COLUMN()),男子登録!C867),"")</f>
        <v>ﾆｼﾀﾞ ｼｮｳｺﾞ</v>
      </c>
      <c r="D867">
        <f t="shared" si="53"/>
        <v>128414451</v>
      </c>
      <c r="E867" t="str">
        <f t="shared" si="54"/>
        <v>西田  彰吾(1)</v>
      </c>
      <c r="F867" t="str">
        <f t="shared" si="55"/>
        <v>ﾆｼﾀﾞ ｼｮｳｺﾞ</v>
      </c>
      <c r="G867">
        <v>1</v>
      </c>
      <c r="H867">
        <v>28</v>
      </c>
      <c r="I867">
        <f t="shared" si="56"/>
        <v>284144</v>
      </c>
    </row>
    <row r="868" spans="1:9" x14ac:dyDescent="0.15">
      <c r="A868">
        <f>IFERROR(IF(男子登録!A868="",INDEX(男子追加!$L$2:$N$21,ROW()-1-COUNT(男子登録!$A$2:$A$1500),COLUMN()),男子登録!A868),"")</f>
        <v>4452</v>
      </c>
      <c r="B868" t="str">
        <f>IFERROR(IF(男子登録!B868="",INDEX(男子追加!$L$2:$N$21,ROW()-1-COUNT(男子登録!$A$2:$A$1500),COLUMN()),男子登録!B868),"")</f>
        <v>井上  一惺(1)</v>
      </c>
      <c r="C868" t="str">
        <f>IFERROR(IF(男子登録!C868="",INDEX(男子追加!$L$2:$N$21,ROW()-1-COUNT(男子登録!$A$2:$A$1500),COLUMN()),男子登録!C868),"")</f>
        <v>ｲﾉｳｴ ｲｯｾｲ</v>
      </c>
      <c r="D868">
        <f t="shared" si="53"/>
        <v>128414452</v>
      </c>
      <c r="E868" t="str">
        <f t="shared" si="54"/>
        <v>井上  一惺(1)</v>
      </c>
      <c r="F868" t="str">
        <f t="shared" si="55"/>
        <v>ｲﾉｳｴ ｲｯｾｲ</v>
      </c>
      <c r="G868">
        <v>1</v>
      </c>
      <c r="H868">
        <v>28</v>
      </c>
      <c r="I868">
        <f t="shared" si="56"/>
        <v>284144</v>
      </c>
    </row>
    <row r="869" spans="1:9" x14ac:dyDescent="0.15">
      <c r="A869">
        <f>IFERROR(IF(男子登録!A869="",INDEX(男子追加!$L$2:$N$21,ROW()-1-COUNT(男子登録!$A$2:$A$1500),COLUMN()),男子登録!A869),"")</f>
        <v>4453</v>
      </c>
      <c r="B869" t="str">
        <f>IFERROR(IF(男子登録!B869="",INDEX(男子追加!$L$2:$N$21,ROW()-1-COUNT(男子登録!$A$2:$A$1500),COLUMN()),男子登録!B869),"")</f>
        <v>木田龍太郎(1)</v>
      </c>
      <c r="C869" t="str">
        <f>IFERROR(IF(男子登録!C869="",INDEX(男子追加!$L$2:$N$21,ROW()-1-COUNT(男子登録!$A$2:$A$1500),COLUMN()),男子登録!C869),"")</f>
        <v>ｷﾀﾞ ﾘｮｳﾀﾛｳ</v>
      </c>
      <c r="D869">
        <f t="shared" si="53"/>
        <v>128414453</v>
      </c>
      <c r="E869" t="str">
        <f t="shared" si="54"/>
        <v>木田龍太郎(1)</v>
      </c>
      <c r="F869" t="str">
        <f t="shared" si="55"/>
        <v>ｷﾀﾞ ﾘｮｳﾀﾛｳ</v>
      </c>
      <c r="G869">
        <v>1</v>
      </c>
      <c r="H869">
        <v>28</v>
      </c>
      <c r="I869">
        <f t="shared" si="56"/>
        <v>284144</v>
      </c>
    </row>
    <row r="870" spans="1:9" x14ac:dyDescent="0.15">
      <c r="A870">
        <f>IFERROR(IF(男子登録!A870="",INDEX(男子追加!$L$2:$N$21,ROW()-1-COUNT(男子登録!$A$2:$A$1500),COLUMN()),男子登録!A870),"")</f>
        <v>4454</v>
      </c>
      <c r="B870" t="str">
        <f>IFERROR(IF(男子登録!B870="",INDEX(男子追加!$L$2:$N$21,ROW()-1-COUNT(男子登録!$A$2:$A$1500),COLUMN()),男子登録!B870),"")</f>
        <v>近藤    蒼(1)</v>
      </c>
      <c r="C870" t="str">
        <f>IFERROR(IF(男子登録!C870="",INDEX(男子追加!$L$2:$N$21,ROW()-1-COUNT(男子登録!$A$2:$A$1500),COLUMN()),男子登録!C870),"")</f>
        <v>ｺﾝﾄﾞｳ ｱｵｲ</v>
      </c>
      <c r="D870">
        <f t="shared" si="53"/>
        <v>128414454</v>
      </c>
      <c r="E870" t="str">
        <f t="shared" si="54"/>
        <v>近藤    蒼(1)</v>
      </c>
      <c r="F870" t="str">
        <f t="shared" si="55"/>
        <v>ｺﾝﾄﾞｳ ｱｵｲ</v>
      </c>
      <c r="G870">
        <v>1</v>
      </c>
      <c r="H870">
        <v>28</v>
      </c>
      <c r="I870">
        <f t="shared" si="56"/>
        <v>284144</v>
      </c>
    </row>
    <row r="871" spans="1:9" x14ac:dyDescent="0.15">
      <c r="A871">
        <f>IFERROR(IF(男子登録!A871="",INDEX(男子追加!$L$2:$N$21,ROW()-1-COUNT(男子登録!$A$2:$A$1500),COLUMN()),男子登録!A871),"")</f>
        <v>4455</v>
      </c>
      <c r="B871" t="str">
        <f>IFERROR(IF(男子登録!B871="",INDEX(男子追加!$L$2:$N$21,ROW()-1-COUNT(男子登録!$A$2:$A$1500),COLUMN()),男子登録!B871),"")</f>
        <v>島林  航大(1)</v>
      </c>
      <c r="C871" t="str">
        <f>IFERROR(IF(男子登録!C871="",INDEX(男子追加!$L$2:$N$21,ROW()-1-COUNT(男子登録!$A$2:$A$1500),COLUMN()),男子登録!C871),"")</f>
        <v>ｼﾏﾊﾞﾔｼ ｺｳﾀ</v>
      </c>
      <c r="D871">
        <f t="shared" si="53"/>
        <v>128414455</v>
      </c>
      <c r="E871" t="str">
        <f t="shared" si="54"/>
        <v>島林  航大(1)</v>
      </c>
      <c r="F871" t="str">
        <f t="shared" si="55"/>
        <v>ｼﾏﾊﾞﾔｼ ｺｳﾀ</v>
      </c>
      <c r="G871">
        <v>1</v>
      </c>
      <c r="H871">
        <v>28</v>
      </c>
      <c r="I871">
        <f t="shared" si="56"/>
        <v>284144</v>
      </c>
    </row>
    <row r="872" spans="1:9" x14ac:dyDescent="0.15">
      <c r="A872">
        <f>IFERROR(IF(男子登録!A872="",INDEX(男子追加!$L$2:$N$21,ROW()-1-COUNT(男子登録!$A$2:$A$1500),COLUMN()),男子登録!A872),"")</f>
        <v>4456</v>
      </c>
      <c r="B872" t="str">
        <f>IFERROR(IF(男子登録!B872="",INDEX(男子追加!$L$2:$N$21,ROW()-1-COUNT(男子登録!$A$2:$A$1500),COLUMN()),男子登録!B872),"")</f>
        <v>柏原  健人(1)</v>
      </c>
      <c r="C872" t="str">
        <f>IFERROR(IF(男子登録!C872="",INDEX(男子追加!$L$2:$N$21,ROW()-1-COUNT(男子登録!$A$2:$A$1500),COLUMN()),男子登録!C872),"")</f>
        <v>ｶｼﾊﾗ ｹﾝﾄ</v>
      </c>
      <c r="D872">
        <f t="shared" si="53"/>
        <v>128414456</v>
      </c>
      <c r="E872" t="str">
        <f t="shared" si="54"/>
        <v>柏原  健人(1)</v>
      </c>
      <c r="F872" t="str">
        <f t="shared" si="55"/>
        <v>ｶｼﾊﾗ ｹﾝﾄ</v>
      </c>
      <c r="G872">
        <v>1</v>
      </c>
      <c r="H872">
        <v>28</v>
      </c>
      <c r="I872">
        <f t="shared" si="56"/>
        <v>284144</v>
      </c>
    </row>
    <row r="873" spans="1:9" x14ac:dyDescent="0.15">
      <c r="A873">
        <f>IFERROR(IF(男子登録!A873="",INDEX(男子追加!$L$2:$N$21,ROW()-1-COUNT(男子登録!$A$2:$A$1500),COLUMN()),男子登録!A873),"")</f>
        <v>4457</v>
      </c>
      <c r="B873" t="str">
        <f>IFERROR(IF(男子登録!B873="",INDEX(男子追加!$L$2:$N$21,ROW()-1-COUNT(男子登録!$A$2:$A$1500),COLUMN()),男子登録!B873),"")</f>
        <v>石本  幸翔(1)</v>
      </c>
      <c r="C873" t="str">
        <f>IFERROR(IF(男子登録!C873="",INDEX(男子追加!$L$2:$N$21,ROW()-1-COUNT(男子登録!$A$2:$A$1500),COLUMN()),男子登録!C873),"")</f>
        <v>ｲｼﾓﾄ ﾕｷﾄ</v>
      </c>
      <c r="D873">
        <f t="shared" si="53"/>
        <v>128414457</v>
      </c>
      <c r="E873" t="str">
        <f t="shared" si="54"/>
        <v>石本  幸翔(1)</v>
      </c>
      <c r="F873" t="str">
        <f t="shared" si="55"/>
        <v>ｲｼﾓﾄ ﾕｷﾄ</v>
      </c>
      <c r="G873">
        <v>1</v>
      </c>
      <c r="H873">
        <v>28</v>
      </c>
      <c r="I873">
        <f t="shared" si="56"/>
        <v>284144</v>
      </c>
    </row>
    <row r="874" spans="1:9" x14ac:dyDescent="0.15">
      <c r="A874">
        <f>IFERROR(IF(男子登録!A874="",INDEX(男子追加!$L$2:$N$21,ROW()-1-COUNT(男子登録!$A$2:$A$1500),COLUMN()),男子登録!A874),"")</f>
        <v>4458</v>
      </c>
      <c r="B874" t="str">
        <f>IFERROR(IF(男子登録!B874="",INDEX(男子追加!$L$2:$N$21,ROW()-1-COUNT(男子登録!$A$2:$A$1500),COLUMN()),男子登録!B874),"")</f>
        <v>長田  唯斗(1)</v>
      </c>
      <c r="C874" t="str">
        <f>IFERROR(IF(男子登録!C874="",INDEX(男子追加!$L$2:$N$21,ROW()-1-COUNT(男子登録!$A$2:$A$1500),COLUMN()),男子登録!C874),"")</f>
        <v>ﾅｶﾞﾀ ﾕｲﾄ</v>
      </c>
      <c r="D874">
        <f t="shared" si="53"/>
        <v>128414458</v>
      </c>
      <c r="E874" t="str">
        <f t="shared" si="54"/>
        <v>長田  唯斗(1)</v>
      </c>
      <c r="F874" t="str">
        <f t="shared" si="55"/>
        <v>ﾅｶﾞﾀ ﾕｲﾄ</v>
      </c>
      <c r="G874">
        <v>1</v>
      </c>
      <c r="H874">
        <v>28</v>
      </c>
      <c r="I874">
        <f t="shared" si="56"/>
        <v>284144</v>
      </c>
    </row>
    <row r="875" spans="1:9" x14ac:dyDescent="0.15">
      <c r="A875">
        <f>IFERROR(IF(男子登録!A875="",INDEX(男子追加!$L$2:$N$21,ROW()-1-COUNT(男子登録!$A$2:$A$1500),COLUMN()),男子登録!A875),"")</f>
        <v>4475</v>
      </c>
      <c r="B875" t="str">
        <f>IFERROR(IF(男子登録!B875="",INDEX(男子追加!$L$2:$N$21,ROW()-1-COUNT(男子登録!$A$2:$A$1500),COLUMN()),男子登録!B875),"")</f>
        <v>窪井  亮人(3)</v>
      </c>
      <c r="C875" t="str">
        <f>IFERROR(IF(男子登録!C875="",INDEX(男子追加!$L$2:$N$21,ROW()-1-COUNT(男子登録!$A$2:$A$1500),COLUMN()),男子登録!C875),"")</f>
        <v>ｸﾎﾞｲ ﾘｮｳﾄ</v>
      </c>
      <c r="D875">
        <f t="shared" si="53"/>
        <v>128414475</v>
      </c>
      <c r="E875" t="str">
        <f t="shared" si="54"/>
        <v>窪井  亮人(3)</v>
      </c>
      <c r="F875" t="str">
        <f t="shared" si="55"/>
        <v>ｸﾎﾞｲ ﾘｮｳﾄ</v>
      </c>
      <c r="G875">
        <v>1</v>
      </c>
      <c r="H875">
        <v>28</v>
      </c>
      <c r="I875">
        <f t="shared" si="56"/>
        <v>284144</v>
      </c>
    </row>
    <row r="876" spans="1:9" x14ac:dyDescent="0.15">
      <c r="A876">
        <f>IFERROR(IF(男子登録!A876="",INDEX(男子追加!$L$2:$N$21,ROW()-1-COUNT(男子登録!$A$2:$A$1500),COLUMN()),男子登録!A876),"")</f>
        <v>4674</v>
      </c>
      <c r="B876" t="str">
        <f>IFERROR(IF(男子登録!B876="",INDEX(男子追加!$L$2:$N$21,ROW()-1-COUNT(男子登録!$A$2:$A$1500),COLUMN()),男子登録!B876),"")</f>
        <v>森本  祥輝(3)</v>
      </c>
      <c r="C876" t="str">
        <f>IFERROR(IF(男子登録!C876="",INDEX(男子追加!$L$2:$N$21,ROW()-1-COUNT(男子登録!$A$2:$A$1500),COLUMN()),男子登録!C876),"")</f>
        <v>ﾓﾘﾓﾄ ｼｮｳｷ</v>
      </c>
      <c r="D876">
        <f t="shared" si="53"/>
        <v>128414674</v>
      </c>
      <c r="E876" t="str">
        <f t="shared" si="54"/>
        <v>森本  祥輝(3)</v>
      </c>
      <c r="F876" t="str">
        <f t="shared" si="55"/>
        <v>ﾓﾘﾓﾄ ｼｮｳｷ</v>
      </c>
      <c r="G876">
        <v>1</v>
      </c>
      <c r="H876">
        <v>28</v>
      </c>
      <c r="I876">
        <f t="shared" si="56"/>
        <v>284146</v>
      </c>
    </row>
    <row r="877" spans="1:9" x14ac:dyDescent="0.15">
      <c r="A877">
        <f>IFERROR(IF(男子登録!A877="",INDEX(男子追加!$L$2:$N$21,ROW()-1-COUNT(男子登録!$A$2:$A$1500),COLUMN()),男子登録!A877),"")</f>
        <v>4675</v>
      </c>
      <c r="B877" t="str">
        <f>IFERROR(IF(男子登録!B877="",INDEX(男子追加!$L$2:$N$21,ROW()-1-COUNT(男子登録!$A$2:$A$1500),COLUMN()),男子登録!B877),"")</f>
        <v>南馬  大翔(3)</v>
      </c>
      <c r="C877" t="str">
        <f>IFERROR(IF(男子登録!C877="",INDEX(男子追加!$L$2:$N$21,ROW()-1-COUNT(男子登録!$A$2:$A$1500),COLUMN()),男子登録!C877),"")</f>
        <v>ﾅﾝﾊﾞ ﾔﾏﾄ</v>
      </c>
      <c r="D877">
        <f t="shared" si="53"/>
        <v>128414675</v>
      </c>
      <c r="E877" t="str">
        <f t="shared" si="54"/>
        <v>南馬  大翔(3)</v>
      </c>
      <c r="F877" t="str">
        <f t="shared" si="55"/>
        <v>ﾅﾝﾊﾞ ﾔﾏﾄ</v>
      </c>
      <c r="G877">
        <v>1</v>
      </c>
      <c r="H877">
        <v>28</v>
      </c>
      <c r="I877">
        <f t="shared" si="56"/>
        <v>284146</v>
      </c>
    </row>
    <row r="878" spans="1:9" x14ac:dyDescent="0.15">
      <c r="A878">
        <f>IFERROR(IF(男子登録!A878="",INDEX(男子追加!$L$2:$N$21,ROW()-1-COUNT(男子登録!$A$2:$A$1500),COLUMN()),男子登録!A878),"")</f>
        <v>4676</v>
      </c>
      <c r="B878" t="str">
        <f>IFERROR(IF(男子登録!B878="",INDEX(男子追加!$L$2:$N$21,ROW()-1-COUNT(男子登録!$A$2:$A$1500),COLUMN()),男子登録!B878),"")</f>
        <v>吉重  慧斗(3)</v>
      </c>
      <c r="C878" t="str">
        <f>IFERROR(IF(男子登録!C878="",INDEX(男子追加!$L$2:$N$21,ROW()-1-COUNT(男子登録!$A$2:$A$1500),COLUMN()),男子登録!C878),"")</f>
        <v>ﾖｼｼｹﾞ ｹｲﾄ</v>
      </c>
      <c r="D878">
        <f t="shared" si="53"/>
        <v>128414676</v>
      </c>
      <c r="E878" t="str">
        <f t="shared" si="54"/>
        <v>吉重  慧斗(3)</v>
      </c>
      <c r="F878" t="str">
        <f t="shared" si="55"/>
        <v>ﾖｼｼｹﾞ ｹｲﾄ</v>
      </c>
      <c r="G878">
        <v>1</v>
      </c>
      <c r="H878">
        <v>28</v>
      </c>
      <c r="I878">
        <f t="shared" si="56"/>
        <v>284146</v>
      </c>
    </row>
    <row r="879" spans="1:9" x14ac:dyDescent="0.15">
      <c r="A879">
        <f>IFERROR(IF(男子登録!A879="",INDEX(男子追加!$L$2:$N$21,ROW()-1-COUNT(男子登録!$A$2:$A$1500),COLUMN()),男子登録!A879),"")</f>
        <v>4677</v>
      </c>
      <c r="B879" t="str">
        <f>IFERROR(IF(男子登録!B879="",INDEX(男子追加!$L$2:$N$21,ROW()-1-COUNT(男子登録!$A$2:$A$1500),COLUMN()),男子登録!B879),"")</f>
        <v>榎元  琉太(3)</v>
      </c>
      <c r="C879" t="str">
        <f>IFERROR(IF(男子登録!C879="",INDEX(男子追加!$L$2:$N$21,ROW()-1-COUNT(男子登録!$A$2:$A$1500),COLUMN()),男子登録!C879),"")</f>
        <v>ｴﾉﾓﾄ ﾘｭｳﾀ</v>
      </c>
      <c r="D879">
        <f t="shared" si="53"/>
        <v>128414677</v>
      </c>
      <c r="E879" t="str">
        <f t="shared" si="54"/>
        <v>榎元  琉太(3)</v>
      </c>
      <c r="F879" t="str">
        <f t="shared" si="55"/>
        <v>ｴﾉﾓﾄ ﾘｭｳﾀ</v>
      </c>
      <c r="G879">
        <v>1</v>
      </c>
      <c r="H879">
        <v>28</v>
      </c>
      <c r="I879">
        <f t="shared" si="56"/>
        <v>284146</v>
      </c>
    </row>
    <row r="880" spans="1:9" x14ac:dyDescent="0.15">
      <c r="A880">
        <f>IFERROR(IF(男子登録!A880="",INDEX(男子追加!$L$2:$N$21,ROW()-1-COUNT(男子登録!$A$2:$A$1500),COLUMN()),男子登録!A880),"")</f>
        <v>4678</v>
      </c>
      <c r="B880" t="str">
        <f>IFERROR(IF(男子登録!B880="",INDEX(男子追加!$L$2:$N$21,ROW()-1-COUNT(男子登録!$A$2:$A$1500),COLUMN()),男子登録!B880),"")</f>
        <v>野原  英心(3)</v>
      </c>
      <c r="C880" t="str">
        <f>IFERROR(IF(男子登録!C880="",INDEX(男子追加!$L$2:$N$21,ROW()-1-COUNT(男子登録!$A$2:$A$1500),COLUMN()),男子登録!C880),"")</f>
        <v>ﾉﾊﾗ ｴｲｼﾝ</v>
      </c>
      <c r="D880">
        <f t="shared" si="53"/>
        <v>128414678</v>
      </c>
      <c r="E880" t="str">
        <f t="shared" si="54"/>
        <v>野原  英心(3)</v>
      </c>
      <c r="F880" t="str">
        <f t="shared" si="55"/>
        <v>ﾉﾊﾗ ｴｲｼﾝ</v>
      </c>
      <c r="G880">
        <v>1</v>
      </c>
      <c r="H880">
        <v>28</v>
      </c>
      <c r="I880">
        <f t="shared" si="56"/>
        <v>284146</v>
      </c>
    </row>
    <row r="881" spans="1:9" x14ac:dyDescent="0.15">
      <c r="A881">
        <f>IFERROR(IF(男子登録!A881="",INDEX(男子追加!$L$2:$N$21,ROW()-1-COUNT(男子登録!$A$2:$A$1500),COLUMN()),男子登録!A881),"")</f>
        <v>4680</v>
      </c>
      <c r="B881" t="str">
        <f>IFERROR(IF(男子登録!B881="",INDEX(男子追加!$L$2:$N$21,ROW()-1-COUNT(男子登録!$A$2:$A$1500),COLUMN()),男子登録!B881),"")</f>
        <v>柴田  健翔(3)</v>
      </c>
      <c r="C881" t="str">
        <f>IFERROR(IF(男子登録!C881="",INDEX(男子追加!$L$2:$N$21,ROW()-1-COUNT(男子登録!$A$2:$A$1500),COLUMN()),男子登録!C881),"")</f>
        <v>ｼﾊﾞﾀ ｹﾝｼｮｳ</v>
      </c>
      <c r="D881">
        <f t="shared" si="53"/>
        <v>128414680</v>
      </c>
      <c r="E881" t="str">
        <f t="shared" si="54"/>
        <v>柴田  健翔(3)</v>
      </c>
      <c r="F881" t="str">
        <f t="shared" si="55"/>
        <v>ｼﾊﾞﾀ ｹﾝｼｮｳ</v>
      </c>
      <c r="G881">
        <v>1</v>
      </c>
      <c r="H881">
        <v>28</v>
      </c>
      <c r="I881">
        <f t="shared" si="56"/>
        <v>284146</v>
      </c>
    </row>
    <row r="882" spans="1:9" x14ac:dyDescent="0.15">
      <c r="A882">
        <f>IFERROR(IF(男子登録!A882="",INDEX(男子追加!$L$2:$N$21,ROW()-1-COUNT(男子登録!$A$2:$A$1500),COLUMN()),男子登録!A882),"")</f>
        <v>4681</v>
      </c>
      <c r="B882" t="str">
        <f>IFERROR(IF(男子登録!B882="",INDEX(男子追加!$L$2:$N$21,ROW()-1-COUNT(男子登録!$A$2:$A$1500),COLUMN()),男子登録!B882),"")</f>
        <v>衣笠  大地(3)</v>
      </c>
      <c r="C882" t="str">
        <f>IFERROR(IF(男子登録!C882="",INDEX(男子追加!$L$2:$N$21,ROW()-1-COUNT(男子登録!$A$2:$A$1500),COLUMN()),男子登録!C882),"")</f>
        <v>ｷﾇｶﾞｻ ﾀﾞｲﾁ</v>
      </c>
      <c r="D882">
        <f t="shared" si="53"/>
        <v>128414681</v>
      </c>
      <c r="E882" t="str">
        <f t="shared" si="54"/>
        <v>衣笠  大地(3)</v>
      </c>
      <c r="F882" t="str">
        <f t="shared" si="55"/>
        <v>ｷﾇｶﾞｻ ﾀﾞｲﾁ</v>
      </c>
      <c r="G882">
        <v>1</v>
      </c>
      <c r="H882">
        <v>28</v>
      </c>
      <c r="I882">
        <f t="shared" si="56"/>
        <v>284146</v>
      </c>
    </row>
    <row r="883" spans="1:9" x14ac:dyDescent="0.15">
      <c r="A883">
        <f>IFERROR(IF(男子登録!A883="",INDEX(男子追加!$L$2:$N$21,ROW()-1-COUNT(男子登録!$A$2:$A$1500),COLUMN()),男子登録!A883),"")</f>
        <v>4683</v>
      </c>
      <c r="B883" t="str">
        <f>IFERROR(IF(男子登録!B883="",INDEX(男子追加!$L$2:$N$21,ROW()-1-COUNT(男子登録!$A$2:$A$1500),COLUMN()),男子登録!B883),"")</f>
        <v>藤本    凱(2)</v>
      </c>
      <c r="C883" t="str">
        <f>IFERROR(IF(男子登録!C883="",INDEX(男子追加!$L$2:$N$21,ROW()-1-COUNT(男子登録!$A$2:$A$1500),COLUMN()),男子登録!C883),"")</f>
        <v>ﾌｼﾞﾓﾄ ｶｲ</v>
      </c>
      <c r="D883">
        <f t="shared" si="53"/>
        <v>128414683</v>
      </c>
      <c r="E883" t="str">
        <f t="shared" si="54"/>
        <v>藤本    凱(2)</v>
      </c>
      <c r="F883" t="str">
        <f t="shared" si="55"/>
        <v>ﾌｼﾞﾓﾄ ｶｲ</v>
      </c>
      <c r="G883">
        <v>1</v>
      </c>
      <c r="H883">
        <v>28</v>
      </c>
      <c r="I883">
        <f t="shared" si="56"/>
        <v>284146</v>
      </c>
    </row>
    <row r="884" spans="1:9" x14ac:dyDescent="0.15">
      <c r="A884">
        <f>IFERROR(IF(男子登録!A884="",INDEX(男子追加!$L$2:$N$21,ROW()-1-COUNT(男子登録!$A$2:$A$1500),COLUMN()),男子登録!A884),"")</f>
        <v>4684</v>
      </c>
      <c r="B884" t="str">
        <f>IFERROR(IF(男子登録!B884="",INDEX(男子追加!$L$2:$N$21,ROW()-1-COUNT(男子登録!$A$2:$A$1500),COLUMN()),男子登録!B884),"")</f>
        <v>大台  一真(2)</v>
      </c>
      <c r="C884" t="str">
        <f>IFERROR(IF(男子登録!C884="",INDEX(男子追加!$L$2:$N$21,ROW()-1-COUNT(男子登録!$A$2:$A$1500),COLUMN()),男子登録!C884),"")</f>
        <v>ｵｵﾀﾞｲ ｶｽﾞﾏ</v>
      </c>
      <c r="D884">
        <f t="shared" si="53"/>
        <v>128414684</v>
      </c>
      <c r="E884" t="str">
        <f t="shared" si="54"/>
        <v>大台  一真(2)</v>
      </c>
      <c r="F884" t="str">
        <f t="shared" si="55"/>
        <v>ｵｵﾀﾞｲ ｶｽﾞﾏ</v>
      </c>
      <c r="G884">
        <v>1</v>
      </c>
      <c r="H884">
        <v>28</v>
      </c>
      <c r="I884">
        <f t="shared" si="56"/>
        <v>284146</v>
      </c>
    </row>
    <row r="885" spans="1:9" x14ac:dyDescent="0.15">
      <c r="A885">
        <f>IFERROR(IF(男子登録!A885="",INDEX(男子追加!$L$2:$N$21,ROW()-1-COUNT(男子登録!$A$2:$A$1500),COLUMN()),男子登録!A885),"")</f>
        <v>4685</v>
      </c>
      <c r="B885" t="str">
        <f>IFERROR(IF(男子登録!B885="",INDEX(男子追加!$L$2:$N$21,ROW()-1-COUNT(男子登録!$A$2:$A$1500),COLUMN()),男子登録!B885),"")</f>
        <v>若狹  大輔(2)</v>
      </c>
      <c r="C885" t="str">
        <f>IFERROR(IF(男子登録!C885="",INDEX(男子追加!$L$2:$N$21,ROW()-1-COUNT(男子登録!$A$2:$A$1500),COLUMN()),男子登録!C885),"")</f>
        <v>ﾜｶｻ ﾀﾞｲｽｹ</v>
      </c>
      <c r="D885">
        <f t="shared" si="53"/>
        <v>128414685</v>
      </c>
      <c r="E885" t="str">
        <f t="shared" si="54"/>
        <v>若狹  大輔(2)</v>
      </c>
      <c r="F885" t="str">
        <f t="shared" si="55"/>
        <v>ﾜｶｻ ﾀﾞｲｽｹ</v>
      </c>
      <c r="G885">
        <v>1</v>
      </c>
      <c r="H885">
        <v>28</v>
      </c>
      <c r="I885">
        <f t="shared" si="56"/>
        <v>284146</v>
      </c>
    </row>
    <row r="886" spans="1:9" x14ac:dyDescent="0.15">
      <c r="A886">
        <f>IFERROR(IF(男子登録!A886="",INDEX(男子追加!$L$2:$N$21,ROW()-1-COUNT(男子登録!$A$2:$A$1500),COLUMN()),男子登録!A886),"")</f>
        <v>4687</v>
      </c>
      <c r="B886" t="str">
        <f>IFERROR(IF(男子登録!B886="",INDEX(男子追加!$L$2:$N$21,ROW()-1-COUNT(男子登録!$A$2:$A$1500),COLUMN()),男子登録!B886),"")</f>
        <v>芳村  宇海(2)</v>
      </c>
      <c r="C886" t="str">
        <f>IFERROR(IF(男子登録!C886="",INDEX(男子追加!$L$2:$N$21,ROW()-1-COUNT(男子登録!$A$2:$A$1500),COLUMN()),男子登録!C886),"")</f>
        <v>ﾖｼﾑﾗ ｳﾐ</v>
      </c>
      <c r="D886">
        <f t="shared" si="53"/>
        <v>128414687</v>
      </c>
      <c r="E886" t="str">
        <f t="shared" si="54"/>
        <v>芳村  宇海(2)</v>
      </c>
      <c r="F886" t="str">
        <f t="shared" si="55"/>
        <v>ﾖｼﾑﾗ ｳﾐ</v>
      </c>
      <c r="G886">
        <v>1</v>
      </c>
      <c r="H886">
        <v>28</v>
      </c>
      <c r="I886">
        <f t="shared" si="56"/>
        <v>284146</v>
      </c>
    </row>
    <row r="887" spans="1:9" x14ac:dyDescent="0.15">
      <c r="A887">
        <f>IFERROR(IF(男子登録!A887="",INDEX(男子追加!$L$2:$N$21,ROW()-1-COUNT(男子登録!$A$2:$A$1500),COLUMN()),男子登録!A887),"")</f>
        <v>4688</v>
      </c>
      <c r="B887" t="str">
        <f>IFERROR(IF(男子登録!B887="",INDEX(男子追加!$L$2:$N$21,ROW()-1-COUNT(男子登録!$A$2:$A$1500),COLUMN()),男子登録!B887),"")</f>
        <v>北畠  悠馬(2)</v>
      </c>
      <c r="C887" t="str">
        <f>IFERROR(IF(男子登録!C887="",INDEX(男子追加!$L$2:$N$21,ROW()-1-COUNT(男子登録!$A$2:$A$1500),COLUMN()),男子登録!C887),"")</f>
        <v>ｷﾀﾊﾞﾀｹ ﾕｳﾏ</v>
      </c>
      <c r="D887">
        <f t="shared" si="53"/>
        <v>128414688</v>
      </c>
      <c r="E887" t="str">
        <f t="shared" si="54"/>
        <v>北畠  悠馬(2)</v>
      </c>
      <c r="F887" t="str">
        <f t="shared" si="55"/>
        <v>ｷﾀﾊﾞﾀｹ ﾕｳﾏ</v>
      </c>
      <c r="G887">
        <v>1</v>
      </c>
      <c r="H887">
        <v>28</v>
      </c>
      <c r="I887">
        <f t="shared" si="56"/>
        <v>284146</v>
      </c>
    </row>
    <row r="888" spans="1:9" x14ac:dyDescent="0.15">
      <c r="A888">
        <f>IFERROR(IF(男子登録!A888="",INDEX(男子追加!$L$2:$N$21,ROW()-1-COUNT(男子登録!$A$2:$A$1500),COLUMN()),男子登録!A888),"")</f>
        <v>4689</v>
      </c>
      <c r="B888" t="str">
        <f>IFERROR(IF(男子登録!B888="",INDEX(男子追加!$L$2:$N$21,ROW()-1-COUNT(男子登録!$A$2:$A$1500),COLUMN()),男子登録!B888),"")</f>
        <v>中林  慶博(2)</v>
      </c>
      <c r="C888" t="str">
        <f>IFERROR(IF(男子登録!C888="",INDEX(男子追加!$L$2:$N$21,ROW()-1-COUNT(男子登録!$A$2:$A$1500),COLUMN()),男子登録!C888),"")</f>
        <v>ﾅｶﾊﾞﾔｼ ﾉﾘﾋﾛ</v>
      </c>
      <c r="D888">
        <f t="shared" si="53"/>
        <v>128414689</v>
      </c>
      <c r="E888" t="str">
        <f t="shared" si="54"/>
        <v>中林  慶博(2)</v>
      </c>
      <c r="F888" t="str">
        <f t="shared" si="55"/>
        <v>ﾅｶﾊﾞﾔｼ ﾉﾘﾋﾛ</v>
      </c>
      <c r="G888">
        <v>1</v>
      </c>
      <c r="H888">
        <v>28</v>
      </c>
      <c r="I888">
        <f t="shared" si="56"/>
        <v>284146</v>
      </c>
    </row>
    <row r="889" spans="1:9" x14ac:dyDescent="0.15">
      <c r="A889">
        <f>IFERROR(IF(男子登録!A889="",INDEX(男子追加!$L$2:$N$21,ROW()-1-COUNT(男子登録!$A$2:$A$1500),COLUMN()),男子登録!A889),"")</f>
        <v>4691</v>
      </c>
      <c r="B889" t="str">
        <f>IFERROR(IF(男子登録!B889="",INDEX(男子追加!$L$2:$N$21,ROW()-1-COUNT(男子登録!$A$2:$A$1500),COLUMN()),男子登録!B889),"")</f>
        <v>小笠原拓己(2)</v>
      </c>
      <c r="C889" t="str">
        <f>IFERROR(IF(男子登録!C889="",INDEX(男子追加!$L$2:$N$21,ROW()-1-COUNT(男子登録!$A$2:$A$1500),COLUMN()),男子登録!C889),"")</f>
        <v>ｵｶﾞｻﾜﾗ ﾀｸﾐ</v>
      </c>
      <c r="D889">
        <f t="shared" si="53"/>
        <v>128414691</v>
      </c>
      <c r="E889" t="str">
        <f t="shared" si="54"/>
        <v>小笠原拓己(2)</v>
      </c>
      <c r="F889" t="str">
        <f t="shared" si="55"/>
        <v>ｵｶﾞｻﾜﾗ ﾀｸﾐ</v>
      </c>
      <c r="G889">
        <v>1</v>
      </c>
      <c r="H889">
        <v>28</v>
      </c>
      <c r="I889">
        <f t="shared" si="56"/>
        <v>284146</v>
      </c>
    </row>
    <row r="890" spans="1:9" x14ac:dyDescent="0.15">
      <c r="A890">
        <f>IFERROR(IF(男子登録!A890="",INDEX(男子追加!$L$2:$N$21,ROW()-1-COUNT(男子登録!$A$2:$A$1500),COLUMN()),男子登録!A890),"")</f>
        <v>4692</v>
      </c>
      <c r="B890" t="str">
        <f>IFERROR(IF(男子登録!B890="",INDEX(男子追加!$L$2:$N$21,ROW()-1-COUNT(男子登録!$A$2:$A$1500),COLUMN()),男子登録!B890),"")</f>
        <v>田中  湧士(1)</v>
      </c>
      <c r="C890" t="str">
        <f>IFERROR(IF(男子登録!C890="",INDEX(男子追加!$L$2:$N$21,ROW()-1-COUNT(男子登録!$A$2:$A$1500),COLUMN()),男子登録!C890),"")</f>
        <v>ﾀﾅｶ ﾕｳｼ</v>
      </c>
      <c r="D890">
        <f t="shared" si="53"/>
        <v>128414692</v>
      </c>
      <c r="E890" t="str">
        <f t="shared" si="54"/>
        <v>田中  湧士(1)</v>
      </c>
      <c r="F890" t="str">
        <f t="shared" si="55"/>
        <v>ﾀﾅｶ ﾕｳｼ</v>
      </c>
      <c r="G890">
        <v>1</v>
      </c>
      <c r="H890">
        <v>28</v>
      </c>
      <c r="I890">
        <f t="shared" si="56"/>
        <v>284146</v>
      </c>
    </row>
    <row r="891" spans="1:9" x14ac:dyDescent="0.15">
      <c r="A891">
        <f>IFERROR(IF(男子登録!A891="",INDEX(男子追加!$L$2:$N$21,ROW()-1-COUNT(男子登録!$A$2:$A$1500),COLUMN()),男子登録!A891),"")</f>
        <v>4693</v>
      </c>
      <c r="B891" t="str">
        <f>IFERROR(IF(男子登録!B891="",INDEX(男子追加!$L$2:$N$21,ROW()-1-COUNT(男子登録!$A$2:$A$1500),COLUMN()),男子登録!B891),"")</f>
        <v>横畠    晴(1)</v>
      </c>
      <c r="C891" t="str">
        <f>IFERROR(IF(男子登録!C891="",INDEX(男子追加!$L$2:$N$21,ROW()-1-COUNT(男子登録!$A$2:$A$1500),COLUMN()),男子登録!C891),"")</f>
        <v>ﾖｺﾊﾀ ﾊﾙ</v>
      </c>
      <c r="D891">
        <f t="shared" si="53"/>
        <v>128414693</v>
      </c>
      <c r="E891" t="str">
        <f t="shared" si="54"/>
        <v>横畠    晴(1)</v>
      </c>
      <c r="F891" t="str">
        <f t="shared" si="55"/>
        <v>ﾖｺﾊﾀ ﾊﾙ</v>
      </c>
      <c r="G891">
        <v>1</v>
      </c>
      <c r="H891">
        <v>28</v>
      </c>
      <c r="I891">
        <f t="shared" si="56"/>
        <v>284146</v>
      </c>
    </row>
    <row r="892" spans="1:9" x14ac:dyDescent="0.15">
      <c r="A892">
        <f>IFERROR(IF(男子登録!A892="",INDEX(男子追加!$L$2:$N$21,ROW()-1-COUNT(男子登録!$A$2:$A$1500),COLUMN()),男子登録!A892),"")</f>
        <v>4694</v>
      </c>
      <c r="B892" t="str">
        <f>IFERROR(IF(男子登録!B892="",INDEX(男子追加!$L$2:$N$21,ROW()-1-COUNT(男子登録!$A$2:$A$1500),COLUMN()),男子登録!B892),"")</f>
        <v>工藤  有将(1)</v>
      </c>
      <c r="C892" t="str">
        <f>IFERROR(IF(男子登録!C892="",INDEX(男子追加!$L$2:$N$21,ROW()-1-COUNT(男子登録!$A$2:$A$1500),COLUMN()),男子登録!C892),"")</f>
        <v>ｸﾄﾞｳ ﾕｳｽｹ</v>
      </c>
      <c r="D892">
        <f t="shared" si="53"/>
        <v>128414694</v>
      </c>
      <c r="E892" t="str">
        <f t="shared" si="54"/>
        <v>工藤  有将(1)</v>
      </c>
      <c r="F892" t="str">
        <f t="shared" si="55"/>
        <v>ｸﾄﾞｳ ﾕｳｽｹ</v>
      </c>
      <c r="G892">
        <v>1</v>
      </c>
      <c r="H892">
        <v>28</v>
      </c>
      <c r="I892">
        <f t="shared" si="56"/>
        <v>284146</v>
      </c>
    </row>
    <row r="893" spans="1:9" x14ac:dyDescent="0.15">
      <c r="A893">
        <f>IFERROR(IF(男子登録!A893="",INDEX(男子追加!$L$2:$N$21,ROW()-1-COUNT(男子登録!$A$2:$A$1500),COLUMN()),男子登録!A893),"")</f>
        <v>4695</v>
      </c>
      <c r="B893" t="str">
        <f>IFERROR(IF(男子登録!B893="",INDEX(男子追加!$L$2:$N$21,ROW()-1-COUNT(男子登録!$A$2:$A$1500),COLUMN()),男子登録!B893),"")</f>
        <v>山本  來輝(1)</v>
      </c>
      <c r="C893" t="str">
        <f>IFERROR(IF(男子登録!C893="",INDEX(男子追加!$L$2:$N$21,ROW()-1-COUNT(男子登録!$A$2:$A$1500),COLUMN()),男子登録!C893),"")</f>
        <v>ﾔﾏﾓﾄ ﾗｲｷ</v>
      </c>
      <c r="D893">
        <f t="shared" si="53"/>
        <v>128414695</v>
      </c>
      <c r="E893" t="str">
        <f t="shared" si="54"/>
        <v>山本  來輝(1)</v>
      </c>
      <c r="F893" t="str">
        <f t="shared" si="55"/>
        <v>ﾔﾏﾓﾄ ﾗｲｷ</v>
      </c>
      <c r="G893">
        <v>1</v>
      </c>
      <c r="H893">
        <v>28</v>
      </c>
      <c r="I893">
        <f t="shared" si="56"/>
        <v>284146</v>
      </c>
    </row>
    <row r="894" spans="1:9" x14ac:dyDescent="0.15">
      <c r="A894">
        <f>IFERROR(IF(男子登録!A894="",INDEX(男子追加!$L$2:$N$21,ROW()-1-COUNT(男子登録!$A$2:$A$1500),COLUMN()),男子登録!A894),"")</f>
        <v>4696</v>
      </c>
      <c r="B894" t="str">
        <f>IFERROR(IF(男子登録!B894="",INDEX(男子追加!$L$2:$N$21,ROW()-1-COUNT(男子登録!$A$2:$A$1500),COLUMN()),男子登録!B894),"")</f>
        <v>濵本  蒼太(1)</v>
      </c>
      <c r="C894" t="str">
        <f>IFERROR(IF(男子登録!C894="",INDEX(男子追加!$L$2:$N$21,ROW()-1-COUNT(男子登録!$A$2:$A$1500),COLUMN()),男子登録!C894),"")</f>
        <v>ﾊﾏﾓﾄ ｿｳﾀ</v>
      </c>
      <c r="D894">
        <f t="shared" si="53"/>
        <v>128414696</v>
      </c>
      <c r="E894" t="str">
        <f t="shared" si="54"/>
        <v>濵本  蒼太(1)</v>
      </c>
      <c r="F894" t="str">
        <f t="shared" si="55"/>
        <v>ﾊﾏﾓﾄ ｿｳﾀ</v>
      </c>
      <c r="G894">
        <v>1</v>
      </c>
      <c r="H894">
        <v>28</v>
      </c>
      <c r="I894">
        <f t="shared" si="56"/>
        <v>284146</v>
      </c>
    </row>
    <row r="895" spans="1:9" x14ac:dyDescent="0.15">
      <c r="A895">
        <f>IFERROR(IF(男子登録!A895="",INDEX(男子追加!$L$2:$N$21,ROW()-1-COUNT(男子登録!$A$2:$A$1500),COLUMN()),男子登録!A895),"")</f>
        <v>4697</v>
      </c>
      <c r="B895" t="str">
        <f>IFERROR(IF(男子登録!B895="",INDEX(男子追加!$L$2:$N$21,ROW()-1-COUNT(男子登録!$A$2:$A$1500),COLUMN()),男子登録!B895),"")</f>
        <v>米谷丞太郎(1)</v>
      </c>
      <c r="C895" t="str">
        <f>IFERROR(IF(男子登録!C895="",INDEX(男子追加!$L$2:$N$21,ROW()-1-COUNT(男子登録!$A$2:$A$1500),COLUMN()),男子登録!C895),"")</f>
        <v>ｺﾒﾀﾆ ｼﾞｮｳﾀﾛｳ</v>
      </c>
      <c r="D895">
        <f t="shared" si="53"/>
        <v>128414697</v>
      </c>
      <c r="E895" t="str">
        <f t="shared" si="54"/>
        <v>米谷丞太郎(1)</v>
      </c>
      <c r="F895" t="str">
        <f t="shared" si="55"/>
        <v>ｺﾒﾀﾆ ｼﾞｮｳﾀﾛｳ</v>
      </c>
      <c r="G895">
        <v>1</v>
      </c>
      <c r="H895">
        <v>28</v>
      </c>
      <c r="I895">
        <f t="shared" si="56"/>
        <v>284146</v>
      </c>
    </row>
    <row r="896" spans="1:9" x14ac:dyDescent="0.15">
      <c r="A896">
        <f>IFERROR(IF(男子登録!A896="",INDEX(男子追加!$L$2:$N$21,ROW()-1-COUNT(男子登録!$A$2:$A$1500),COLUMN()),男子登録!A896),"")</f>
        <v>4701</v>
      </c>
      <c r="B896" t="str">
        <f>IFERROR(IF(男子登録!B896="",INDEX(男子追加!$L$2:$N$21,ROW()-1-COUNT(男子登録!$A$2:$A$1500),COLUMN()),男子登録!B896),"")</f>
        <v>浜田有史郎(1)</v>
      </c>
      <c r="C896" t="str">
        <f>IFERROR(IF(男子登録!C896="",INDEX(男子追加!$L$2:$N$21,ROW()-1-COUNT(男子登録!$A$2:$A$1500),COLUMN()),男子登録!C896),"")</f>
        <v>ﾊﾏﾀﾞ ﾕｳｼﾛｳ</v>
      </c>
      <c r="D896">
        <f t="shared" si="53"/>
        <v>128414701</v>
      </c>
      <c r="E896" t="str">
        <f t="shared" si="54"/>
        <v>浜田有史郎(1)</v>
      </c>
      <c r="F896" t="str">
        <f t="shared" si="55"/>
        <v>ﾊﾏﾀﾞ ﾕｳｼﾛｳ</v>
      </c>
      <c r="G896">
        <v>1</v>
      </c>
      <c r="H896">
        <v>28</v>
      </c>
      <c r="I896">
        <f t="shared" si="56"/>
        <v>284147</v>
      </c>
    </row>
    <row r="897" spans="1:9" x14ac:dyDescent="0.15">
      <c r="A897">
        <f>IFERROR(IF(男子登録!A897="",INDEX(男子追加!$L$2:$N$21,ROW()-1-COUNT(男子登録!$A$2:$A$1500),COLUMN()),男子登録!A897),"")</f>
        <v>4702</v>
      </c>
      <c r="B897" t="str">
        <f>IFERROR(IF(男子登録!B897="",INDEX(男子追加!$L$2:$N$21,ROW()-1-COUNT(男子登録!$A$2:$A$1500),COLUMN()),男子登録!B897),"")</f>
        <v>森田  晃平(1)</v>
      </c>
      <c r="C897" t="str">
        <f>IFERROR(IF(男子登録!C897="",INDEX(男子追加!$L$2:$N$21,ROW()-1-COUNT(男子登録!$A$2:$A$1500),COLUMN()),男子登録!C897),"")</f>
        <v>ﾓﾘﾀ ｺｳﾍｲ</v>
      </c>
      <c r="D897">
        <f t="shared" si="53"/>
        <v>128414702</v>
      </c>
      <c r="E897" t="str">
        <f t="shared" si="54"/>
        <v>森田  晃平(1)</v>
      </c>
      <c r="F897" t="str">
        <f t="shared" si="55"/>
        <v>ﾓﾘﾀ ｺｳﾍｲ</v>
      </c>
      <c r="G897">
        <v>1</v>
      </c>
      <c r="H897">
        <v>28</v>
      </c>
      <c r="I897">
        <f t="shared" si="56"/>
        <v>284147</v>
      </c>
    </row>
    <row r="898" spans="1:9" x14ac:dyDescent="0.15">
      <c r="A898">
        <f>IFERROR(IF(男子登録!A898="",INDEX(男子追加!$L$2:$N$21,ROW()-1-COUNT(男子登録!$A$2:$A$1500),COLUMN()),男子登録!A898),"")</f>
        <v>4703</v>
      </c>
      <c r="B898" t="str">
        <f>IFERROR(IF(男子登録!B898="",INDEX(男子追加!$L$2:$N$21,ROW()-1-COUNT(男子登録!$A$2:$A$1500),COLUMN()),男子登録!B898),"")</f>
        <v>田中  亮成(1)</v>
      </c>
      <c r="C898" t="str">
        <f>IFERROR(IF(男子登録!C898="",INDEX(男子追加!$L$2:$N$21,ROW()-1-COUNT(男子登録!$A$2:$A$1500),COLUMN()),男子登録!C898),"")</f>
        <v>ﾀﾅｶ ﾘｮｳｾｲ</v>
      </c>
      <c r="D898">
        <f t="shared" si="53"/>
        <v>128414703</v>
      </c>
      <c r="E898" t="str">
        <f t="shared" si="54"/>
        <v>田中  亮成(1)</v>
      </c>
      <c r="F898" t="str">
        <f t="shared" si="55"/>
        <v>ﾀﾅｶ ﾘｮｳｾｲ</v>
      </c>
      <c r="G898">
        <v>1</v>
      </c>
      <c r="H898">
        <v>28</v>
      </c>
      <c r="I898">
        <f t="shared" si="56"/>
        <v>284147</v>
      </c>
    </row>
    <row r="899" spans="1:9" x14ac:dyDescent="0.15">
      <c r="A899">
        <f>IFERROR(IF(男子登録!A899="",INDEX(男子追加!$L$2:$N$21,ROW()-1-COUNT(男子登録!$A$2:$A$1500),COLUMN()),男子登録!A899),"")</f>
        <v>4704</v>
      </c>
      <c r="B899" t="str">
        <f>IFERROR(IF(男子登録!B899="",INDEX(男子追加!$L$2:$N$21,ROW()-1-COUNT(男子登録!$A$2:$A$1500),COLUMN()),男子登録!B899),"")</f>
        <v>大東  功英(1)</v>
      </c>
      <c r="C899" t="str">
        <f>IFERROR(IF(男子登録!C899="",INDEX(男子追加!$L$2:$N$21,ROW()-1-COUNT(男子登録!$A$2:$A$1500),COLUMN()),男子登録!C899),"")</f>
        <v>ﾀﾞｲﾄｳ ｺｳｴｲ</v>
      </c>
      <c r="D899">
        <f t="shared" ref="D899:D962" si="57">IF(OR($A899=0,$A899=""),"",A899+128410000)</f>
        <v>128414704</v>
      </c>
      <c r="E899" t="str">
        <f t="shared" ref="E899:E962" si="58">IF(OR($A899=0,$A899=""),"",B899)</f>
        <v>大東  功英(1)</v>
      </c>
      <c r="F899" t="str">
        <f t="shared" ref="F899:F962" si="59">IF(OR($A899=0,$A899=""),"",C899)</f>
        <v>ﾀﾞｲﾄｳ ｺｳｴｲ</v>
      </c>
      <c r="G899">
        <v>1</v>
      </c>
      <c r="H899">
        <v>28</v>
      </c>
      <c r="I899">
        <f t="shared" ref="I899:I962" si="60">H899*10000+4100+INT(A899/100)</f>
        <v>284147</v>
      </c>
    </row>
    <row r="900" spans="1:9" x14ac:dyDescent="0.15">
      <c r="A900">
        <f>IFERROR(IF(男子登録!A900="",INDEX(男子追加!$L$2:$N$21,ROW()-1-COUNT(男子登録!$A$2:$A$1500),COLUMN()),男子登録!A900),"")</f>
        <v>4705</v>
      </c>
      <c r="B900" t="str">
        <f>IFERROR(IF(男子登録!B900="",INDEX(男子追加!$L$2:$N$21,ROW()-1-COUNT(男子登録!$A$2:$A$1500),COLUMN()),男子登録!B900),"")</f>
        <v>河村  悠叶(1)</v>
      </c>
      <c r="C900" t="str">
        <f>IFERROR(IF(男子登録!C900="",INDEX(男子追加!$L$2:$N$21,ROW()-1-COUNT(男子登録!$A$2:$A$1500),COLUMN()),男子登録!C900),"")</f>
        <v>ｶﾜﾑﾗ ﾊﾙﾄ</v>
      </c>
      <c r="D900">
        <f t="shared" si="57"/>
        <v>128414705</v>
      </c>
      <c r="E900" t="str">
        <f t="shared" si="58"/>
        <v>河村  悠叶(1)</v>
      </c>
      <c r="F900" t="str">
        <f t="shared" si="59"/>
        <v>ｶﾜﾑﾗ ﾊﾙﾄ</v>
      </c>
      <c r="G900">
        <v>1</v>
      </c>
      <c r="H900">
        <v>28</v>
      </c>
      <c r="I900">
        <f t="shared" si="60"/>
        <v>284147</v>
      </c>
    </row>
    <row r="901" spans="1:9" x14ac:dyDescent="0.15">
      <c r="A901">
        <f>IFERROR(IF(男子登録!A901="",INDEX(男子追加!$L$2:$N$21,ROW()-1-COUNT(男子登録!$A$2:$A$1500),COLUMN()),男子登録!A901),"")</f>
        <v>4706</v>
      </c>
      <c r="B901" t="str">
        <f>IFERROR(IF(男子登録!B901="",INDEX(男子追加!$L$2:$N$21,ROW()-1-COUNT(男子登録!$A$2:$A$1500),COLUMN()),男子登録!B901),"")</f>
        <v>松尾  颯士(1)</v>
      </c>
      <c r="C901" t="str">
        <f>IFERROR(IF(男子登録!C901="",INDEX(男子追加!$L$2:$N$21,ROW()-1-COUNT(男子登録!$A$2:$A$1500),COLUMN()),男子登録!C901),"")</f>
        <v>ﾏﾂｵ ﾌｳﾄ</v>
      </c>
      <c r="D901">
        <f t="shared" si="57"/>
        <v>128414706</v>
      </c>
      <c r="E901" t="str">
        <f t="shared" si="58"/>
        <v>松尾  颯士(1)</v>
      </c>
      <c r="F901" t="str">
        <f t="shared" si="59"/>
        <v>ﾏﾂｵ ﾌｳﾄ</v>
      </c>
      <c r="G901">
        <v>1</v>
      </c>
      <c r="H901">
        <v>28</v>
      </c>
      <c r="I901">
        <f t="shared" si="60"/>
        <v>284147</v>
      </c>
    </row>
    <row r="902" spans="1:9" x14ac:dyDescent="0.15">
      <c r="A902">
        <f>IFERROR(IF(男子登録!A902="",INDEX(男子追加!$L$2:$N$21,ROW()-1-COUNT(男子登録!$A$2:$A$1500),COLUMN()),男子登録!A902),"")</f>
        <v>4707</v>
      </c>
      <c r="B902" t="str">
        <f>IFERROR(IF(男子登録!B902="",INDEX(男子追加!$L$2:$N$21,ROW()-1-COUNT(男子登録!$A$2:$A$1500),COLUMN()),男子登録!B902),"")</f>
        <v>川畑    陸(1)</v>
      </c>
      <c r="C902" t="str">
        <f>IFERROR(IF(男子登録!C902="",INDEX(男子追加!$L$2:$N$21,ROW()-1-COUNT(男子登録!$A$2:$A$1500),COLUMN()),男子登録!C902),"")</f>
        <v>ｶﾜﾊﾞﾀ ﾘｸ</v>
      </c>
      <c r="D902">
        <f t="shared" si="57"/>
        <v>128414707</v>
      </c>
      <c r="E902" t="str">
        <f t="shared" si="58"/>
        <v>川畑    陸(1)</v>
      </c>
      <c r="F902" t="str">
        <f t="shared" si="59"/>
        <v>ｶﾜﾊﾞﾀ ﾘｸ</v>
      </c>
      <c r="G902">
        <v>1</v>
      </c>
      <c r="H902">
        <v>28</v>
      </c>
      <c r="I902">
        <f t="shared" si="60"/>
        <v>284147</v>
      </c>
    </row>
    <row r="903" spans="1:9" x14ac:dyDescent="0.15">
      <c r="A903">
        <f>IFERROR(IF(男子登録!A903="",INDEX(男子追加!$L$2:$N$21,ROW()-1-COUNT(男子登録!$A$2:$A$1500),COLUMN()),男子登録!A903),"")</f>
        <v>4708</v>
      </c>
      <c r="B903" t="str">
        <f>IFERROR(IF(男子登録!B903="",INDEX(男子追加!$L$2:$N$21,ROW()-1-COUNT(男子登録!$A$2:$A$1500),COLUMN()),男子登録!B903),"")</f>
        <v>三坂    琉(1)</v>
      </c>
      <c r="C903" t="str">
        <f>IFERROR(IF(男子登録!C903="",INDEX(男子追加!$L$2:$N$21,ROW()-1-COUNT(男子登録!$A$2:$A$1500),COLUMN()),男子登録!C903),"")</f>
        <v>ﾐｻｶ ﾘｭｳ</v>
      </c>
      <c r="D903">
        <f t="shared" si="57"/>
        <v>128414708</v>
      </c>
      <c r="E903" t="str">
        <f t="shared" si="58"/>
        <v>三坂    琉(1)</v>
      </c>
      <c r="F903" t="str">
        <f t="shared" si="59"/>
        <v>ﾐｻｶ ﾘｭｳ</v>
      </c>
      <c r="G903">
        <v>1</v>
      </c>
      <c r="H903">
        <v>28</v>
      </c>
      <c r="I903">
        <f t="shared" si="60"/>
        <v>284147</v>
      </c>
    </row>
    <row r="904" spans="1:9" x14ac:dyDescent="0.15">
      <c r="A904">
        <f>IFERROR(IF(男子登録!A904="",INDEX(男子追加!$L$2:$N$21,ROW()-1-COUNT(男子登録!$A$2:$A$1500),COLUMN()),男子登録!A904),"")</f>
        <v>4709</v>
      </c>
      <c r="B904" t="str">
        <f>IFERROR(IF(男子登録!B904="",INDEX(男子追加!$L$2:$N$21,ROW()-1-COUNT(男子登録!$A$2:$A$1500),COLUMN()),男子登録!B904),"")</f>
        <v>園田  慶人(1)</v>
      </c>
      <c r="C904" t="str">
        <f>IFERROR(IF(男子登録!C904="",INDEX(男子追加!$L$2:$N$21,ROW()-1-COUNT(男子登録!$A$2:$A$1500),COLUMN()),男子登録!C904),"")</f>
        <v>ｿﾉﾀﾞ ｹｲﾄ</v>
      </c>
      <c r="D904">
        <f t="shared" si="57"/>
        <v>128414709</v>
      </c>
      <c r="E904" t="str">
        <f t="shared" si="58"/>
        <v>園田  慶人(1)</v>
      </c>
      <c r="F904" t="str">
        <f t="shared" si="59"/>
        <v>ｿﾉﾀﾞ ｹｲﾄ</v>
      </c>
      <c r="G904">
        <v>1</v>
      </c>
      <c r="H904">
        <v>28</v>
      </c>
      <c r="I904">
        <f t="shared" si="60"/>
        <v>284147</v>
      </c>
    </row>
    <row r="905" spans="1:9" x14ac:dyDescent="0.15">
      <c r="A905">
        <f>IFERROR(IF(男子登録!A905="",INDEX(男子追加!$L$2:$N$21,ROW()-1-COUNT(男子登録!$A$2:$A$1500),COLUMN()),男子登録!A905),"")</f>
        <v>4710</v>
      </c>
      <c r="B905" t="str">
        <f>IFERROR(IF(男子登録!B905="",INDEX(男子追加!$L$2:$N$21,ROW()-1-COUNT(男子登録!$A$2:$A$1500),COLUMN()),男子登録!B905),"")</f>
        <v>山下  航輝(1)</v>
      </c>
      <c r="C905" t="str">
        <f>IFERROR(IF(男子登録!C905="",INDEX(男子追加!$L$2:$N$21,ROW()-1-COUNT(男子登録!$A$2:$A$1500),COLUMN()),男子登録!C905),"")</f>
        <v>ﾔﾏｼﾀ ｺｳｷ</v>
      </c>
      <c r="D905">
        <f t="shared" si="57"/>
        <v>128414710</v>
      </c>
      <c r="E905" t="str">
        <f t="shared" si="58"/>
        <v>山下  航輝(1)</v>
      </c>
      <c r="F905" t="str">
        <f t="shared" si="59"/>
        <v>ﾔﾏｼﾀ ｺｳｷ</v>
      </c>
      <c r="G905">
        <v>1</v>
      </c>
      <c r="H905">
        <v>28</v>
      </c>
      <c r="I905">
        <f t="shared" si="60"/>
        <v>284147</v>
      </c>
    </row>
    <row r="906" spans="1:9" x14ac:dyDescent="0.15">
      <c r="A906">
        <f>IFERROR(IF(男子登録!A906="",INDEX(男子追加!$L$2:$N$21,ROW()-1-COUNT(男子登録!$A$2:$A$1500),COLUMN()),男子登録!A906),"")</f>
        <v>4711</v>
      </c>
      <c r="B906" t="str">
        <f>IFERROR(IF(男子登録!B906="",INDEX(男子追加!$L$2:$N$21,ROW()-1-COUNT(男子登録!$A$2:$A$1500),COLUMN()),男子登録!B906),"")</f>
        <v>平井  敦也(1)</v>
      </c>
      <c r="C906" t="str">
        <f>IFERROR(IF(男子登録!C906="",INDEX(男子追加!$L$2:$N$21,ROW()-1-COUNT(男子登録!$A$2:$A$1500),COLUMN()),男子登録!C906),"")</f>
        <v>ﾋﾗｲ ｱﾂﾔ</v>
      </c>
      <c r="D906">
        <f t="shared" si="57"/>
        <v>128414711</v>
      </c>
      <c r="E906" t="str">
        <f t="shared" si="58"/>
        <v>平井  敦也(1)</v>
      </c>
      <c r="F906" t="str">
        <f t="shared" si="59"/>
        <v>ﾋﾗｲ ｱﾂﾔ</v>
      </c>
      <c r="G906">
        <v>1</v>
      </c>
      <c r="H906">
        <v>28</v>
      </c>
      <c r="I906">
        <f t="shared" si="60"/>
        <v>284147</v>
      </c>
    </row>
    <row r="907" spans="1:9" x14ac:dyDescent="0.15">
      <c r="A907">
        <f>IFERROR(IF(男子登録!A907="",INDEX(男子追加!$L$2:$N$21,ROW()-1-COUNT(男子登録!$A$2:$A$1500),COLUMN()),男子登録!A907),"")</f>
        <v>4712</v>
      </c>
      <c r="B907" t="str">
        <f>IFERROR(IF(男子登録!B907="",INDEX(男子追加!$L$2:$N$21,ROW()-1-COUNT(男子登録!$A$2:$A$1500),COLUMN()),男子登録!B907),"")</f>
        <v>高山  遼斗(1)</v>
      </c>
      <c r="C907" t="str">
        <f>IFERROR(IF(男子登録!C907="",INDEX(男子追加!$L$2:$N$21,ROW()-1-COUNT(男子登録!$A$2:$A$1500),COLUMN()),男子登録!C907),"")</f>
        <v>ﾀｶﾔﾏ ﾘｮｳﾄ</v>
      </c>
      <c r="D907">
        <f t="shared" si="57"/>
        <v>128414712</v>
      </c>
      <c r="E907" t="str">
        <f t="shared" si="58"/>
        <v>高山  遼斗(1)</v>
      </c>
      <c r="F907" t="str">
        <f t="shared" si="59"/>
        <v>ﾀｶﾔﾏ ﾘｮｳﾄ</v>
      </c>
      <c r="G907">
        <v>1</v>
      </c>
      <c r="H907">
        <v>28</v>
      </c>
      <c r="I907">
        <f t="shared" si="60"/>
        <v>284147</v>
      </c>
    </row>
    <row r="908" spans="1:9" x14ac:dyDescent="0.15">
      <c r="A908">
        <f>IFERROR(IF(男子登録!A908="",INDEX(男子追加!$L$2:$N$21,ROW()-1-COUNT(男子登録!$A$2:$A$1500),COLUMN()),男子登録!A908),"")</f>
        <v>4794</v>
      </c>
      <c r="B908" t="str">
        <f>IFERROR(IF(男子登録!B908="",INDEX(男子追加!$L$2:$N$21,ROW()-1-COUNT(男子登録!$A$2:$A$1500),COLUMN()),男子登録!B908),"")</f>
        <v>廣田    樹(3)</v>
      </c>
      <c r="C908" t="str">
        <f>IFERROR(IF(男子登録!C908="",INDEX(男子追加!$L$2:$N$21,ROW()-1-COUNT(男子登録!$A$2:$A$1500),COLUMN()),男子登録!C908),"")</f>
        <v>ﾋﾛﾀ ｲﾂｷ</v>
      </c>
      <c r="D908">
        <f t="shared" si="57"/>
        <v>128414794</v>
      </c>
      <c r="E908" t="str">
        <f t="shared" si="58"/>
        <v>廣田    樹(3)</v>
      </c>
      <c r="F908" t="str">
        <f t="shared" si="59"/>
        <v>ﾋﾛﾀ ｲﾂｷ</v>
      </c>
      <c r="G908">
        <v>1</v>
      </c>
      <c r="H908">
        <v>28</v>
      </c>
      <c r="I908">
        <f t="shared" si="60"/>
        <v>284147</v>
      </c>
    </row>
    <row r="909" spans="1:9" x14ac:dyDescent="0.15">
      <c r="A909">
        <f>IFERROR(IF(男子登録!A909="",INDEX(男子追加!$L$2:$N$21,ROW()-1-COUNT(男子登録!$A$2:$A$1500),COLUMN()),男子登録!A909),"")</f>
        <v>4798</v>
      </c>
      <c r="B909" t="str">
        <f>IFERROR(IF(男子登録!B909="",INDEX(男子追加!$L$2:$N$21,ROW()-1-COUNT(男子登録!$A$2:$A$1500),COLUMN()),男子登録!B909),"")</f>
        <v>玉置    舜(2)</v>
      </c>
      <c r="C909" t="str">
        <f>IFERROR(IF(男子登録!C909="",INDEX(男子追加!$L$2:$N$21,ROW()-1-COUNT(男子登録!$A$2:$A$1500),COLUMN()),男子登録!C909),"")</f>
        <v>ﾀﾏｷ ｼｭﾝ</v>
      </c>
      <c r="D909">
        <f t="shared" si="57"/>
        <v>128414798</v>
      </c>
      <c r="E909" t="str">
        <f t="shared" si="58"/>
        <v>玉置    舜(2)</v>
      </c>
      <c r="F909" t="str">
        <f t="shared" si="59"/>
        <v>ﾀﾏｷ ｼｭﾝ</v>
      </c>
      <c r="G909">
        <v>1</v>
      </c>
      <c r="H909">
        <v>28</v>
      </c>
      <c r="I909">
        <f t="shared" si="60"/>
        <v>284147</v>
      </c>
    </row>
    <row r="910" spans="1:9" x14ac:dyDescent="0.15">
      <c r="A910">
        <f>IFERROR(IF(男子登録!A910="",INDEX(男子追加!$L$2:$N$21,ROW()-1-COUNT(男子登録!$A$2:$A$1500),COLUMN()),男子登録!A910),"")</f>
        <v>4799</v>
      </c>
      <c r="B910" t="str">
        <f>IFERROR(IF(男子登録!B910="",INDEX(男子追加!$L$2:$N$21,ROW()-1-COUNT(男子登録!$A$2:$A$1500),COLUMN()),男子登録!B910),"")</f>
        <v>小儀  謙太(1)</v>
      </c>
      <c r="C910" t="str">
        <f>IFERROR(IF(男子登録!C910="",INDEX(男子追加!$L$2:$N$21,ROW()-1-COUNT(男子登録!$A$2:$A$1500),COLUMN()),男子登録!C910),"")</f>
        <v>ｵｷﾞ ｹﾝﾀ</v>
      </c>
      <c r="D910">
        <f t="shared" si="57"/>
        <v>128414799</v>
      </c>
      <c r="E910" t="str">
        <f t="shared" si="58"/>
        <v>小儀  謙太(1)</v>
      </c>
      <c r="F910" t="str">
        <f t="shared" si="59"/>
        <v>ｵｷﾞ ｹﾝﾀ</v>
      </c>
      <c r="G910">
        <v>1</v>
      </c>
      <c r="H910">
        <v>28</v>
      </c>
      <c r="I910">
        <f t="shared" si="60"/>
        <v>284147</v>
      </c>
    </row>
    <row r="911" spans="1:9" x14ac:dyDescent="0.15">
      <c r="A911">
        <f>IFERROR(IF(男子登録!A911="",INDEX(男子追加!$L$2:$N$21,ROW()-1-COUNT(男子登録!$A$2:$A$1500),COLUMN()),男子登録!A911),"")</f>
        <v>4814</v>
      </c>
      <c r="B911" t="str">
        <f>IFERROR(IF(男子登録!B911="",INDEX(男子追加!$L$2:$N$21,ROW()-1-COUNT(男子登録!$A$2:$A$1500),COLUMN()),男子登録!B911),"")</f>
        <v>藤原  有毅(2)</v>
      </c>
      <c r="C911" t="str">
        <f>IFERROR(IF(男子登録!C911="",INDEX(男子追加!$L$2:$N$21,ROW()-1-COUNT(男子登録!$A$2:$A$1500),COLUMN()),男子登録!C911),"")</f>
        <v>ﾌｼﾞﾜﾗ ﾕｳｷ</v>
      </c>
      <c r="D911">
        <f t="shared" si="57"/>
        <v>128414814</v>
      </c>
      <c r="E911" t="str">
        <f t="shared" si="58"/>
        <v>藤原  有毅(2)</v>
      </c>
      <c r="F911" t="str">
        <f t="shared" si="59"/>
        <v>ﾌｼﾞﾜﾗ ﾕｳｷ</v>
      </c>
      <c r="G911">
        <v>1</v>
      </c>
      <c r="H911">
        <v>28</v>
      </c>
      <c r="I911">
        <f t="shared" si="60"/>
        <v>284148</v>
      </c>
    </row>
    <row r="912" spans="1:9" x14ac:dyDescent="0.15">
      <c r="A912">
        <f>IFERROR(IF(男子登録!A912="",INDEX(男子追加!$L$2:$N$21,ROW()-1-COUNT(男子登録!$A$2:$A$1500),COLUMN()),男子登録!A912),"")</f>
        <v>0</v>
      </c>
      <c r="B912" t="str">
        <f>IFERROR(IF(男子登録!B912="",INDEX(男子追加!$L$2:$N$21,ROW()-1-COUNT(男子登録!$A$2:$A$1500),COLUMN()),男子登録!B912),"")</f>
        <v>()</v>
      </c>
      <c r="C912">
        <f>IFERROR(IF(男子登録!C912="",INDEX(男子追加!$L$2:$N$21,ROW()-1-COUNT(男子登録!$A$2:$A$1500),COLUMN()),男子登録!C912),"")</f>
        <v>0</v>
      </c>
      <c r="D912" t="str">
        <f t="shared" si="57"/>
        <v/>
      </c>
      <c r="E912" t="str">
        <f t="shared" si="58"/>
        <v/>
      </c>
      <c r="F912" t="str">
        <f t="shared" si="59"/>
        <v/>
      </c>
      <c r="G912">
        <v>1</v>
      </c>
      <c r="H912">
        <v>28</v>
      </c>
      <c r="I912">
        <f t="shared" si="60"/>
        <v>284100</v>
      </c>
    </row>
    <row r="913" spans="1:9" x14ac:dyDescent="0.15">
      <c r="A913">
        <f>IFERROR(IF(男子登録!A913="",INDEX(男子追加!$L$2:$N$21,ROW()-1-COUNT(男子登録!$A$2:$A$1500),COLUMN()),男子登録!A913),"")</f>
        <v>0</v>
      </c>
      <c r="B913" t="str">
        <f>IFERROR(IF(男子登録!B913="",INDEX(男子追加!$L$2:$N$21,ROW()-1-COUNT(男子登録!$A$2:$A$1500),COLUMN()),男子登録!B913),"")</f>
        <v>()</v>
      </c>
      <c r="C913">
        <f>IFERROR(IF(男子登録!C913="",INDEX(男子追加!$L$2:$N$21,ROW()-1-COUNT(男子登録!$A$2:$A$1500),COLUMN()),男子登録!C913),"")</f>
        <v>0</v>
      </c>
      <c r="D913" t="str">
        <f t="shared" si="57"/>
        <v/>
      </c>
      <c r="E913" t="str">
        <f t="shared" si="58"/>
        <v/>
      </c>
      <c r="F913" t="str">
        <f t="shared" si="59"/>
        <v/>
      </c>
      <c r="G913">
        <v>1</v>
      </c>
      <c r="H913">
        <v>28</v>
      </c>
      <c r="I913">
        <f t="shared" si="60"/>
        <v>284100</v>
      </c>
    </row>
    <row r="914" spans="1:9" x14ac:dyDescent="0.15">
      <c r="A914">
        <f>IFERROR(IF(男子登録!A914="",INDEX(男子追加!$L$2:$N$21,ROW()-1-COUNT(男子登録!$A$2:$A$1500),COLUMN()),男子登録!A914),"")</f>
        <v>0</v>
      </c>
      <c r="B914" t="str">
        <f>IFERROR(IF(男子登録!B914="",INDEX(男子追加!$L$2:$N$21,ROW()-1-COUNT(男子登録!$A$2:$A$1500),COLUMN()),男子登録!B914),"")</f>
        <v>()</v>
      </c>
      <c r="C914">
        <f>IFERROR(IF(男子登録!C914="",INDEX(男子追加!$L$2:$N$21,ROW()-1-COUNT(男子登録!$A$2:$A$1500),COLUMN()),男子登録!C914),"")</f>
        <v>0</v>
      </c>
      <c r="D914" t="str">
        <f t="shared" si="57"/>
        <v/>
      </c>
      <c r="E914" t="str">
        <f t="shared" si="58"/>
        <v/>
      </c>
      <c r="F914" t="str">
        <f t="shared" si="59"/>
        <v/>
      </c>
      <c r="G914">
        <v>1</v>
      </c>
      <c r="H914">
        <v>28</v>
      </c>
      <c r="I914">
        <f t="shared" si="60"/>
        <v>284100</v>
      </c>
    </row>
    <row r="915" spans="1:9" x14ac:dyDescent="0.15">
      <c r="A915">
        <f>IFERROR(IF(男子登録!A915="",INDEX(男子追加!$L$2:$N$21,ROW()-1-COUNT(男子登録!$A$2:$A$1500),COLUMN()),男子登録!A915),"")</f>
        <v>0</v>
      </c>
      <c r="B915" t="str">
        <f>IFERROR(IF(男子登録!B915="",INDEX(男子追加!$L$2:$N$21,ROW()-1-COUNT(男子登録!$A$2:$A$1500),COLUMN()),男子登録!B915),"")</f>
        <v>()</v>
      </c>
      <c r="C915">
        <f>IFERROR(IF(男子登録!C915="",INDEX(男子追加!$L$2:$N$21,ROW()-1-COUNT(男子登録!$A$2:$A$1500),COLUMN()),男子登録!C915),"")</f>
        <v>0</v>
      </c>
      <c r="D915" t="str">
        <f t="shared" si="57"/>
        <v/>
      </c>
      <c r="E915" t="str">
        <f t="shared" si="58"/>
        <v/>
      </c>
      <c r="F915" t="str">
        <f t="shared" si="59"/>
        <v/>
      </c>
      <c r="G915">
        <v>1</v>
      </c>
      <c r="H915">
        <v>28</v>
      </c>
      <c r="I915">
        <f t="shared" si="60"/>
        <v>284100</v>
      </c>
    </row>
    <row r="916" spans="1:9" x14ac:dyDescent="0.15">
      <c r="A916">
        <f>IFERROR(IF(男子登録!A916="",INDEX(男子追加!$L$2:$N$21,ROW()-1-COUNT(男子登録!$A$2:$A$1500),COLUMN()),男子登録!A916),"")</f>
        <v>0</v>
      </c>
      <c r="B916" t="str">
        <f>IFERROR(IF(男子登録!B916="",INDEX(男子追加!$L$2:$N$21,ROW()-1-COUNT(男子登録!$A$2:$A$1500),COLUMN()),男子登録!B916),"")</f>
        <v>()</v>
      </c>
      <c r="C916">
        <f>IFERROR(IF(男子登録!C916="",INDEX(男子追加!$L$2:$N$21,ROW()-1-COUNT(男子登録!$A$2:$A$1500),COLUMN()),男子登録!C916),"")</f>
        <v>0</v>
      </c>
      <c r="D916" t="str">
        <f t="shared" si="57"/>
        <v/>
      </c>
      <c r="E916" t="str">
        <f t="shared" si="58"/>
        <v/>
      </c>
      <c r="F916" t="str">
        <f t="shared" si="59"/>
        <v/>
      </c>
      <c r="G916">
        <v>1</v>
      </c>
      <c r="H916">
        <v>28</v>
      </c>
      <c r="I916">
        <f t="shared" si="60"/>
        <v>284100</v>
      </c>
    </row>
    <row r="917" spans="1:9" x14ac:dyDescent="0.15">
      <c r="A917">
        <f>IFERROR(IF(男子登録!A917="",INDEX(男子追加!$L$2:$N$21,ROW()-1-COUNT(男子登録!$A$2:$A$1500),COLUMN()),男子登録!A917),"")</f>
        <v>0</v>
      </c>
      <c r="B917" t="str">
        <f>IFERROR(IF(男子登録!B917="",INDEX(男子追加!$L$2:$N$21,ROW()-1-COUNT(男子登録!$A$2:$A$1500),COLUMN()),男子登録!B917),"")</f>
        <v>()</v>
      </c>
      <c r="C917">
        <f>IFERROR(IF(男子登録!C917="",INDEX(男子追加!$L$2:$N$21,ROW()-1-COUNT(男子登録!$A$2:$A$1500),COLUMN()),男子登録!C917),"")</f>
        <v>0</v>
      </c>
      <c r="D917" t="str">
        <f t="shared" si="57"/>
        <v/>
      </c>
      <c r="E917" t="str">
        <f t="shared" si="58"/>
        <v/>
      </c>
      <c r="F917" t="str">
        <f t="shared" si="59"/>
        <v/>
      </c>
      <c r="G917">
        <v>1</v>
      </c>
      <c r="H917">
        <v>28</v>
      </c>
      <c r="I917">
        <f t="shared" si="60"/>
        <v>284100</v>
      </c>
    </row>
    <row r="918" spans="1:9" x14ac:dyDescent="0.15">
      <c r="A918">
        <f>IFERROR(IF(男子登録!A918="",INDEX(男子追加!$L$2:$N$21,ROW()-1-COUNT(男子登録!$A$2:$A$1500),COLUMN()),男子登録!A918),"")</f>
        <v>0</v>
      </c>
      <c r="B918" t="str">
        <f>IFERROR(IF(男子登録!B918="",INDEX(男子追加!$L$2:$N$21,ROW()-1-COUNT(男子登録!$A$2:$A$1500),COLUMN()),男子登録!B918),"")</f>
        <v>()</v>
      </c>
      <c r="C918">
        <f>IFERROR(IF(男子登録!C918="",INDEX(男子追加!$L$2:$N$21,ROW()-1-COUNT(男子登録!$A$2:$A$1500),COLUMN()),男子登録!C918),"")</f>
        <v>0</v>
      </c>
      <c r="D918" t="str">
        <f t="shared" si="57"/>
        <v/>
      </c>
      <c r="E918" t="str">
        <f t="shared" si="58"/>
        <v/>
      </c>
      <c r="F918" t="str">
        <f t="shared" si="59"/>
        <v/>
      </c>
      <c r="G918">
        <v>1</v>
      </c>
      <c r="H918">
        <v>28</v>
      </c>
      <c r="I918">
        <f t="shared" si="60"/>
        <v>284100</v>
      </c>
    </row>
    <row r="919" spans="1:9" x14ac:dyDescent="0.15">
      <c r="A919">
        <f>IFERROR(IF(男子登録!A919="",INDEX(男子追加!$L$2:$N$21,ROW()-1-COUNT(男子登録!$A$2:$A$1500),COLUMN()),男子登録!A919),"")</f>
        <v>0</v>
      </c>
      <c r="B919" t="str">
        <f>IFERROR(IF(男子登録!B919="",INDEX(男子追加!$L$2:$N$21,ROW()-1-COUNT(男子登録!$A$2:$A$1500),COLUMN()),男子登録!B919),"")</f>
        <v>()</v>
      </c>
      <c r="C919">
        <f>IFERROR(IF(男子登録!C919="",INDEX(男子追加!$L$2:$N$21,ROW()-1-COUNT(男子登録!$A$2:$A$1500),COLUMN()),男子登録!C919),"")</f>
        <v>0</v>
      </c>
      <c r="D919" t="str">
        <f t="shared" si="57"/>
        <v/>
      </c>
      <c r="E919" t="str">
        <f t="shared" si="58"/>
        <v/>
      </c>
      <c r="F919" t="str">
        <f t="shared" si="59"/>
        <v/>
      </c>
      <c r="G919">
        <v>1</v>
      </c>
      <c r="H919">
        <v>28</v>
      </c>
      <c r="I919">
        <f t="shared" si="60"/>
        <v>284100</v>
      </c>
    </row>
    <row r="920" spans="1:9" x14ac:dyDescent="0.15">
      <c r="A920">
        <f>IFERROR(IF(男子登録!A920="",INDEX(男子追加!$L$2:$N$21,ROW()-1-COUNT(男子登録!$A$2:$A$1500),COLUMN()),男子登録!A920),"")</f>
        <v>0</v>
      </c>
      <c r="B920" t="str">
        <f>IFERROR(IF(男子登録!B920="",INDEX(男子追加!$L$2:$N$21,ROW()-1-COUNT(男子登録!$A$2:$A$1500),COLUMN()),男子登録!B920),"")</f>
        <v>()</v>
      </c>
      <c r="C920">
        <f>IFERROR(IF(男子登録!C920="",INDEX(男子追加!$L$2:$N$21,ROW()-1-COUNT(男子登録!$A$2:$A$1500),COLUMN()),男子登録!C920),"")</f>
        <v>0</v>
      </c>
      <c r="D920" t="str">
        <f t="shared" si="57"/>
        <v/>
      </c>
      <c r="E920" t="str">
        <f t="shared" si="58"/>
        <v/>
      </c>
      <c r="F920" t="str">
        <f t="shared" si="59"/>
        <v/>
      </c>
      <c r="G920">
        <v>1</v>
      </c>
      <c r="H920">
        <v>28</v>
      </c>
      <c r="I920">
        <f t="shared" si="60"/>
        <v>284100</v>
      </c>
    </row>
    <row r="921" spans="1:9" x14ac:dyDescent="0.15">
      <c r="A921">
        <f>IFERROR(IF(男子登録!A921="",INDEX(男子追加!$L$2:$N$21,ROW()-1-COUNT(男子登録!$A$2:$A$1500),COLUMN()),男子登録!A921),"")</f>
        <v>0</v>
      </c>
      <c r="B921" t="str">
        <f>IFERROR(IF(男子登録!B921="",INDEX(男子追加!$L$2:$N$21,ROW()-1-COUNT(男子登録!$A$2:$A$1500),COLUMN()),男子登録!B921),"")</f>
        <v>()</v>
      </c>
      <c r="C921">
        <f>IFERROR(IF(男子登録!C921="",INDEX(男子追加!$L$2:$N$21,ROW()-1-COUNT(男子登録!$A$2:$A$1500),COLUMN()),男子登録!C921),"")</f>
        <v>0</v>
      </c>
      <c r="D921" t="str">
        <f t="shared" si="57"/>
        <v/>
      </c>
      <c r="E921" t="str">
        <f t="shared" si="58"/>
        <v/>
      </c>
      <c r="F921" t="str">
        <f t="shared" si="59"/>
        <v/>
      </c>
      <c r="G921">
        <v>1</v>
      </c>
      <c r="H921">
        <v>28</v>
      </c>
      <c r="I921">
        <f t="shared" si="60"/>
        <v>284100</v>
      </c>
    </row>
    <row r="922" spans="1:9" x14ac:dyDescent="0.15">
      <c r="A922">
        <f>IFERROR(IF(男子登録!A922="",INDEX(男子追加!$L$2:$N$21,ROW()-1-COUNT(男子登録!$A$2:$A$1500),COLUMN()),男子登録!A922),"")</f>
        <v>0</v>
      </c>
      <c r="B922" t="str">
        <f>IFERROR(IF(男子登録!B922="",INDEX(男子追加!$L$2:$N$21,ROW()-1-COUNT(男子登録!$A$2:$A$1500),COLUMN()),男子登録!B922),"")</f>
        <v>()</v>
      </c>
      <c r="C922">
        <f>IFERROR(IF(男子登録!C922="",INDEX(男子追加!$L$2:$N$21,ROW()-1-COUNT(男子登録!$A$2:$A$1500),COLUMN()),男子登録!C922),"")</f>
        <v>0</v>
      </c>
      <c r="D922" t="str">
        <f t="shared" si="57"/>
        <v/>
      </c>
      <c r="E922" t="str">
        <f t="shared" si="58"/>
        <v/>
      </c>
      <c r="F922" t="str">
        <f t="shared" si="59"/>
        <v/>
      </c>
      <c r="G922">
        <v>1</v>
      </c>
      <c r="H922">
        <v>28</v>
      </c>
      <c r="I922">
        <f t="shared" si="60"/>
        <v>284100</v>
      </c>
    </row>
    <row r="923" spans="1:9" x14ac:dyDescent="0.15">
      <c r="A923">
        <f>IFERROR(IF(男子登録!A923="",INDEX(男子追加!$L$2:$N$21,ROW()-1-COUNT(男子登録!$A$2:$A$1500),COLUMN()),男子登録!A923),"")</f>
        <v>0</v>
      </c>
      <c r="B923" t="str">
        <f>IFERROR(IF(男子登録!B923="",INDEX(男子追加!$L$2:$N$21,ROW()-1-COUNT(男子登録!$A$2:$A$1500),COLUMN()),男子登録!B923),"")</f>
        <v>()</v>
      </c>
      <c r="C923">
        <f>IFERROR(IF(男子登録!C923="",INDEX(男子追加!$L$2:$N$21,ROW()-1-COUNT(男子登録!$A$2:$A$1500),COLUMN()),男子登録!C923),"")</f>
        <v>0</v>
      </c>
      <c r="D923" t="str">
        <f t="shared" si="57"/>
        <v/>
      </c>
      <c r="E923" t="str">
        <f t="shared" si="58"/>
        <v/>
      </c>
      <c r="F923" t="str">
        <f t="shared" si="59"/>
        <v/>
      </c>
      <c r="G923">
        <v>1</v>
      </c>
      <c r="H923">
        <v>28</v>
      </c>
      <c r="I923">
        <f t="shared" si="60"/>
        <v>284100</v>
      </c>
    </row>
    <row r="924" spans="1:9" x14ac:dyDescent="0.15">
      <c r="A924">
        <f>IFERROR(IF(男子登録!A924="",INDEX(男子追加!$L$2:$N$21,ROW()-1-COUNT(男子登録!$A$2:$A$1500),COLUMN()),男子登録!A924),"")</f>
        <v>0</v>
      </c>
      <c r="B924" t="str">
        <f>IFERROR(IF(男子登録!B924="",INDEX(男子追加!$L$2:$N$21,ROW()-1-COUNT(男子登録!$A$2:$A$1500),COLUMN()),男子登録!B924),"")</f>
        <v>()</v>
      </c>
      <c r="C924">
        <f>IFERROR(IF(男子登録!C924="",INDEX(男子追加!$L$2:$N$21,ROW()-1-COUNT(男子登録!$A$2:$A$1500),COLUMN()),男子登録!C924),"")</f>
        <v>0</v>
      </c>
      <c r="D924" t="str">
        <f t="shared" si="57"/>
        <v/>
      </c>
      <c r="E924" t="str">
        <f t="shared" si="58"/>
        <v/>
      </c>
      <c r="F924" t="str">
        <f t="shared" si="59"/>
        <v/>
      </c>
      <c r="G924">
        <v>1</v>
      </c>
      <c r="H924">
        <v>28</v>
      </c>
      <c r="I924">
        <f t="shared" si="60"/>
        <v>284100</v>
      </c>
    </row>
    <row r="925" spans="1:9" x14ac:dyDescent="0.15">
      <c r="A925">
        <f>IFERROR(IF(男子登録!A925="",INDEX(男子追加!$L$2:$N$21,ROW()-1-COUNT(男子登録!$A$2:$A$1500),COLUMN()),男子登録!A925),"")</f>
        <v>0</v>
      </c>
      <c r="B925" t="str">
        <f>IFERROR(IF(男子登録!B925="",INDEX(男子追加!$L$2:$N$21,ROW()-1-COUNT(男子登録!$A$2:$A$1500),COLUMN()),男子登録!B925),"")</f>
        <v>()</v>
      </c>
      <c r="C925">
        <f>IFERROR(IF(男子登録!C925="",INDEX(男子追加!$L$2:$N$21,ROW()-1-COUNT(男子登録!$A$2:$A$1500),COLUMN()),男子登録!C925),"")</f>
        <v>0</v>
      </c>
      <c r="D925" t="str">
        <f t="shared" si="57"/>
        <v/>
      </c>
      <c r="E925" t="str">
        <f t="shared" si="58"/>
        <v/>
      </c>
      <c r="F925" t="str">
        <f t="shared" si="59"/>
        <v/>
      </c>
      <c r="G925">
        <v>1</v>
      </c>
      <c r="H925">
        <v>28</v>
      </c>
      <c r="I925">
        <f t="shared" si="60"/>
        <v>284100</v>
      </c>
    </row>
    <row r="926" spans="1:9" x14ac:dyDescent="0.15">
      <c r="A926">
        <f>IFERROR(IF(男子登録!A926="",INDEX(男子追加!$L$2:$N$21,ROW()-1-COUNT(男子登録!$A$2:$A$1500),COLUMN()),男子登録!A926),"")</f>
        <v>0</v>
      </c>
      <c r="B926" t="str">
        <f>IFERROR(IF(男子登録!B926="",INDEX(男子追加!$L$2:$N$21,ROW()-1-COUNT(男子登録!$A$2:$A$1500),COLUMN()),男子登録!B926),"")</f>
        <v>()</v>
      </c>
      <c r="C926">
        <f>IFERROR(IF(男子登録!C926="",INDEX(男子追加!$L$2:$N$21,ROW()-1-COUNT(男子登録!$A$2:$A$1500),COLUMN()),男子登録!C926),"")</f>
        <v>0</v>
      </c>
      <c r="D926" t="str">
        <f t="shared" si="57"/>
        <v/>
      </c>
      <c r="E926" t="str">
        <f t="shared" si="58"/>
        <v/>
      </c>
      <c r="F926" t="str">
        <f t="shared" si="59"/>
        <v/>
      </c>
      <c r="G926">
        <v>1</v>
      </c>
      <c r="H926">
        <v>28</v>
      </c>
      <c r="I926">
        <f t="shared" si="60"/>
        <v>284100</v>
      </c>
    </row>
    <row r="927" spans="1:9" x14ac:dyDescent="0.15">
      <c r="A927">
        <f>IFERROR(IF(男子登録!A927="",INDEX(男子追加!$L$2:$N$21,ROW()-1-COUNT(男子登録!$A$2:$A$1500),COLUMN()),男子登録!A927),"")</f>
        <v>0</v>
      </c>
      <c r="B927" t="str">
        <f>IFERROR(IF(男子登録!B927="",INDEX(男子追加!$L$2:$N$21,ROW()-1-COUNT(男子登録!$A$2:$A$1500),COLUMN()),男子登録!B927),"")</f>
        <v>()</v>
      </c>
      <c r="C927">
        <f>IFERROR(IF(男子登録!C927="",INDEX(男子追加!$L$2:$N$21,ROW()-1-COUNT(男子登録!$A$2:$A$1500),COLUMN()),男子登録!C927),"")</f>
        <v>0</v>
      </c>
      <c r="D927" t="str">
        <f t="shared" si="57"/>
        <v/>
      </c>
      <c r="E927" t="str">
        <f t="shared" si="58"/>
        <v/>
      </c>
      <c r="F927" t="str">
        <f t="shared" si="59"/>
        <v/>
      </c>
      <c r="G927">
        <v>1</v>
      </c>
      <c r="H927">
        <v>28</v>
      </c>
      <c r="I927">
        <f t="shared" si="60"/>
        <v>284100</v>
      </c>
    </row>
    <row r="928" spans="1:9" x14ac:dyDescent="0.15">
      <c r="A928">
        <f>IFERROR(IF(男子登録!A928="",INDEX(男子追加!$L$2:$N$21,ROW()-1-COUNT(男子登録!$A$2:$A$1500),COLUMN()),男子登録!A928),"")</f>
        <v>0</v>
      </c>
      <c r="B928" t="str">
        <f>IFERROR(IF(男子登録!B928="",INDEX(男子追加!$L$2:$N$21,ROW()-1-COUNT(男子登録!$A$2:$A$1500),COLUMN()),男子登録!B928),"")</f>
        <v>()</v>
      </c>
      <c r="C928">
        <f>IFERROR(IF(男子登録!C928="",INDEX(男子追加!$L$2:$N$21,ROW()-1-COUNT(男子登録!$A$2:$A$1500),COLUMN()),男子登録!C928),"")</f>
        <v>0</v>
      </c>
      <c r="D928" t="str">
        <f t="shared" si="57"/>
        <v/>
      </c>
      <c r="E928" t="str">
        <f t="shared" si="58"/>
        <v/>
      </c>
      <c r="F928" t="str">
        <f t="shared" si="59"/>
        <v/>
      </c>
      <c r="G928">
        <v>1</v>
      </c>
      <c r="H928">
        <v>28</v>
      </c>
      <c r="I928">
        <f t="shared" si="60"/>
        <v>284100</v>
      </c>
    </row>
    <row r="929" spans="1:9" x14ac:dyDescent="0.15">
      <c r="A929">
        <f>IFERROR(IF(男子登録!A929="",INDEX(男子追加!$L$2:$N$21,ROW()-1-COUNT(男子登録!$A$2:$A$1500),COLUMN()),男子登録!A929),"")</f>
        <v>0</v>
      </c>
      <c r="B929" t="str">
        <f>IFERROR(IF(男子登録!B929="",INDEX(男子追加!$L$2:$N$21,ROW()-1-COUNT(男子登録!$A$2:$A$1500),COLUMN()),男子登録!B929),"")</f>
        <v>()</v>
      </c>
      <c r="C929">
        <f>IFERROR(IF(男子登録!C929="",INDEX(男子追加!$L$2:$N$21,ROW()-1-COUNT(男子登録!$A$2:$A$1500),COLUMN()),男子登録!C929),"")</f>
        <v>0</v>
      </c>
      <c r="D929" t="str">
        <f t="shared" si="57"/>
        <v/>
      </c>
      <c r="E929" t="str">
        <f t="shared" si="58"/>
        <v/>
      </c>
      <c r="F929" t="str">
        <f t="shared" si="59"/>
        <v/>
      </c>
      <c r="G929">
        <v>1</v>
      </c>
      <c r="H929">
        <v>28</v>
      </c>
      <c r="I929">
        <f t="shared" si="60"/>
        <v>284100</v>
      </c>
    </row>
    <row r="930" spans="1:9" x14ac:dyDescent="0.15">
      <c r="A930">
        <f>IFERROR(IF(男子登録!A930="",INDEX(男子追加!$L$2:$N$21,ROW()-1-COUNT(男子登録!$A$2:$A$1500),COLUMN()),男子登録!A930),"")</f>
        <v>0</v>
      </c>
      <c r="B930" t="str">
        <f>IFERROR(IF(男子登録!B930="",INDEX(男子追加!$L$2:$N$21,ROW()-1-COUNT(男子登録!$A$2:$A$1500),COLUMN()),男子登録!B930),"")</f>
        <v>()</v>
      </c>
      <c r="C930">
        <f>IFERROR(IF(男子登録!C930="",INDEX(男子追加!$L$2:$N$21,ROW()-1-COUNT(男子登録!$A$2:$A$1500),COLUMN()),男子登録!C930),"")</f>
        <v>0</v>
      </c>
      <c r="D930" t="str">
        <f t="shared" si="57"/>
        <v/>
      </c>
      <c r="E930" t="str">
        <f t="shared" si="58"/>
        <v/>
      </c>
      <c r="F930" t="str">
        <f t="shared" si="59"/>
        <v/>
      </c>
      <c r="G930">
        <v>1</v>
      </c>
      <c r="H930">
        <v>28</v>
      </c>
      <c r="I930">
        <f t="shared" si="60"/>
        <v>284100</v>
      </c>
    </row>
    <row r="931" spans="1:9" x14ac:dyDescent="0.15">
      <c r="A931">
        <f>IFERROR(IF(男子登録!A931="",INDEX(男子追加!$L$2:$N$21,ROW()-1-COUNT(男子登録!$A$2:$A$1500),COLUMN()),男子登録!A931),"")</f>
        <v>0</v>
      </c>
      <c r="B931" t="str">
        <f>IFERROR(IF(男子登録!B931="",INDEX(男子追加!$L$2:$N$21,ROW()-1-COUNT(男子登録!$A$2:$A$1500),COLUMN()),男子登録!B931),"")</f>
        <v>()</v>
      </c>
      <c r="C931">
        <f>IFERROR(IF(男子登録!C931="",INDEX(男子追加!$L$2:$N$21,ROW()-1-COUNT(男子登録!$A$2:$A$1500),COLUMN()),男子登録!C931),"")</f>
        <v>0</v>
      </c>
      <c r="D931" t="str">
        <f t="shared" si="57"/>
        <v/>
      </c>
      <c r="E931" t="str">
        <f t="shared" si="58"/>
        <v/>
      </c>
      <c r="F931" t="str">
        <f t="shared" si="59"/>
        <v/>
      </c>
      <c r="G931">
        <v>1</v>
      </c>
      <c r="H931">
        <v>28</v>
      </c>
      <c r="I931">
        <f t="shared" si="60"/>
        <v>284100</v>
      </c>
    </row>
    <row r="932" spans="1:9" x14ac:dyDescent="0.15">
      <c r="A932" t="str">
        <f>IFERROR(IF(男子登録!A932="",INDEX(男子追加!$L$2:$N$21,ROW()-1-COUNT(男子登録!$A$2:$A$1500),COLUMN()),男子登録!A932),"")</f>
        <v/>
      </c>
      <c r="B932" t="str">
        <f>IFERROR(IF(男子登録!B932="",INDEX(男子追加!$L$2:$N$21,ROW()-1-COUNT(男子登録!$A$2:$A$1500),COLUMN()),男子登録!B932),"")</f>
        <v/>
      </c>
      <c r="C932" t="str">
        <f>IFERROR(IF(男子登録!C932="",INDEX(男子追加!$L$2:$N$21,ROW()-1-COUNT(男子登録!$A$2:$A$1500),COLUMN()),男子登録!C932),"")</f>
        <v/>
      </c>
      <c r="D932" t="str">
        <f t="shared" si="57"/>
        <v/>
      </c>
      <c r="E932" t="str">
        <f t="shared" si="58"/>
        <v/>
      </c>
      <c r="F932" t="str">
        <f t="shared" si="59"/>
        <v/>
      </c>
      <c r="G932">
        <v>1</v>
      </c>
      <c r="H932">
        <v>28</v>
      </c>
      <c r="I932" t="e">
        <f t="shared" si="60"/>
        <v>#VALUE!</v>
      </c>
    </row>
    <row r="933" spans="1:9" x14ac:dyDescent="0.15">
      <c r="A933" t="str">
        <f>IFERROR(IF(男子登録!A933="",INDEX(男子追加!$L$2:$N$21,ROW()-1-COUNT(男子登録!$A$2:$A$1500),COLUMN()),男子登録!A933),"")</f>
        <v/>
      </c>
      <c r="B933" t="str">
        <f>IFERROR(IF(男子登録!B933="",INDEX(男子追加!$L$2:$N$21,ROW()-1-COUNT(男子登録!$A$2:$A$1500),COLUMN()),男子登録!B933),"")</f>
        <v/>
      </c>
      <c r="C933" t="str">
        <f>IFERROR(IF(男子登録!C933="",INDEX(男子追加!$L$2:$N$21,ROW()-1-COUNT(男子登録!$A$2:$A$1500),COLUMN()),男子登録!C933),"")</f>
        <v/>
      </c>
      <c r="D933" t="str">
        <f t="shared" si="57"/>
        <v/>
      </c>
      <c r="E933" t="str">
        <f t="shared" si="58"/>
        <v/>
      </c>
      <c r="F933" t="str">
        <f t="shared" si="59"/>
        <v/>
      </c>
      <c r="G933">
        <v>1</v>
      </c>
      <c r="H933">
        <v>28</v>
      </c>
      <c r="I933" t="e">
        <f t="shared" si="60"/>
        <v>#VALUE!</v>
      </c>
    </row>
    <row r="934" spans="1:9" x14ac:dyDescent="0.15">
      <c r="A934" t="str">
        <f>IFERROR(IF(男子登録!A934="",INDEX(男子追加!$L$2:$N$21,ROW()-1-COUNT(男子登録!$A$2:$A$1500),COLUMN()),男子登録!A934),"")</f>
        <v/>
      </c>
      <c r="B934" t="str">
        <f>IFERROR(IF(男子登録!B934="",INDEX(男子追加!$L$2:$N$21,ROW()-1-COUNT(男子登録!$A$2:$A$1500),COLUMN()),男子登録!B934),"")</f>
        <v/>
      </c>
      <c r="C934" t="str">
        <f>IFERROR(IF(男子登録!C934="",INDEX(男子追加!$L$2:$N$21,ROW()-1-COUNT(男子登録!$A$2:$A$1500),COLUMN()),男子登録!C934),"")</f>
        <v/>
      </c>
      <c r="D934" t="str">
        <f t="shared" si="57"/>
        <v/>
      </c>
      <c r="E934" t="str">
        <f t="shared" si="58"/>
        <v/>
      </c>
      <c r="F934" t="str">
        <f t="shared" si="59"/>
        <v/>
      </c>
      <c r="G934">
        <v>1</v>
      </c>
      <c r="H934">
        <v>28</v>
      </c>
      <c r="I934" t="e">
        <f t="shared" si="60"/>
        <v>#VALUE!</v>
      </c>
    </row>
    <row r="935" spans="1:9" x14ac:dyDescent="0.15">
      <c r="A935" t="str">
        <f>IFERROR(IF(男子登録!A935="",INDEX(男子追加!$L$2:$N$21,ROW()-1-COUNT(男子登録!$A$2:$A$1500),COLUMN()),男子登録!A935),"")</f>
        <v/>
      </c>
      <c r="B935" t="str">
        <f>IFERROR(IF(男子登録!B935="",INDEX(男子追加!$L$2:$N$21,ROW()-1-COUNT(男子登録!$A$2:$A$1500),COLUMN()),男子登録!B935),"")</f>
        <v/>
      </c>
      <c r="C935" t="str">
        <f>IFERROR(IF(男子登録!C935="",INDEX(男子追加!$L$2:$N$21,ROW()-1-COUNT(男子登録!$A$2:$A$1500),COLUMN()),男子登録!C935),"")</f>
        <v/>
      </c>
      <c r="D935" t="str">
        <f t="shared" si="57"/>
        <v/>
      </c>
      <c r="E935" t="str">
        <f t="shared" si="58"/>
        <v/>
      </c>
      <c r="F935" t="str">
        <f t="shared" si="59"/>
        <v/>
      </c>
      <c r="G935">
        <v>1</v>
      </c>
      <c r="H935">
        <v>28</v>
      </c>
      <c r="I935" t="e">
        <f t="shared" si="60"/>
        <v>#VALUE!</v>
      </c>
    </row>
    <row r="936" spans="1:9" x14ac:dyDescent="0.15">
      <c r="A936" t="str">
        <f>IFERROR(IF(男子登録!A936="",INDEX(男子追加!$L$2:$N$21,ROW()-1-COUNT(男子登録!$A$2:$A$1500),COLUMN()),男子登録!A936),"")</f>
        <v/>
      </c>
      <c r="B936" t="str">
        <f>IFERROR(IF(男子登録!B936="",INDEX(男子追加!$L$2:$N$21,ROW()-1-COUNT(男子登録!$A$2:$A$1500),COLUMN()),男子登録!B936),"")</f>
        <v/>
      </c>
      <c r="C936" t="str">
        <f>IFERROR(IF(男子登録!C936="",INDEX(男子追加!$L$2:$N$21,ROW()-1-COUNT(男子登録!$A$2:$A$1500),COLUMN()),男子登録!C936),"")</f>
        <v/>
      </c>
      <c r="D936" t="str">
        <f t="shared" si="57"/>
        <v/>
      </c>
      <c r="E936" t="str">
        <f t="shared" si="58"/>
        <v/>
      </c>
      <c r="F936" t="str">
        <f t="shared" si="59"/>
        <v/>
      </c>
      <c r="G936">
        <v>1</v>
      </c>
      <c r="H936">
        <v>28</v>
      </c>
      <c r="I936" t="e">
        <f t="shared" si="60"/>
        <v>#VALUE!</v>
      </c>
    </row>
    <row r="937" spans="1:9" x14ac:dyDescent="0.15">
      <c r="A937" t="str">
        <f>IFERROR(IF(男子登録!A937="",INDEX(男子追加!$L$2:$N$21,ROW()-1-COUNT(男子登録!$A$2:$A$1500),COLUMN()),男子登録!A937),"")</f>
        <v/>
      </c>
      <c r="B937" t="str">
        <f>IFERROR(IF(男子登録!B937="",INDEX(男子追加!$L$2:$N$21,ROW()-1-COUNT(男子登録!$A$2:$A$1500),COLUMN()),男子登録!B937),"")</f>
        <v/>
      </c>
      <c r="C937" t="str">
        <f>IFERROR(IF(男子登録!C937="",INDEX(男子追加!$L$2:$N$21,ROW()-1-COUNT(男子登録!$A$2:$A$1500),COLUMN()),男子登録!C937),"")</f>
        <v/>
      </c>
      <c r="D937" t="str">
        <f t="shared" si="57"/>
        <v/>
      </c>
      <c r="E937" t="str">
        <f t="shared" si="58"/>
        <v/>
      </c>
      <c r="F937" t="str">
        <f t="shared" si="59"/>
        <v/>
      </c>
      <c r="G937">
        <v>1</v>
      </c>
      <c r="H937">
        <v>28</v>
      </c>
      <c r="I937" t="e">
        <f t="shared" si="60"/>
        <v>#VALUE!</v>
      </c>
    </row>
    <row r="938" spans="1:9" x14ac:dyDescent="0.15">
      <c r="A938" t="str">
        <f>IFERROR(IF(男子登録!A938="",INDEX(男子追加!$L$2:$N$21,ROW()-1-COUNT(男子登録!$A$2:$A$1500),COLUMN()),男子登録!A938),"")</f>
        <v/>
      </c>
      <c r="B938" t="str">
        <f>IFERROR(IF(男子登録!B938="",INDEX(男子追加!$L$2:$N$21,ROW()-1-COUNT(男子登録!$A$2:$A$1500),COLUMN()),男子登録!B938),"")</f>
        <v/>
      </c>
      <c r="C938" t="str">
        <f>IFERROR(IF(男子登録!C938="",INDEX(男子追加!$L$2:$N$21,ROW()-1-COUNT(男子登録!$A$2:$A$1500),COLUMN()),男子登録!C938),"")</f>
        <v/>
      </c>
      <c r="D938" t="str">
        <f t="shared" si="57"/>
        <v/>
      </c>
      <c r="E938" t="str">
        <f t="shared" si="58"/>
        <v/>
      </c>
      <c r="F938" t="str">
        <f t="shared" si="59"/>
        <v/>
      </c>
      <c r="G938">
        <v>1</v>
      </c>
      <c r="H938">
        <v>28</v>
      </c>
      <c r="I938" t="e">
        <f t="shared" si="60"/>
        <v>#VALUE!</v>
      </c>
    </row>
    <row r="939" spans="1:9" x14ac:dyDescent="0.15">
      <c r="A939" t="str">
        <f>IFERROR(IF(男子登録!A939="",INDEX(男子追加!$L$2:$N$21,ROW()-1-COUNT(男子登録!$A$2:$A$1500),COLUMN()),男子登録!A939),"")</f>
        <v/>
      </c>
      <c r="B939" t="str">
        <f>IFERROR(IF(男子登録!B939="",INDEX(男子追加!$L$2:$N$21,ROW()-1-COUNT(男子登録!$A$2:$A$1500),COLUMN()),男子登録!B939),"")</f>
        <v/>
      </c>
      <c r="C939" t="str">
        <f>IFERROR(IF(男子登録!C939="",INDEX(男子追加!$L$2:$N$21,ROW()-1-COUNT(男子登録!$A$2:$A$1500),COLUMN()),男子登録!C939),"")</f>
        <v/>
      </c>
      <c r="D939" t="str">
        <f t="shared" si="57"/>
        <v/>
      </c>
      <c r="E939" t="str">
        <f t="shared" si="58"/>
        <v/>
      </c>
      <c r="F939" t="str">
        <f t="shared" si="59"/>
        <v/>
      </c>
      <c r="G939">
        <v>1</v>
      </c>
      <c r="H939">
        <v>28</v>
      </c>
      <c r="I939" t="e">
        <f t="shared" si="60"/>
        <v>#VALUE!</v>
      </c>
    </row>
    <row r="940" spans="1:9" x14ac:dyDescent="0.15">
      <c r="A940" t="str">
        <f>IFERROR(IF(男子登録!A940="",INDEX(男子追加!$L$2:$N$21,ROW()-1-COUNT(男子登録!$A$2:$A$1500),COLUMN()),男子登録!A940),"")</f>
        <v/>
      </c>
      <c r="B940" t="str">
        <f>IFERROR(IF(男子登録!B940="",INDEX(男子追加!$L$2:$N$21,ROW()-1-COUNT(男子登録!$A$2:$A$1500),COLUMN()),男子登録!B940),"")</f>
        <v/>
      </c>
      <c r="C940" t="str">
        <f>IFERROR(IF(男子登録!C940="",INDEX(男子追加!$L$2:$N$21,ROW()-1-COUNT(男子登録!$A$2:$A$1500),COLUMN()),男子登録!C940),"")</f>
        <v/>
      </c>
      <c r="D940" t="str">
        <f t="shared" si="57"/>
        <v/>
      </c>
      <c r="E940" t="str">
        <f t="shared" si="58"/>
        <v/>
      </c>
      <c r="F940" t="str">
        <f t="shared" si="59"/>
        <v/>
      </c>
      <c r="G940">
        <v>1</v>
      </c>
      <c r="H940">
        <v>28</v>
      </c>
      <c r="I940" t="e">
        <f t="shared" si="60"/>
        <v>#VALUE!</v>
      </c>
    </row>
    <row r="941" spans="1:9" x14ac:dyDescent="0.15">
      <c r="A941" t="str">
        <f>IFERROR(IF(男子登録!A941="",INDEX(男子追加!$L$2:$N$21,ROW()-1-COUNT(男子登録!$A$2:$A$1500),COLUMN()),男子登録!A941),"")</f>
        <v/>
      </c>
      <c r="B941" t="str">
        <f>IFERROR(IF(男子登録!B941="",INDEX(男子追加!$L$2:$N$21,ROW()-1-COUNT(男子登録!$A$2:$A$1500),COLUMN()),男子登録!B941),"")</f>
        <v/>
      </c>
      <c r="C941" t="str">
        <f>IFERROR(IF(男子登録!C941="",INDEX(男子追加!$L$2:$N$21,ROW()-1-COUNT(男子登録!$A$2:$A$1500),COLUMN()),男子登録!C941),"")</f>
        <v/>
      </c>
      <c r="D941" t="str">
        <f t="shared" si="57"/>
        <v/>
      </c>
      <c r="E941" t="str">
        <f t="shared" si="58"/>
        <v/>
      </c>
      <c r="F941" t="str">
        <f t="shared" si="59"/>
        <v/>
      </c>
      <c r="G941">
        <v>1</v>
      </c>
      <c r="H941">
        <v>28</v>
      </c>
      <c r="I941" t="e">
        <f t="shared" si="60"/>
        <v>#VALUE!</v>
      </c>
    </row>
    <row r="942" spans="1:9" x14ac:dyDescent="0.15">
      <c r="A942" t="str">
        <f>IFERROR(IF(男子登録!A942="",INDEX(男子追加!$L$2:$N$21,ROW()-1-COUNT(男子登録!$A$2:$A$1500),COLUMN()),男子登録!A942),"")</f>
        <v/>
      </c>
      <c r="B942" t="str">
        <f>IFERROR(IF(男子登録!B942="",INDEX(男子追加!$L$2:$N$21,ROW()-1-COUNT(男子登録!$A$2:$A$1500),COLUMN()),男子登録!B942),"")</f>
        <v/>
      </c>
      <c r="C942" t="str">
        <f>IFERROR(IF(男子登録!C942="",INDEX(男子追加!$L$2:$N$21,ROW()-1-COUNT(男子登録!$A$2:$A$1500),COLUMN()),男子登録!C942),"")</f>
        <v/>
      </c>
      <c r="D942" t="str">
        <f t="shared" si="57"/>
        <v/>
      </c>
      <c r="E942" t="str">
        <f t="shared" si="58"/>
        <v/>
      </c>
      <c r="F942" t="str">
        <f t="shared" si="59"/>
        <v/>
      </c>
      <c r="G942">
        <v>1</v>
      </c>
      <c r="H942">
        <v>28</v>
      </c>
      <c r="I942" t="e">
        <f t="shared" si="60"/>
        <v>#VALUE!</v>
      </c>
    </row>
    <row r="943" spans="1:9" x14ac:dyDescent="0.15">
      <c r="A943" t="str">
        <f>IFERROR(IF(男子登録!A943="",INDEX(男子追加!$L$2:$N$21,ROW()-1-COUNT(男子登録!$A$2:$A$1500),COLUMN()),男子登録!A943),"")</f>
        <v/>
      </c>
      <c r="B943" t="str">
        <f>IFERROR(IF(男子登録!B943="",INDEX(男子追加!$L$2:$N$21,ROW()-1-COUNT(男子登録!$A$2:$A$1500),COLUMN()),男子登録!B943),"")</f>
        <v/>
      </c>
      <c r="C943" t="str">
        <f>IFERROR(IF(男子登録!C943="",INDEX(男子追加!$L$2:$N$21,ROW()-1-COUNT(男子登録!$A$2:$A$1500),COLUMN()),男子登録!C943),"")</f>
        <v/>
      </c>
      <c r="D943" t="str">
        <f t="shared" si="57"/>
        <v/>
      </c>
      <c r="E943" t="str">
        <f t="shared" si="58"/>
        <v/>
      </c>
      <c r="F943" t="str">
        <f t="shared" si="59"/>
        <v/>
      </c>
      <c r="G943">
        <v>1</v>
      </c>
      <c r="H943">
        <v>28</v>
      </c>
      <c r="I943" t="e">
        <f t="shared" si="60"/>
        <v>#VALUE!</v>
      </c>
    </row>
    <row r="944" spans="1:9" x14ac:dyDescent="0.15">
      <c r="A944" t="str">
        <f>IFERROR(IF(男子登録!A944="",INDEX(男子追加!$L$2:$N$21,ROW()-1-COUNT(男子登録!$A$2:$A$1500),COLUMN()),男子登録!A944),"")</f>
        <v/>
      </c>
      <c r="B944" t="str">
        <f>IFERROR(IF(男子登録!B944="",INDEX(男子追加!$L$2:$N$21,ROW()-1-COUNT(男子登録!$A$2:$A$1500),COLUMN()),男子登録!B944),"")</f>
        <v/>
      </c>
      <c r="C944" t="str">
        <f>IFERROR(IF(男子登録!C944="",INDEX(男子追加!$L$2:$N$21,ROW()-1-COUNT(男子登録!$A$2:$A$1500),COLUMN()),男子登録!C944),"")</f>
        <v/>
      </c>
      <c r="D944" t="str">
        <f t="shared" si="57"/>
        <v/>
      </c>
      <c r="E944" t="str">
        <f t="shared" si="58"/>
        <v/>
      </c>
      <c r="F944" t="str">
        <f t="shared" si="59"/>
        <v/>
      </c>
      <c r="G944">
        <v>1</v>
      </c>
      <c r="H944">
        <v>28</v>
      </c>
      <c r="I944" t="e">
        <f t="shared" si="60"/>
        <v>#VALUE!</v>
      </c>
    </row>
    <row r="945" spans="1:9" x14ac:dyDescent="0.15">
      <c r="A945" t="str">
        <f>IFERROR(IF(男子登録!A945="",INDEX(男子追加!$L$2:$N$21,ROW()-1-COUNT(男子登録!$A$2:$A$1500),COLUMN()),男子登録!A945),"")</f>
        <v/>
      </c>
      <c r="B945" t="str">
        <f>IFERROR(IF(男子登録!B945="",INDEX(男子追加!$L$2:$N$21,ROW()-1-COUNT(男子登録!$A$2:$A$1500),COLUMN()),男子登録!B945),"")</f>
        <v/>
      </c>
      <c r="C945" t="str">
        <f>IFERROR(IF(男子登録!C945="",INDEX(男子追加!$L$2:$N$21,ROW()-1-COUNT(男子登録!$A$2:$A$1500),COLUMN()),男子登録!C945),"")</f>
        <v/>
      </c>
      <c r="D945" t="str">
        <f t="shared" si="57"/>
        <v/>
      </c>
      <c r="E945" t="str">
        <f t="shared" si="58"/>
        <v/>
      </c>
      <c r="F945" t="str">
        <f t="shared" si="59"/>
        <v/>
      </c>
      <c r="G945">
        <v>1</v>
      </c>
      <c r="H945">
        <v>28</v>
      </c>
      <c r="I945" t="e">
        <f t="shared" si="60"/>
        <v>#VALUE!</v>
      </c>
    </row>
    <row r="946" spans="1:9" x14ac:dyDescent="0.15">
      <c r="A946" t="str">
        <f>IFERROR(IF(男子登録!A946="",INDEX(男子追加!$L$2:$N$21,ROW()-1-COUNT(男子登録!$A$2:$A$1500),COLUMN()),男子登録!A946),"")</f>
        <v/>
      </c>
      <c r="B946" t="str">
        <f>IFERROR(IF(男子登録!B946="",INDEX(男子追加!$L$2:$N$21,ROW()-1-COUNT(男子登録!$A$2:$A$1500),COLUMN()),男子登録!B946),"")</f>
        <v/>
      </c>
      <c r="C946" t="str">
        <f>IFERROR(IF(男子登録!C946="",INDEX(男子追加!$L$2:$N$21,ROW()-1-COUNT(男子登録!$A$2:$A$1500),COLUMN()),男子登録!C946),"")</f>
        <v/>
      </c>
      <c r="D946" t="str">
        <f t="shared" si="57"/>
        <v/>
      </c>
      <c r="E946" t="str">
        <f t="shared" si="58"/>
        <v/>
      </c>
      <c r="F946" t="str">
        <f t="shared" si="59"/>
        <v/>
      </c>
      <c r="G946">
        <v>1</v>
      </c>
      <c r="H946">
        <v>28</v>
      </c>
      <c r="I946" t="e">
        <f t="shared" si="60"/>
        <v>#VALUE!</v>
      </c>
    </row>
    <row r="947" spans="1:9" x14ac:dyDescent="0.15">
      <c r="A947" t="str">
        <f>IFERROR(IF(男子登録!A947="",INDEX(男子追加!$L$2:$N$21,ROW()-1-COUNT(男子登録!$A$2:$A$1500),COLUMN()),男子登録!A947),"")</f>
        <v/>
      </c>
      <c r="B947" t="str">
        <f>IFERROR(IF(男子登録!B947="",INDEX(男子追加!$L$2:$N$21,ROW()-1-COUNT(男子登録!$A$2:$A$1500),COLUMN()),男子登録!B947),"")</f>
        <v/>
      </c>
      <c r="C947" t="str">
        <f>IFERROR(IF(男子登録!C947="",INDEX(男子追加!$L$2:$N$21,ROW()-1-COUNT(男子登録!$A$2:$A$1500),COLUMN()),男子登録!C947),"")</f>
        <v/>
      </c>
      <c r="D947" t="str">
        <f t="shared" si="57"/>
        <v/>
      </c>
      <c r="E947" t="str">
        <f t="shared" si="58"/>
        <v/>
      </c>
      <c r="F947" t="str">
        <f t="shared" si="59"/>
        <v/>
      </c>
      <c r="G947">
        <v>1</v>
      </c>
      <c r="H947">
        <v>28</v>
      </c>
      <c r="I947" t="e">
        <f t="shared" si="60"/>
        <v>#VALUE!</v>
      </c>
    </row>
    <row r="948" spans="1:9" x14ac:dyDescent="0.15">
      <c r="A948" t="str">
        <f>IFERROR(IF(男子登録!A948="",INDEX(男子追加!$L$2:$N$21,ROW()-1-COUNT(男子登録!$A$2:$A$1500),COLUMN()),男子登録!A948),"")</f>
        <v/>
      </c>
      <c r="B948" t="str">
        <f>IFERROR(IF(男子登録!B948="",INDEX(男子追加!$L$2:$N$21,ROW()-1-COUNT(男子登録!$A$2:$A$1500),COLUMN()),男子登録!B948),"")</f>
        <v/>
      </c>
      <c r="C948" t="str">
        <f>IFERROR(IF(男子登録!C948="",INDEX(男子追加!$L$2:$N$21,ROW()-1-COUNT(男子登録!$A$2:$A$1500),COLUMN()),男子登録!C948),"")</f>
        <v/>
      </c>
      <c r="D948" t="str">
        <f t="shared" si="57"/>
        <v/>
      </c>
      <c r="E948" t="str">
        <f t="shared" si="58"/>
        <v/>
      </c>
      <c r="F948" t="str">
        <f t="shared" si="59"/>
        <v/>
      </c>
      <c r="G948">
        <v>1</v>
      </c>
      <c r="H948">
        <v>28</v>
      </c>
      <c r="I948" t="e">
        <f t="shared" si="60"/>
        <v>#VALUE!</v>
      </c>
    </row>
    <row r="949" spans="1:9" x14ac:dyDescent="0.15">
      <c r="A949" t="str">
        <f>IFERROR(IF(男子登録!A949="",INDEX(男子追加!$L$2:$N$21,ROW()-1-COUNT(男子登録!$A$2:$A$1500),COLUMN()),男子登録!A949),"")</f>
        <v/>
      </c>
      <c r="B949" t="str">
        <f>IFERROR(IF(男子登録!B949="",INDEX(男子追加!$L$2:$N$21,ROW()-1-COUNT(男子登録!$A$2:$A$1500),COLUMN()),男子登録!B949),"")</f>
        <v/>
      </c>
      <c r="C949" t="str">
        <f>IFERROR(IF(男子登録!C949="",INDEX(男子追加!$L$2:$N$21,ROW()-1-COUNT(男子登録!$A$2:$A$1500),COLUMN()),男子登録!C949),"")</f>
        <v/>
      </c>
      <c r="D949" t="str">
        <f t="shared" si="57"/>
        <v/>
      </c>
      <c r="E949" t="str">
        <f t="shared" si="58"/>
        <v/>
      </c>
      <c r="F949" t="str">
        <f t="shared" si="59"/>
        <v/>
      </c>
      <c r="G949">
        <v>1</v>
      </c>
      <c r="H949">
        <v>28</v>
      </c>
      <c r="I949" t="e">
        <f t="shared" si="60"/>
        <v>#VALUE!</v>
      </c>
    </row>
    <row r="950" spans="1:9" x14ac:dyDescent="0.15">
      <c r="A950" t="str">
        <f>IFERROR(IF(男子登録!A950="",INDEX(男子追加!$L$2:$N$21,ROW()-1-COUNT(男子登録!$A$2:$A$1500),COLUMN()),男子登録!A950),"")</f>
        <v/>
      </c>
      <c r="B950" t="str">
        <f>IFERROR(IF(男子登録!B950="",INDEX(男子追加!$L$2:$N$21,ROW()-1-COUNT(男子登録!$A$2:$A$1500),COLUMN()),男子登録!B950),"")</f>
        <v/>
      </c>
      <c r="C950" t="str">
        <f>IFERROR(IF(男子登録!C950="",INDEX(男子追加!$L$2:$N$21,ROW()-1-COUNT(男子登録!$A$2:$A$1500),COLUMN()),男子登録!C950),"")</f>
        <v/>
      </c>
      <c r="D950" t="str">
        <f t="shared" si="57"/>
        <v/>
      </c>
      <c r="E950" t="str">
        <f t="shared" si="58"/>
        <v/>
      </c>
      <c r="F950" t="str">
        <f t="shared" si="59"/>
        <v/>
      </c>
      <c r="G950">
        <v>1</v>
      </c>
      <c r="H950">
        <v>28</v>
      </c>
      <c r="I950" t="e">
        <f t="shared" si="60"/>
        <v>#VALUE!</v>
      </c>
    </row>
    <row r="951" spans="1:9" x14ac:dyDescent="0.15">
      <c r="A951" t="str">
        <f>IFERROR(IF(男子登録!A951="",INDEX(男子追加!$L$2:$N$21,ROW()-1-COUNT(男子登録!$A$2:$A$1500),COLUMN()),男子登録!A951),"")</f>
        <v/>
      </c>
      <c r="B951" t="str">
        <f>IFERROR(IF(男子登録!B951="",INDEX(男子追加!$L$2:$N$21,ROW()-1-COUNT(男子登録!$A$2:$A$1500),COLUMN()),男子登録!B951),"")</f>
        <v/>
      </c>
      <c r="C951" t="str">
        <f>IFERROR(IF(男子登録!C951="",INDEX(男子追加!$L$2:$N$21,ROW()-1-COUNT(男子登録!$A$2:$A$1500),COLUMN()),男子登録!C951),"")</f>
        <v/>
      </c>
      <c r="D951" t="str">
        <f t="shared" si="57"/>
        <v/>
      </c>
      <c r="E951" t="str">
        <f t="shared" si="58"/>
        <v/>
      </c>
      <c r="F951" t="str">
        <f t="shared" si="59"/>
        <v/>
      </c>
      <c r="G951">
        <v>1</v>
      </c>
      <c r="H951">
        <v>28</v>
      </c>
      <c r="I951" t="e">
        <f t="shared" si="60"/>
        <v>#VALUE!</v>
      </c>
    </row>
    <row r="952" spans="1:9" x14ac:dyDescent="0.15">
      <c r="A952" t="str">
        <f>IFERROR(IF(男子登録!A952="",INDEX(男子追加!$L$2:$N$21,ROW()-1-COUNT(男子登録!$A$2:$A$1500),COLUMN()),男子登録!A952),"")</f>
        <v/>
      </c>
      <c r="B952" t="str">
        <f>IFERROR(IF(男子登録!B952="",INDEX(男子追加!$L$2:$N$21,ROW()-1-COUNT(男子登録!$A$2:$A$1500),COLUMN()),男子登録!B952),"")</f>
        <v/>
      </c>
      <c r="C952" t="str">
        <f>IFERROR(IF(男子登録!C952="",INDEX(男子追加!$L$2:$N$21,ROW()-1-COUNT(男子登録!$A$2:$A$1500),COLUMN()),男子登録!C952),"")</f>
        <v/>
      </c>
      <c r="D952" t="str">
        <f t="shared" si="57"/>
        <v/>
      </c>
      <c r="E952" t="str">
        <f t="shared" si="58"/>
        <v/>
      </c>
      <c r="F952" t="str">
        <f t="shared" si="59"/>
        <v/>
      </c>
      <c r="G952">
        <v>1</v>
      </c>
      <c r="H952">
        <v>28</v>
      </c>
      <c r="I952" t="e">
        <f t="shared" si="60"/>
        <v>#VALUE!</v>
      </c>
    </row>
    <row r="953" spans="1:9" x14ac:dyDescent="0.15">
      <c r="A953" t="str">
        <f>IFERROR(IF(男子登録!A953="",INDEX(男子追加!$L$2:$N$21,ROW()-1-COUNT(男子登録!$A$2:$A$1500),COLUMN()),男子登録!A953),"")</f>
        <v/>
      </c>
      <c r="B953" t="str">
        <f>IFERROR(IF(男子登録!B953="",INDEX(男子追加!$L$2:$N$21,ROW()-1-COUNT(男子登録!$A$2:$A$1500),COLUMN()),男子登録!B953),"")</f>
        <v/>
      </c>
      <c r="C953" t="str">
        <f>IFERROR(IF(男子登録!C953="",INDEX(男子追加!$L$2:$N$21,ROW()-1-COUNT(男子登録!$A$2:$A$1500),COLUMN()),男子登録!C953),"")</f>
        <v/>
      </c>
      <c r="D953" t="str">
        <f t="shared" si="57"/>
        <v/>
      </c>
      <c r="E953" t="str">
        <f t="shared" si="58"/>
        <v/>
      </c>
      <c r="F953" t="str">
        <f t="shared" si="59"/>
        <v/>
      </c>
      <c r="G953">
        <v>1</v>
      </c>
      <c r="H953">
        <v>28</v>
      </c>
      <c r="I953" t="e">
        <f t="shared" si="60"/>
        <v>#VALUE!</v>
      </c>
    </row>
    <row r="954" spans="1:9" x14ac:dyDescent="0.15">
      <c r="A954" t="str">
        <f>IFERROR(IF(男子登録!A954="",INDEX(男子追加!$L$2:$N$21,ROW()-1-COUNT(男子登録!$A$2:$A$1500),COLUMN()),男子登録!A954),"")</f>
        <v/>
      </c>
      <c r="B954" t="str">
        <f>IFERROR(IF(男子登録!B954="",INDEX(男子追加!$L$2:$N$21,ROW()-1-COUNT(男子登録!$A$2:$A$1500),COLUMN()),男子登録!B954),"")</f>
        <v/>
      </c>
      <c r="C954" t="str">
        <f>IFERROR(IF(男子登録!C954="",INDEX(男子追加!$L$2:$N$21,ROW()-1-COUNT(男子登録!$A$2:$A$1500),COLUMN()),男子登録!C954),"")</f>
        <v/>
      </c>
      <c r="D954" t="str">
        <f t="shared" si="57"/>
        <v/>
      </c>
      <c r="E954" t="str">
        <f t="shared" si="58"/>
        <v/>
      </c>
      <c r="F954" t="str">
        <f t="shared" si="59"/>
        <v/>
      </c>
      <c r="G954">
        <v>1</v>
      </c>
      <c r="H954">
        <v>28</v>
      </c>
      <c r="I954" t="e">
        <f t="shared" si="60"/>
        <v>#VALUE!</v>
      </c>
    </row>
    <row r="955" spans="1:9" x14ac:dyDescent="0.15">
      <c r="A955" t="str">
        <f>IFERROR(IF(男子登録!A955="",INDEX(男子追加!$L$2:$N$21,ROW()-1-COUNT(男子登録!$A$2:$A$1500),COLUMN()),男子登録!A955),"")</f>
        <v/>
      </c>
      <c r="B955" t="str">
        <f>IFERROR(IF(男子登録!B955="",INDEX(男子追加!$L$2:$N$21,ROW()-1-COUNT(男子登録!$A$2:$A$1500),COLUMN()),男子登録!B955),"")</f>
        <v/>
      </c>
      <c r="C955" t="str">
        <f>IFERROR(IF(男子登録!C955="",INDEX(男子追加!$L$2:$N$21,ROW()-1-COUNT(男子登録!$A$2:$A$1500),COLUMN()),男子登録!C955),"")</f>
        <v/>
      </c>
      <c r="D955" t="str">
        <f t="shared" si="57"/>
        <v/>
      </c>
      <c r="E955" t="str">
        <f t="shared" si="58"/>
        <v/>
      </c>
      <c r="F955" t="str">
        <f t="shared" si="59"/>
        <v/>
      </c>
      <c r="G955">
        <v>1</v>
      </c>
      <c r="H955">
        <v>28</v>
      </c>
      <c r="I955" t="e">
        <f t="shared" si="60"/>
        <v>#VALUE!</v>
      </c>
    </row>
    <row r="956" spans="1:9" x14ac:dyDescent="0.15">
      <c r="A956" t="str">
        <f>IFERROR(IF(男子登録!A956="",INDEX(男子追加!$L$2:$N$21,ROW()-1-COUNT(男子登録!$A$2:$A$1500),COLUMN()),男子登録!A956),"")</f>
        <v/>
      </c>
      <c r="B956" t="str">
        <f>IFERROR(IF(男子登録!B956="",INDEX(男子追加!$L$2:$N$21,ROW()-1-COUNT(男子登録!$A$2:$A$1500),COLUMN()),男子登録!B956),"")</f>
        <v/>
      </c>
      <c r="C956" t="str">
        <f>IFERROR(IF(男子登録!C956="",INDEX(男子追加!$L$2:$N$21,ROW()-1-COUNT(男子登録!$A$2:$A$1500),COLUMN()),男子登録!C956),"")</f>
        <v/>
      </c>
      <c r="D956" t="str">
        <f t="shared" si="57"/>
        <v/>
      </c>
      <c r="E956" t="str">
        <f t="shared" si="58"/>
        <v/>
      </c>
      <c r="F956" t="str">
        <f t="shared" si="59"/>
        <v/>
      </c>
      <c r="G956">
        <v>1</v>
      </c>
      <c r="H956">
        <v>28</v>
      </c>
      <c r="I956" t="e">
        <f t="shared" si="60"/>
        <v>#VALUE!</v>
      </c>
    </row>
    <row r="957" spans="1:9" x14ac:dyDescent="0.15">
      <c r="A957" t="str">
        <f>IFERROR(IF(男子登録!A957="",INDEX(男子追加!$L$2:$N$21,ROW()-1-COUNT(男子登録!$A$2:$A$1500),COLUMN()),男子登録!A957),"")</f>
        <v/>
      </c>
      <c r="B957" t="str">
        <f>IFERROR(IF(男子登録!B957="",INDEX(男子追加!$L$2:$N$21,ROW()-1-COUNT(男子登録!$A$2:$A$1500),COLUMN()),男子登録!B957),"")</f>
        <v/>
      </c>
      <c r="C957" t="str">
        <f>IFERROR(IF(男子登録!C957="",INDEX(男子追加!$L$2:$N$21,ROW()-1-COUNT(男子登録!$A$2:$A$1500),COLUMN()),男子登録!C957),"")</f>
        <v/>
      </c>
      <c r="D957" t="str">
        <f t="shared" si="57"/>
        <v/>
      </c>
      <c r="E957" t="str">
        <f t="shared" si="58"/>
        <v/>
      </c>
      <c r="F957" t="str">
        <f t="shared" si="59"/>
        <v/>
      </c>
      <c r="G957">
        <v>1</v>
      </c>
      <c r="H957">
        <v>28</v>
      </c>
      <c r="I957" t="e">
        <f t="shared" si="60"/>
        <v>#VALUE!</v>
      </c>
    </row>
    <row r="958" spans="1:9" x14ac:dyDescent="0.15">
      <c r="A958" t="str">
        <f>IFERROR(IF(男子登録!A958="",INDEX(男子追加!$L$2:$N$21,ROW()-1-COUNT(男子登録!$A$2:$A$1500),COLUMN()),男子登録!A958),"")</f>
        <v/>
      </c>
      <c r="B958" t="str">
        <f>IFERROR(IF(男子登録!B958="",INDEX(男子追加!$L$2:$N$21,ROW()-1-COUNT(男子登録!$A$2:$A$1500),COLUMN()),男子登録!B958),"")</f>
        <v/>
      </c>
      <c r="C958" t="str">
        <f>IFERROR(IF(男子登録!C958="",INDEX(男子追加!$L$2:$N$21,ROW()-1-COUNT(男子登録!$A$2:$A$1500),COLUMN()),男子登録!C958),"")</f>
        <v/>
      </c>
      <c r="D958" t="str">
        <f t="shared" si="57"/>
        <v/>
      </c>
      <c r="E958" t="str">
        <f t="shared" si="58"/>
        <v/>
      </c>
      <c r="F958" t="str">
        <f t="shared" si="59"/>
        <v/>
      </c>
      <c r="G958">
        <v>1</v>
      </c>
      <c r="H958">
        <v>28</v>
      </c>
      <c r="I958" t="e">
        <f t="shared" si="60"/>
        <v>#VALUE!</v>
      </c>
    </row>
    <row r="959" spans="1:9" x14ac:dyDescent="0.15">
      <c r="A959" t="str">
        <f>IFERROR(IF(男子登録!A959="",INDEX(男子追加!$L$2:$N$21,ROW()-1-COUNT(男子登録!$A$2:$A$1500),COLUMN()),男子登録!A959),"")</f>
        <v/>
      </c>
      <c r="B959" t="str">
        <f>IFERROR(IF(男子登録!B959="",INDEX(男子追加!$L$2:$N$21,ROW()-1-COUNT(男子登録!$A$2:$A$1500),COLUMN()),男子登録!B959),"")</f>
        <v/>
      </c>
      <c r="C959" t="str">
        <f>IFERROR(IF(男子登録!C959="",INDEX(男子追加!$L$2:$N$21,ROW()-1-COUNT(男子登録!$A$2:$A$1500),COLUMN()),男子登録!C959),"")</f>
        <v/>
      </c>
      <c r="D959" t="str">
        <f t="shared" si="57"/>
        <v/>
      </c>
      <c r="E959" t="str">
        <f t="shared" si="58"/>
        <v/>
      </c>
      <c r="F959" t="str">
        <f t="shared" si="59"/>
        <v/>
      </c>
      <c r="G959">
        <v>1</v>
      </c>
      <c r="H959">
        <v>28</v>
      </c>
      <c r="I959" t="e">
        <f t="shared" si="60"/>
        <v>#VALUE!</v>
      </c>
    </row>
    <row r="960" spans="1:9" x14ac:dyDescent="0.15">
      <c r="A960" t="str">
        <f>IFERROR(IF(男子登録!A960="",INDEX(男子追加!$L$2:$N$21,ROW()-1-COUNT(男子登録!$A$2:$A$1500),COLUMN()),男子登録!A960),"")</f>
        <v/>
      </c>
      <c r="B960" t="str">
        <f>IFERROR(IF(男子登録!B960="",INDEX(男子追加!$L$2:$N$21,ROW()-1-COUNT(男子登録!$A$2:$A$1500),COLUMN()),男子登録!B960),"")</f>
        <v/>
      </c>
      <c r="C960" t="str">
        <f>IFERROR(IF(男子登録!C960="",INDEX(男子追加!$L$2:$N$21,ROW()-1-COUNT(男子登録!$A$2:$A$1500),COLUMN()),男子登録!C960),"")</f>
        <v/>
      </c>
      <c r="D960" t="str">
        <f t="shared" si="57"/>
        <v/>
      </c>
      <c r="E960" t="str">
        <f t="shared" si="58"/>
        <v/>
      </c>
      <c r="F960" t="str">
        <f t="shared" si="59"/>
        <v/>
      </c>
      <c r="G960">
        <v>1</v>
      </c>
      <c r="H960">
        <v>28</v>
      </c>
      <c r="I960" t="e">
        <f t="shared" si="60"/>
        <v>#VALUE!</v>
      </c>
    </row>
    <row r="961" spans="1:9" x14ac:dyDescent="0.15">
      <c r="A961" t="str">
        <f>IFERROR(IF(男子登録!A961="",INDEX(男子追加!$L$2:$N$21,ROW()-1-COUNT(男子登録!$A$2:$A$1500),COLUMN()),男子登録!A961),"")</f>
        <v/>
      </c>
      <c r="B961" t="str">
        <f>IFERROR(IF(男子登録!B961="",INDEX(男子追加!$L$2:$N$21,ROW()-1-COUNT(男子登録!$A$2:$A$1500),COLUMN()),男子登録!B961),"")</f>
        <v/>
      </c>
      <c r="C961" t="str">
        <f>IFERROR(IF(男子登録!C961="",INDEX(男子追加!$L$2:$N$21,ROW()-1-COUNT(男子登録!$A$2:$A$1500),COLUMN()),男子登録!C961),"")</f>
        <v/>
      </c>
      <c r="D961" t="str">
        <f t="shared" si="57"/>
        <v/>
      </c>
      <c r="E961" t="str">
        <f t="shared" si="58"/>
        <v/>
      </c>
      <c r="F961" t="str">
        <f t="shared" si="59"/>
        <v/>
      </c>
      <c r="G961">
        <v>1</v>
      </c>
      <c r="H961">
        <v>28</v>
      </c>
      <c r="I961" t="e">
        <f t="shared" si="60"/>
        <v>#VALUE!</v>
      </c>
    </row>
    <row r="962" spans="1:9" x14ac:dyDescent="0.15">
      <c r="A962" t="str">
        <f>IFERROR(IF(男子登録!A962="",INDEX(男子追加!$L$2:$N$21,ROW()-1-COUNT(男子登録!$A$2:$A$1500),COLUMN()),男子登録!A962),"")</f>
        <v/>
      </c>
      <c r="B962" t="str">
        <f>IFERROR(IF(男子登録!B962="",INDEX(男子追加!$L$2:$N$21,ROW()-1-COUNT(男子登録!$A$2:$A$1500),COLUMN()),男子登録!B962),"")</f>
        <v/>
      </c>
      <c r="C962" t="str">
        <f>IFERROR(IF(男子登録!C962="",INDEX(男子追加!$L$2:$N$21,ROW()-1-COUNT(男子登録!$A$2:$A$1500),COLUMN()),男子登録!C962),"")</f>
        <v/>
      </c>
      <c r="D962" t="str">
        <f t="shared" si="57"/>
        <v/>
      </c>
      <c r="E962" t="str">
        <f t="shared" si="58"/>
        <v/>
      </c>
      <c r="F962" t="str">
        <f t="shared" si="59"/>
        <v/>
      </c>
      <c r="G962">
        <v>1</v>
      </c>
      <c r="H962">
        <v>28</v>
      </c>
      <c r="I962" t="e">
        <f t="shared" si="60"/>
        <v>#VALUE!</v>
      </c>
    </row>
    <row r="963" spans="1:9" x14ac:dyDescent="0.15">
      <c r="A963" t="str">
        <f>IFERROR(IF(男子登録!A963="",INDEX(男子追加!$L$2:$N$21,ROW()-1-COUNT(男子登録!$A$2:$A$1500),COLUMN()),男子登録!A963),"")</f>
        <v/>
      </c>
      <c r="B963" t="str">
        <f>IFERROR(IF(男子登録!B963="",INDEX(男子追加!$L$2:$N$21,ROW()-1-COUNT(男子登録!$A$2:$A$1500),COLUMN()),男子登録!B963),"")</f>
        <v/>
      </c>
      <c r="C963" t="str">
        <f>IFERROR(IF(男子登録!C963="",INDEX(男子追加!$L$2:$N$21,ROW()-1-COUNT(男子登録!$A$2:$A$1500),COLUMN()),男子登録!C963),"")</f>
        <v/>
      </c>
      <c r="D963" t="str">
        <f t="shared" ref="D963:D1026" si="61">IF(OR($A963=0,$A963=""),"",A963+128410000)</f>
        <v/>
      </c>
      <c r="E963" t="str">
        <f t="shared" ref="E963:E1026" si="62">IF(OR($A963=0,$A963=""),"",B963)</f>
        <v/>
      </c>
      <c r="F963" t="str">
        <f t="shared" ref="F963:F1026" si="63">IF(OR($A963=0,$A963=""),"",C963)</f>
        <v/>
      </c>
      <c r="G963">
        <v>1</v>
      </c>
      <c r="H963">
        <v>28</v>
      </c>
      <c r="I963" t="e">
        <f t="shared" ref="I963:I1026" si="64">H963*10000+4100+INT(A963/100)</f>
        <v>#VALUE!</v>
      </c>
    </row>
    <row r="964" spans="1:9" x14ac:dyDescent="0.15">
      <c r="A964" t="str">
        <f>IFERROR(IF(男子登録!A964="",INDEX(男子追加!$L$2:$N$21,ROW()-1-COUNT(男子登録!$A$2:$A$1500),COLUMN()),男子登録!A964),"")</f>
        <v/>
      </c>
      <c r="B964" t="str">
        <f>IFERROR(IF(男子登録!B964="",INDEX(男子追加!$L$2:$N$21,ROW()-1-COUNT(男子登録!$A$2:$A$1500),COLUMN()),男子登録!B964),"")</f>
        <v/>
      </c>
      <c r="C964" t="str">
        <f>IFERROR(IF(男子登録!C964="",INDEX(男子追加!$L$2:$N$21,ROW()-1-COUNT(男子登録!$A$2:$A$1500),COLUMN()),男子登録!C964),"")</f>
        <v/>
      </c>
      <c r="D964" t="str">
        <f t="shared" si="61"/>
        <v/>
      </c>
      <c r="E964" t="str">
        <f t="shared" si="62"/>
        <v/>
      </c>
      <c r="F964" t="str">
        <f t="shared" si="63"/>
        <v/>
      </c>
      <c r="G964">
        <v>1</v>
      </c>
      <c r="H964">
        <v>28</v>
      </c>
      <c r="I964" t="e">
        <f t="shared" si="64"/>
        <v>#VALUE!</v>
      </c>
    </row>
    <row r="965" spans="1:9" x14ac:dyDescent="0.15">
      <c r="A965" t="str">
        <f>IFERROR(IF(男子登録!A965="",INDEX(男子追加!$L$2:$N$21,ROW()-1-COUNT(男子登録!$A$2:$A$1500),COLUMN()),男子登録!A965),"")</f>
        <v/>
      </c>
      <c r="B965" t="str">
        <f>IFERROR(IF(男子登録!B965="",INDEX(男子追加!$L$2:$N$21,ROW()-1-COUNT(男子登録!$A$2:$A$1500),COLUMN()),男子登録!B965),"")</f>
        <v/>
      </c>
      <c r="C965" t="str">
        <f>IFERROR(IF(男子登録!C965="",INDEX(男子追加!$L$2:$N$21,ROW()-1-COUNT(男子登録!$A$2:$A$1500),COLUMN()),男子登録!C965),"")</f>
        <v/>
      </c>
      <c r="D965" t="str">
        <f t="shared" si="61"/>
        <v/>
      </c>
      <c r="E965" t="str">
        <f t="shared" si="62"/>
        <v/>
      </c>
      <c r="F965" t="str">
        <f t="shared" si="63"/>
        <v/>
      </c>
      <c r="G965">
        <v>1</v>
      </c>
      <c r="H965">
        <v>28</v>
      </c>
      <c r="I965" t="e">
        <f t="shared" si="64"/>
        <v>#VALUE!</v>
      </c>
    </row>
    <row r="966" spans="1:9" x14ac:dyDescent="0.15">
      <c r="A966" t="str">
        <f>IFERROR(IF(男子登録!A966="",INDEX(男子追加!$L$2:$N$21,ROW()-1-COUNT(男子登録!$A$2:$A$1500),COLUMN()),男子登録!A966),"")</f>
        <v/>
      </c>
      <c r="B966" t="str">
        <f>IFERROR(IF(男子登録!B966="",INDEX(男子追加!$L$2:$N$21,ROW()-1-COUNT(男子登録!$A$2:$A$1500),COLUMN()),男子登録!B966),"")</f>
        <v/>
      </c>
      <c r="C966" t="str">
        <f>IFERROR(IF(男子登録!C966="",INDEX(男子追加!$L$2:$N$21,ROW()-1-COUNT(男子登録!$A$2:$A$1500),COLUMN()),男子登録!C966),"")</f>
        <v/>
      </c>
      <c r="D966" t="str">
        <f t="shared" si="61"/>
        <v/>
      </c>
      <c r="E966" t="str">
        <f t="shared" si="62"/>
        <v/>
      </c>
      <c r="F966" t="str">
        <f t="shared" si="63"/>
        <v/>
      </c>
      <c r="G966">
        <v>1</v>
      </c>
      <c r="H966">
        <v>28</v>
      </c>
      <c r="I966" t="e">
        <f t="shared" si="64"/>
        <v>#VALUE!</v>
      </c>
    </row>
    <row r="967" spans="1:9" x14ac:dyDescent="0.15">
      <c r="A967" t="str">
        <f>IFERROR(IF(男子登録!A967="",INDEX(男子追加!$L$2:$N$21,ROW()-1-COUNT(男子登録!$A$2:$A$1500),COLUMN()),男子登録!A967),"")</f>
        <v/>
      </c>
      <c r="B967" t="str">
        <f>IFERROR(IF(男子登録!B967="",INDEX(男子追加!$L$2:$N$21,ROW()-1-COUNT(男子登録!$A$2:$A$1500),COLUMN()),男子登録!B967),"")</f>
        <v/>
      </c>
      <c r="C967" t="str">
        <f>IFERROR(IF(男子登録!C967="",INDEX(男子追加!$L$2:$N$21,ROW()-1-COUNT(男子登録!$A$2:$A$1500),COLUMN()),男子登録!C967),"")</f>
        <v/>
      </c>
      <c r="D967" t="str">
        <f t="shared" si="61"/>
        <v/>
      </c>
      <c r="E967" t="str">
        <f t="shared" si="62"/>
        <v/>
      </c>
      <c r="F967" t="str">
        <f t="shared" si="63"/>
        <v/>
      </c>
      <c r="G967">
        <v>1</v>
      </c>
      <c r="H967">
        <v>28</v>
      </c>
      <c r="I967" t="e">
        <f t="shared" si="64"/>
        <v>#VALUE!</v>
      </c>
    </row>
    <row r="968" spans="1:9" x14ac:dyDescent="0.15">
      <c r="A968" t="str">
        <f>IFERROR(IF(男子登録!A968="",INDEX(男子追加!$L$2:$N$21,ROW()-1-COUNT(男子登録!$A$2:$A$1500),COLUMN()),男子登録!A968),"")</f>
        <v/>
      </c>
      <c r="B968" t="str">
        <f>IFERROR(IF(男子登録!B968="",INDEX(男子追加!$L$2:$N$21,ROW()-1-COUNT(男子登録!$A$2:$A$1500),COLUMN()),男子登録!B968),"")</f>
        <v/>
      </c>
      <c r="C968" t="str">
        <f>IFERROR(IF(男子登録!C968="",INDEX(男子追加!$L$2:$N$21,ROW()-1-COUNT(男子登録!$A$2:$A$1500),COLUMN()),男子登録!C968),"")</f>
        <v/>
      </c>
      <c r="D968" t="str">
        <f t="shared" si="61"/>
        <v/>
      </c>
      <c r="E968" t="str">
        <f t="shared" si="62"/>
        <v/>
      </c>
      <c r="F968" t="str">
        <f t="shared" si="63"/>
        <v/>
      </c>
      <c r="G968">
        <v>1</v>
      </c>
      <c r="H968">
        <v>28</v>
      </c>
      <c r="I968" t="e">
        <f t="shared" si="64"/>
        <v>#VALUE!</v>
      </c>
    </row>
    <row r="969" spans="1:9" x14ac:dyDescent="0.15">
      <c r="A969" t="str">
        <f>IFERROR(IF(男子登録!A969="",INDEX(男子追加!$L$2:$N$21,ROW()-1-COUNT(男子登録!$A$2:$A$1500),COLUMN()),男子登録!A969),"")</f>
        <v/>
      </c>
      <c r="B969" t="str">
        <f>IFERROR(IF(男子登録!B969="",INDEX(男子追加!$L$2:$N$21,ROW()-1-COUNT(男子登録!$A$2:$A$1500),COLUMN()),男子登録!B969),"")</f>
        <v/>
      </c>
      <c r="C969" t="str">
        <f>IFERROR(IF(男子登録!C969="",INDEX(男子追加!$L$2:$N$21,ROW()-1-COUNT(男子登録!$A$2:$A$1500),COLUMN()),男子登録!C969),"")</f>
        <v/>
      </c>
      <c r="D969" t="str">
        <f t="shared" si="61"/>
        <v/>
      </c>
      <c r="E969" t="str">
        <f t="shared" si="62"/>
        <v/>
      </c>
      <c r="F969" t="str">
        <f t="shared" si="63"/>
        <v/>
      </c>
      <c r="G969">
        <v>1</v>
      </c>
      <c r="H969">
        <v>28</v>
      </c>
      <c r="I969" t="e">
        <f t="shared" si="64"/>
        <v>#VALUE!</v>
      </c>
    </row>
    <row r="970" spans="1:9" x14ac:dyDescent="0.15">
      <c r="A970" t="str">
        <f>IFERROR(IF(男子登録!A970="",INDEX(男子追加!$L$2:$N$21,ROW()-1-COUNT(男子登録!$A$2:$A$1500),COLUMN()),男子登録!A970),"")</f>
        <v/>
      </c>
      <c r="B970" t="str">
        <f>IFERROR(IF(男子登録!B970="",INDEX(男子追加!$L$2:$N$21,ROW()-1-COUNT(男子登録!$A$2:$A$1500),COLUMN()),男子登録!B970),"")</f>
        <v/>
      </c>
      <c r="C970" t="str">
        <f>IFERROR(IF(男子登録!C970="",INDEX(男子追加!$L$2:$N$21,ROW()-1-COUNT(男子登録!$A$2:$A$1500),COLUMN()),男子登録!C970),"")</f>
        <v/>
      </c>
      <c r="D970" t="str">
        <f t="shared" si="61"/>
        <v/>
      </c>
      <c r="E970" t="str">
        <f t="shared" si="62"/>
        <v/>
      </c>
      <c r="F970" t="str">
        <f t="shared" si="63"/>
        <v/>
      </c>
      <c r="G970">
        <v>1</v>
      </c>
      <c r="H970">
        <v>28</v>
      </c>
      <c r="I970" t="e">
        <f t="shared" si="64"/>
        <v>#VALUE!</v>
      </c>
    </row>
    <row r="971" spans="1:9" x14ac:dyDescent="0.15">
      <c r="A971" t="str">
        <f>IFERROR(IF(男子登録!A971="",INDEX(男子追加!$L$2:$N$21,ROW()-1-COUNT(男子登録!$A$2:$A$1500),COLUMN()),男子登録!A971),"")</f>
        <v/>
      </c>
      <c r="B971" t="str">
        <f>IFERROR(IF(男子登録!B971="",INDEX(男子追加!$L$2:$N$21,ROW()-1-COUNT(男子登録!$A$2:$A$1500),COLUMN()),男子登録!B971),"")</f>
        <v/>
      </c>
      <c r="C971" t="str">
        <f>IFERROR(IF(男子登録!C971="",INDEX(男子追加!$L$2:$N$21,ROW()-1-COUNT(男子登録!$A$2:$A$1500),COLUMN()),男子登録!C971),"")</f>
        <v/>
      </c>
      <c r="D971" t="str">
        <f t="shared" si="61"/>
        <v/>
      </c>
      <c r="E971" t="str">
        <f t="shared" si="62"/>
        <v/>
      </c>
      <c r="F971" t="str">
        <f t="shared" si="63"/>
        <v/>
      </c>
      <c r="G971">
        <v>1</v>
      </c>
      <c r="H971">
        <v>28</v>
      </c>
      <c r="I971" t="e">
        <f t="shared" si="64"/>
        <v>#VALUE!</v>
      </c>
    </row>
    <row r="972" spans="1:9" x14ac:dyDescent="0.15">
      <c r="A972" t="str">
        <f>IFERROR(IF(男子登録!A972="",INDEX(男子追加!$L$2:$N$21,ROW()-1-COUNT(男子登録!$A$2:$A$1500),COLUMN()),男子登録!A972),"")</f>
        <v/>
      </c>
      <c r="B972" t="str">
        <f>IFERROR(IF(男子登録!B972="",INDEX(男子追加!$L$2:$N$21,ROW()-1-COUNT(男子登録!$A$2:$A$1500),COLUMN()),男子登録!B972),"")</f>
        <v/>
      </c>
      <c r="C972" t="str">
        <f>IFERROR(IF(男子登録!C972="",INDEX(男子追加!$L$2:$N$21,ROW()-1-COUNT(男子登録!$A$2:$A$1500),COLUMN()),男子登録!C972),"")</f>
        <v/>
      </c>
      <c r="D972" t="str">
        <f t="shared" si="61"/>
        <v/>
      </c>
      <c r="E972" t="str">
        <f t="shared" si="62"/>
        <v/>
      </c>
      <c r="F972" t="str">
        <f t="shared" si="63"/>
        <v/>
      </c>
      <c r="G972">
        <v>1</v>
      </c>
      <c r="H972">
        <v>28</v>
      </c>
      <c r="I972" t="e">
        <f t="shared" si="64"/>
        <v>#VALUE!</v>
      </c>
    </row>
    <row r="973" spans="1:9" x14ac:dyDescent="0.15">
      <c r="A973" t="str">
        <f>IFERROR(IF(男子登録!A973="",INDEX(男子追加!$L$2:$N$21,ROW()-1-COUNT(男子登録!$A$2:$A$1500),COLUMN()),男子登録!A973),"")</f>
        <v/>
      </c>
      <c r="B973" t="str">
        <f>IFERROR(IF(男子登録!B973="",INDEX(男子追加!$L$2:$N$21,ROW()-1-COUNT(男子登録!$A$2:$A$1500),COLUMN()),男子登録!B973),"")</f>
        <v/>
      </c>
      <c r="C973" t="str">
        <f>IFERROR(IF(男子登録!C973="",INDEX(男子追加!$L$2:$N$21,ROW()-1-COUNT(男子登録!$A$2:$A$1500),COLUMN()),男子登録!C973),"")</f>
        <v/>
      </c>
      <c r="D973" t="str">
        <f t="shared" si="61"/>
        <v/>
      </c>
      <c r="E973" t="str">
        <f t="shared" si="62"/>
        <v/>
      </c>
      <c r="F973" t="str">
        <f t="shared" si="63"/>
        <v/>
      </c>
      <c r="G973">
        <v>1</v>
      </c>
      <c r="H973">
        <v>28</v>
      </c>
      <c r="I973" t="e">
        <f t="shared" si="64"/>
        <v>#VALUE!</v>
      </c>
    </row>
    <row r="974" spans="1:9" x14ac:dyDescent="0.15">
      <c r="A974" t="str">
        <f>IFERROR(IF(男子登録!A974="",INDEX(男子追加!$L$2:$N$21,ROW()-1-COUNT(男子登録!$A$2:$A$1500),COLUMN()),男子登録!A974),"")</f>
        <v/>
      </c>
      <c r="B974" t="str">
        <f>IFERROR(IF(男子登録!B974="",INDEX(男子追加!$L$2:$N$21,ROW()-1-COUNT(男子登録!$A$2:$A$1500),COLUMN()),男子登録!B974),"")</f>
        <v/>
      </c>
      <c r="C974" t="str">
        <f>IFERROR(IF(男子登録!C974="",INDEX(男子追加!$L$2:$N$21,ROW()-1-COUNT(男子登録!$A$2:$A$1500),COLUMN()),男子登録!C974),"")</f>
        <v/>
      </c>
      <c r="D974" t="str">
        <f t="shared" si="61"/>
        <v/>
      </c>
      <c r="E974" t="str">
        <f t="shared" si="62"/>
        <v/>
      </c>
      <c r="F974" t="str">
        <f t="shared" si="63"/>
        <v/>
      </c>
      <c r="G974">
        <v>1</v>
      </c>
      <c r="H974">
        <v>28</v>
      </c>
      <c r="I974" t="e">
        <f t="shared" si="64"/>
        <v>#VALUE!</v>
      </c>
    </row>
    <row r="975" spans="1:9" x14ac:dyDescent="0.15">
      <c r="A975" t="str">
        <f>IFERROR(IF(男子登録!A975="",INDEX(男子追加!$L$2:$N$21,ROW()-1-COUNT(男子登録!$A$2:$A$1500),COLUMN()),男子登録!A975),"")</f>
        <v/>
      </c>
      <c r="B975" t="str">
        <f>IFERROR(IF(男子登録!B975="",INDEX(男子追加!$L$2:$N$21,ROW()-1-COUNT(男子登録!$A$2:$A$1500),COLUMN()),男子登録!B975),"")</f>
        <v/>
      </c>
      <c r="C975" t="str">
        <f>IFERROR(IF(男子登録!C975="",INDEX(男子追加!$L$2:$N$21,ROW()-1-COUNT(男子登録!$A$2:$A$1500),COLUMN()),男子登録!C975),"")</f>
        <v/>
      </c>
      <c r="D975" t="str">
        <f t="shared" si="61"/>
        <v/>
      </c>
      <c r="E975" t="str">
        <f t="shared" si="62"/>
        <v/>
      </c>
      <c r="F975" t="str">
        <f t="shared" si="63"/>
        <v/>
      </c>
      <c r="G975">
        <v>1</v>
      </c>
      <c r="H975">
        <v>28</v>
      </c>
      <c r="I975" t="e">
        <f t="shared" si="64"/>
        <v>#VALUE!</v>
      </c>
    </row>
    <row r="976" spans="1:9" x14ac:dyDescent="0.15">
      <c r="A976" t="str">
        <f>IFERROR(IF(男子登録!A976="",INDEX(男子追加!$L$2:$N$21,ROW()-1-COUNT(男子登録!$A$2:$A$1500),COLUMN()),男子登録!A976),"")</f>
        <v/>
      </c>
      <c r="B976" t="str">
        <f>IFERROR(IF(男子登録!B976="",INDEX(男子追加!$L$2:$N$21,ROW()-1-COUNT(男子登録!$A$2:$A$1500),COLUMN()),男子登録!B976),"")</f>
        <v/>
      </c>
      <c r="C976" t="str">
        <f>IFERROR(IF(男子登録!C976="",INDEX(男子追加!$L$2:$N$21,ROW()-1-COUNT(男子登録!$A$2:$A$1500),COLUMN()),男子登録!C976),"")</f>
        <v/>
      </c>
      <c r="D976" t="str">
        <f t="shared" si="61"/>
        <v/>
      </c>
      <c r="E976" t="str">
        <f t="shared" si="62"/>
        <v/>
      </c>
      <c r="F976" t="str">
        <f t="shared" si="63"/>
        <v/>
      </c>
      <c r="G976">
        <v>1</v>
      </c>
      <c r="H976">
        <v>28</v>
      </c>
      <c r="I976" t="e">
        <f t="shared" si="64"/>
        <v>#VALUE!</v>
      </c>
    </row>
    <row r="977" spans="1:9" x14ac:dyDescent="0.15">
      <c r="A977" t="str">
        <f>IFERROR(IF(男子登録!A977="",INDEX(男子追加!$L$2:$N$21,ROW()-1-COUNT(男子登録!$A$2:$A$1500),COLUMN()),男子登録!A977),"")</f>
        <v/>
      </c>
      <c r="B977" t="str">
        <f>IFERROR(IF(男子登録!B977="",INDEX(男子追加!$L$2:$N$21,ROW()-1-COUNT(男子登録!$A$2:$A$1500),COLUMN()),男子登録!B977),"")</f>
        <v/>
      </c>
      <c r="C977" t="str">
        <f>IFERROR(IF(男子登録!C977="",INDEX(男子追加!$L$2:$N$21,ROW()-1-COUNT(男子登録!$A$2:$A$1500),COLUMN()),男子登録!C977),"")</f>
        <v/>
      </c>
      <c r="D977" t="str">
        <f t="shared" si="61"/>
        <v/>
      </c>
      <c r="E977" t="str">
        <f t="shared" si="62"/>
        <v/>
      </c>
      <c r="F977" t="str">
        <f t="shared" si="63"/>
        <v/>
      </c>
      <c r="G977">
        <v>1</v>
      </c>
      <c r="H977">
        <v>28</v>
      </c>
      <c r="I977" t="e">
        <f t="shared" si="64"/>
        <v>#VALUE!</v>
      </c>
    </row>
    <row r="978" spans="1:9" x14ac:dyDescent="0.15">
      <c r="A978" t="str">
        <f>IFERROR(IF(男子登録!A978="",INDEX(男子追加!$L$2:$N$21,ROW()-1-COUNT(男子登録!$A$2:$A$1500),COLUMN()),男子登録!A978),"")</f>
        <v/>
      </c>
      <c r="B978" t="str">
        <f>IFERROR(IF(男子登録!B978="",INDEX(男子追加!$L$2:$N$21,ROW()-1-COUNT(男子登録!$A$2:$A$1500),COLUMN()),男子登録!B978),"")</f>
        <v/>
      </c>
      <c r="C978" t="str">
        <f>IFERROR(IF(男子登録!C978="",INDEX(男子追加!$L$2:$N$21,ROW()-1-COUNT(男子登録!$A$2:$A$1500),COLUMN()),男子登録!C978),"")</f>
        <v/>
      </c>
      <c r="D978" t="str">
        <f t="shared" si="61"/>
        <v/>
      </c>
      <c r="E978" t="str">
        <f t="shared" si="62"/>
        <v/>
      </c>
      <c r="F978" t="str">
        <f t="shared" si="63"/>
        <v/>
      </c>
      <c r="G978">
        <v>1</v>
      </c>
      <c r="H978">
        <v>28</v>
      </c>
      <c r="I978" t="e">
        <f t="shared" si="64"/>
        <v>#VALUE!</v>
      </c>
    </row>
    <row r="979" spans="1:9" x14ac:dyDescent="0.15">
      <c r="A979" t="str">
        <f>IFERROR(IF(男子登録!A979="",INDEX(男子追加!$L$2:$N$21,ROW()-1-COUNT(男子登録!$A$2:$A$1500),COLUMN()),男子登録!A979),"")</f>
        <v/>
      </c>
      <c r="B979" t="str">
        <f>IFERROR(IF(男子登録!B979="",INDEX(男子追加!$L$2:$N$21,ROW()-1-COUNT(男子登録!$A$2:$A$1500),COLUMN()),男子登録!B979),"")</f>
        <v/>
      </c>
      <c r="C979" t="str">
        <f>IFERROR(IF(男子登録!C979="",INDEX(男子追加!$L$2:$N$21,ROW()-1-COUNT(男子登録!$A$2:$A$1500),COLUMN()),男子登録!C979),"")</f>
        <v/>
      </c>
      <c r="D979" t="str">
        <f t="shared" si="61"/>
        <v/>
      </c>
      <c r="E979" t="str">
        <f t="shared" si="62"/>
        <v/>
      </c>
      <c r="F979" t="str">
        <f t="shared" si="63"/>
        <v/>
      </c>
      <c r="G979">
        <v>1</v>
      </c>
      <c r="H979">
        <v>28</v>
      </c>
      <c r="I979" t="e">
        <f t="shared" si="64"/>
        <v>#VALUE!</v>
      </c>
    </row>
    <row r="980" spans="1:9" x14ac:dyDescent="0.15">
      <c r="A980" t="str">
        <f>IFERROR(IF(男子登録!A980="",INDEX(男子追加!$L$2:$N$21,ROW()-1-COUNT(男子登録!$A$2:$A$1500),COLUMN()),男子登録!A980),"")</f>
        <v/>
      </c>
      <c r="B980" t="str">
        <f>IFERROR(IF(男子登録!B980="",INDEX(男子追加!$L$2:$N$21,ROW()-1-COUNT(男子登録!$A$2:$A$1500),COLUMN()),男子登録!B980),"")</f>
        <v/>
      </c>
      <c r="C980" t="str">
        <f>IFERROR(IF(男子登録!C980="",INDEX(男子追加!$L$2:$N$21,ROW()-1-COUNT(男子登録!$A$2:$A$1500),COLUMN()),男子登録!C980),"")</f>
        <v/>
      </c>
      <c r="D980" t="str">
        <f t="shared" si="61"/>
        <v/>
      </c>
      <c r="E980" t="str">
        <f t="shared" si="62"/>
        <v/>
      </c>
      <c r="F980" t="str">
        <f t="shared" si="63"/>
        <v/>
      </c>
      <c r="G980">
        <v>1</v>
      </c>
      <c r="H980">
        <v>28</v>
      </c>
      <c r="I980" t="e">
        <f t="shared" si="64"/>
        <v>#VALUE!</v>
      </c>
    </row>
    <row r="981" spans="1:9" x14ac:dyDescent="0.15">
      <c r="A981" t="str">
        <f>IFERROR(IF(男子登録!A981="",INDEX(男子追加!$L$2:$N$21,ROW()-1-COUNT(男子登録!$A$2:$A$1500),COLUMN()),男子登録!A981),"")</f>
        <v/>
      </c>
      <c r="B981" t="str">
        <f>IFERROR(IF(男子登録!B981="",INDEX(男子追加!$L$2:$N$21,ROW()-1-COUNT(男子登録!$A$2:$A$1500),COLUMN()),男子登録!B981),"")</f>
        <v/>
      </c>
      <c r="C981" t="str">
        <f>IFERROR(IF(男子登録!C981="",INDEX(男子追加!$L$2:$N$21,ROW()-1-COUNT(男子登録!$A$2:$A$1500),COLUMN()),男子登録!C981),"")</f>
        <v/>
      </c>
      <c r="D981" t="str">
        <f t="shared" si="61"/>
        <v/>
      </c>
      <c r="E981" t="str">
        <f t="shared" si="62"/>
        <v/>
      </c>
      <c r="F981" t="str">
        <f t="shared" si="63"/>
        <v/>
      </c>
      <c r="G981">
        <v>1</v>
      </c>
      <c r="H981">
        <v>28</v>
      </c>
      <c r="I981" t="e">
        <f t="shared" si="64"/>
        <v>#VALUE!</v>
      </c>
    </row>
    <row r="982" spans="1:9" x14ac:dyDescent="0.15">
      <c r="A982" t="str">
        <f>IFERROR(IF(男子登録!A982="",INDEX(男子追加!$L$2:$N$21,ROW()-1-COUNT(男子登録!$A$2:$A$1500),COLUMN()),男子登録!A982),"")</f>
        <v/>
      </c>
      <c r="B982" t="str">
        <f>IFERROR(IF(男子登録!B982="",INDEX(男子追加!$L$2:$N$21,ROW()-1-COUNT(男子登録!$A$2:$A$1500),COLUMN()),男子登録!B982),"")</f>
        <v/>
      </c>
      <c r="C982" t="str">
        <f>IFERROR(IF(男子登録!C982="",INDEX(男子追加!$L$2:$N$21,ROW()-1-COUNT(男子登録!$A$2:$A$1500),COLUMN()),男子登録!C982),"")</f>
        <v/>
      </c>
      <c r="D982" t="str">
        <f t="shared" si="61"/>
        <v/>
      </c>
      <c r="E982" t="str">
        <f t="shared" si="62"/>
        <v/>
      </c>
      <c r="F982" t="str">
        <f t="shared" si="63"/>
        <v/>
      </c>
      <c r="G982">
        <v>1</v>
      </c>
      <c r="H982">
        <v>28</v>
      </c>
      <c r="I982" t="e">
        <f t="shared" si="64"/>
        <v>#VALUE!</v>
      </c>
    </row>
    <row r="983" spans="1:9" x14ac:dyDescent="0.15">
      <c r="A983" t="str">
        <f>IFERROR(IF(男子登録!A983="",INDEX(男子追加!$L$2:$N$21,ROW()-1-COUNT(男子登録!$A$2:$A$1500),COLUMN()),男子登録!A983),"")</f>
        <v/>
      </c>
      <c r="B983" t="str">
        <f>IFERROR(IF(男子登録!B983="",INDEX(男子追加!$L$2:$N$21,ROW()-1-COUNT(男子登録!$A$2:$A$1500),COLUMN()),男子登録!B983),"")</f>
        <v/>
      </c>
      <c r="C983" t="str">
        <f>IFERROR(IF(男子登録!C983="",INDEX(男子追加!$L$2:$N$21,ROW()-1-COUNT(男子登録!$A$2:$A$1500),COLUMN()),男子登録!C983),"")</f>
        <v/>
      </c>
      <c r="D983" t="str">
        <f t="shared" si="61"/>
        <v/>
      </c>
      <c r="E983" t="str">
        <f t="shared" si="62"/>
        <v/>
      </c>
      <c r="F983" t="str">
        <f t="shared" si="63"/>
        <v/>
      </c>
      <c r="G983">
        <v>1</v>
      </c>
      <c r="H983">
        <v>28</v>
      </c>
      <c r="I983" t="e">
        <f t="shared" si="64"/>
        <v>#VALUE!</v>
      </c>
    </row>
    <row r="984" spans="1:9" x14ac:dyDescent="0.15">
      <c r="A984" t="str">
        <f>IFERROR(IF(男子登録!A984="",INDEX(男子追加!$L$2:$N$21,ROW()-1-COUNT(男子登録!$A$2:$A$1500),COLUMN()),男子登録!A984),"")</f>
        <v/>
      </c>
      <c r="B984" t="str">
        <f>IFERROR(IF(男子登録!B984="",INDEX(男子追加!$L$2:$N$21,ROW()-1-COUNT(男子登録!$A$2:$A$1500),COLUMN()),男子登録!B984),"")</f>
        <v/>
      </c>
      <c r="C984" t="str">
        <f>IFERROR(IF(男子登録!C984="",INDEX(男子追加!$L$2:$N$21,ROW()-1-COUNT(男子登録!$A$2:$A$1500),COLUMN()),男子登録!C984),"")</f>
        <v/>
      </c>
      <c r="D984" t="str">
        <f t="shared" si="61"/>
        <v/>
      </c>
      <c r="E984" t="str">
        <f t="shared" si="62"/>
        <v/>
      </c>
      <c r="F984" t="str">
        <f t="shared" si="63"/>
        <v/>
      </c>
      <c r="G984">
        <v>1</v>
      </c>
      <c r="H984">
        <v>28</v>
      </c>
      <c r="I984" t="e">
        <f t="shared" si="64"/>
        <v>#VALUE!</v>
      </c>
    </row>
    <row r="985" spans="1:9" x14ac:dyDescent="0.15">
      <c r="A985" t="str">
        <f>IFERROR(IF(男子登録!A985="",INDEX(男子追加!$L$2:$N$21,ROW()-1-COUNT(男子登録!$A$2:$A$1500),COLUMN()),男子登録!A985),"")</f>
        <v/>
      </c>
      <c r="B985" t="str">
        <f>IFERROR(IF(男子登録!B985="",INDEX(男子追加!$L$2:$N$21,ROW()-1-COUNT(男子登録!$A$2:$A$1500),COLUMN()),男子登録!B985),"")</f>
        <v/>
      </c>
      <c r="C985" t="str">
        <f>IFERROR(IF(男子登録!C985="",INDEX(男子追加!$L$2:$N$21,ROW()-1-COUNT(男子登録!$A$2:$A$1500),COLUMN()),男子登録!C985),"")</f>
        <v/>
      </c>
      <c r="D985" t="str">
        <f t="shared" si="61"/>
        <v/>
      </c>
      <c r="E985" t="str">
        <f t="shared" si="62"/>
        <v/>
      </c>
      <c r="F985" t="str">
        <f t="shared" si="63"/>
        <v/>
      </c>
      <c r="G985">
        <v>1</v>
      </c>
      <c r="H985">
        <v>28</v>
      </c>
      <c r="I985" t="e">
        <f t="shared" si="64"/>
        <v>#VALUE!</v>
      </c>
    </row>
    <row r="986" spans="1:9" x14ac:dyDescent="0.15">
      <c r="A986" t="str">
        <f>IFERROR(IF(男子登録!A986="",INDEX(男子追加!$L$2:$N$21,ROW()-1-COUNT(男子登録!$A$2:$A$1500),COLUMN()),男子登録!A986),"")</f>
        <v/>
      </c>
      <c r="B986" t="str">
        <f>IFERROR(IF(男子登録!B986="",INDEX(男子追加!$L$2:$N$21,ROW()-1-COUNT(男子登録!$A$2:$A$1500),COLUMN()),男子登録!B986),"")</f>
        <v/>
      </c>
      <c r="C986" t="str">
        <f>IFERROR(IF(男子登録!C986="",INDEX(男子追加!$L$2:$N$21,ROW()-1-COUNT(男子登録!$A$2:$A$1500),COLUMN()),男子登録!C986),"")</f>
        <v/>
      </c>
      <c r="D986" t="str">
        <f t="shared" si="61"/>
        <v/>
      </c>
      <c r="E986" t="str">
        <f t="shared" si="62"/>
        <v/>
      </c>
      <c r="F986" t="str">
        <f t="shared" si="63"/>
        <v/>
      </c>
      <c r="G986">
        <v>1</v>
      </c>
      <c r="H986">
        <v>28</v>
      </c>
      <c r="I986" t="e">
        <f t="shared" si="64"/>
        <v>#VALUE!</v>
      </c>
    </row>
    <row r="987" spans="1:9" x14ac:dyDescent="0.15">
      <c r="A987" t="str">
        <f>IFERROR(IF(男子登録!A987="",INDEX(男子追加!$L$2:$N$21,ROW()-1-COUNT(男子登録!$A$2:$A$1500),COLUMN()),男子登録!A987),"")</f>
        <v/>
      </c>
      <c r="B987" t="str">
        <f>IFERROR(IF(男子登録!B987="",INDEX(男子追加!$L$2:$N$21,ROW()-1-COUNT(男子登録!$A$2:$A$1500),COLUMN()),男子登録!B987),"")</f>
        <v/>
      </c>
      <c r="C987" t="str">
        <f>IFERROR(IF(男子登録!C987="",INDEX(男子追加!$L$2:$N$21,ROW()-1-COUNT(男子登録!$A$2:$A$1500),COLUMN()),男子登録!C987),"")</f>
        <v/>
      </c>
      <c r="D987" t="str">
        <f t="shared" si="61"/>
        <v/>
      </c>
      <c r="E987" t="str">
        <f t="shared" si="62"/>
        <v/>
      </c>
      <c r="F987" t="str">
        <f t="shared" si="63"/>
        <v/>
      </c>
      <c r="G987">
        <v>1</v>
      </c>
      <c r="H987">
        <v>28</v>
      </c>
      <c r="I987" t="e">
        <f t="shared" si="64"/>
        <v>#VALUE!</v>
      </c>
    </row>
    <row r="988" spans="1:9" x14ac:dyDescent="0.15">
      <c r="A988" t="str">
        <f>IFERROR(IF(男子登録!A988="",INDEX(男子追加!$L$2:$N$21,ROW()-1-COUNT(男子登録!$A$2:$A$1500),COLUMN()),男子登録!A988),"")</f>
        <v/>
      </c>
      <c r="B988" t="str">
        <f>IFERROR(IF(男子登録!B988="",INDEX(男子追加!$L$2:$N$21,ROW()-1-COUNT(男子登録!$A$2:$A$1500),COLUMN()),男子登録!B988),"")</f>
        <v/>
      </c>
      <c r="C988" t="str">
        <f>IFERROR(IF(男子登録!C988="",INDEX(男子追加!$L$2:$N$21,ROW()-1-COUNT(男子登録!$A$2:$A$1500),COLUMN()),男子登録!C988),"")</f>
        <v/>
      </c>
      <c r="D988" t="str">
        <f t="shared" si="61"/>
        <v/>
      </c>
      <c r="E988" t="str">
        <f t="shared" si="62"/>
        <v/>
      </c>
      <c r="F988" t="str">
        <f t="shared" si="63"/>
        <v/>
      </c>
      <c r="G988">
        <v>1</v>
      </c>
      <c r="H988">
        <v>28</v>
      </c>
      <c r="I988" t="e">
        <f t="shared" si="64"/>
        <v>#VALUE!</v>
      </c>
    </row>
    <row r="989" spans="1:9" x14ac:dyDescent="0.15">
      <c r="A989" t="str">
        <f>IFERROR(IF(男子登録!A989="",INDEX(男子追加!$L$2:$N$21,ROW()-1-COUNT(男子登録!$A$2:$A$1500),COLUMN()),男子登録!A989),"")</f>
        <v/>
      </c>
      <c r="B989" t="str">
        <f>IFERROR(IF(男子登録!B989="",INDEX(男子追加!$L$2:$N$21,ROW()-1-COUNT(男子登録!$A$2:$A$1500),COLUMN()),男子登録!B989),"")</f>
        <v/>
      </c>
      <c r="C989" t="str">
        <f>IFERROR(IF(男子登録!C989="",INDEX(男子追加!$L$2:$N$21,ROW()-1-COUNT(男子登録!$A$2:$A$1500),COLUMN()),男子登録!C989),"")</f>
        <v/>
      </c>
      <c r="D989" t="str">
        <f t="shared" si="61"/>
        <v/>
      </c>
      <c r="E989" t="str">
        <f t="shared" si="62"/>
        <v/>
      </c>
      <c r="F989" t="str">
        <f t="shared" si="63"/>
        <v/>
      </c>
      <c r="G989">
        <v>1</v>
      </c>
      <c r="H989">
        <v>28</v>
      </c>
      <c r="I989" t="e">
        <f t="shared" si="64"/>
        <v>#VALUE!</v>
      </c>
    </row>
    <row r="990" spans="1:9" x14ac:dyDescent="0.15">
      <c r="A990" t="str">
        <f>IFERROR(IF(男子登録!A990="",INDEX(男子追加!$L$2:$N$21,ROW()-1-COUNT(男子登録!$A$2:$A$1500),COLUMN()),男子登録!A990),"")</f>
        <v/>
      </c>
      <c r="B990" t="str">
        <f>IFERROR(IF(男子登録!B990="",INDEX(男子追加!$L$2:$N$21,ROW()-1-COUNT(男子登録!$A$2:$A$1500),COLUMN()),男子登録!B990),"")</f>
        <v/>
      </c>
      <c r="C990" t="str">
        <f>IFERROR(IF(男子登録!C990="",INDEX(男子追加!$L$2:$N$21,ROW()-1-COUNT(男子登録!$A$2:$A$1500),COLUMN()),男子登録!C990),"")</f>
        <v/>
      </c>
      <c r="D990" t="str">
        <f t="shared" si="61"/>
        <v/>
      </c>
      <c r="E990" t="str">
        <f t="shared" si="62"/>
        <v/>
      </c>
      <c r="F990" t="str">
        <f t="shared" si="63"/>
        <v/>
      </c>
      <c r="G990">
        <v>1</v>
      </c>
      <c r="H990">
        <v>28</v>
      </c>
      <c r="I990" t="e">
        <f t="shared" si="64"/>
        <v>#VALUE!</v>
      </c>
    </row>
    <row r="991" spans="1:9" x14ac:dyDescent="0.15">
      <c r="A991" t="str">
        <f>IFERROR(IF(男子登録!A991="",INDEX(男子追加!$L$2:$N$21,ROW()-1-COUNT(男子登録!$A$2:$A$1500),COLUMN()),男子登録!A991),"")</f>
        <v/>
      </c>
      <c r="B991" t="str">
        <f>IFERROR(IF(男子登録!B991="",INDEX(男子追加!$L$2:$N$21,ROW()-1-COUNT(男子登録!$A$2:$A$1500),COLUMN()),男子登録!B991),"")</f>
        <v/>
      </c>
      <c r="C991" t="str">
        <f>IFERROR(IF(男子登録!C991="",INDEX(男子追加!$L$2:$N$21,ROW()-1-COUNT(男子登録!$A$2:$A$1500),COLUMN()),男子登録!C991),"")</f>
        <v/>
      </c>
      <c r="D991" t="str">
        <f t="shared" si="61"/>
        <v/>
      </c>
      <c r="E991" t="str">
        <f t="shared" si="62"/>
        <v/>
      </c>
      <c r="F991" t="str">
        <f t="shared" si="63"/>
        <v/>
      </c>
      <c r="G991">
        <v>1</v>
      </c>
      <c r="H991">
        <v>28</v>
      </c>
      <c r="I991" t="e">
        <f t="shared" si="64"/>
        <v>#VALUE!</v>
      </c>
    </row>
    <row r="992" spans="1:9" x14ac:dyDescent="0.15">
      <c r="A992" t="str">
        <f>IFERROR(IF(男子登録!A992="",INDEX(男子追加!$L$2:$N$21,ROW()-1-COUNT(男子登録!$A$2:$A$1500),COLUMN()),男子登録!A992),"")</f>
        <v/>
      </c>
      <c r="B992" t="str">
        <f>IFERROR(IF(男子登録!B992="",INDEX(男子追加!$L$2:$N$21,ROW()-1-COUNT(男子登録!$A$2:$A$1500),COLUMN()),男子登録!B992),"")</f>
        <v/>
      </c>
      <c r="C992" t="str">
        <f>IFERROR(IF(男子登録!C992="",INDEX(男子追加!$L$2:$N$21,ROW()-1-COUNT(男子登録!$A$2:$A$1500),COLUMN()),男子登録!C992),"")</f>
        <v/>
      </c>
      <c r="D992" t="str">
        <f t="shared" si="61"/>
        <v/>
      </c>
      <c r="E992" t="str">
        <f t="shared" si="62"/>
        <v/>
      </c>
      <c r="F992" t="str">
        <f t="shared" si="63"/>
        <v/>
      </c>
      <c r="G992">
        <v>1</v>
      </c>
      <c r="H992">
        <v>28</v>
      </c>
      <c r="I992" t="e">
        <f t="shared" si="64"/>
        <v>#VALUE!</v>
      </c>
    </row>
    <row r="993" spans="1:9" x14ac:dyDescent="0.15">
      <c r="A993" t="str">
        <f>IFERROR(IF(男子登録!A993="",INDEX(男子追加!$L$2:$N$21,ROW()-1-COUNT(男子登録!$A$2:$A$1500),COLUMN()),男子登録!A993),"")</f>
        <v/>
      </c>
      <c r="B993" t="str">
        <f>IFERROR(IF(男子登録!B993="",INDEX(男子追加!$L$2:$N$21,ROW()-1-COUNT(男子登録!$A$2:$A$1500),COLUMN()),男子登録!B993),"")</f>
        <v/>
      </c>
      <c r="C993" t="str">
        <f>IFERROR(IF(男子登録!C993="",INDEX(男子追加!$L$2:$N$21,ROW()-1-COUNT(男子登録!$A$2:$A$1500),COLUMN()),男子登録!C993),"")</f>
        <v/>
      </c>
      <c r="D993" t="str">
        <f t="shared" si="61"/>
        <v/>
      </c>
      <c r="E993" t="str">
        <f t="shared" si="62"/>
        <v/>
      </c>
      <c r="F993" t="str">
        <f t="shared" si="63"/>
        <v/>
      </c>
      <c r="G993">
        <v>1</v>
      </c>
      <c r="H993">
        <v>28</v>
      </c>
      <c r="I993" t="e">
        <f t="shared" si="64"/>
        <v>#VALUE!</v>
      </c>
    </row>
    <row r="994" spans="1:9" x14ac:dyDescent="0.15">
      <c r="A994" t="str">
        <f>IFERROR(IF(男子登録!A994="",INDEX(男子追加!$L$2:$N$21,ROW()-1-COUNT(男子登録!$A$2:$A$1500),COLUMN()),男子登録!A994),"")</f>
        <v/>
      </c>
      <c r="B994" t="str">
        <f>IFERROR(IF(男子登録!B994="",INDEX(男子追加!$L$2:$N$21,ROW()-1-COUNT(男子登録!$A$2:$A$1500),COLUMN()),男子登録!B994),"")</f>
        <v/>
      </c>
      <c r="C994" t="str">
        <f>IFERROR(IF(男子登録!C994="",INDEX(男子追加!$L$2:$N$21,ROW()-1-COUNT(男子登録!$A$2:$A$1500),COLUMN()),男子登録!C994),"")</f>
        <v/>
      </c>
      <c r="D994" t="str">
        <f t="shared" si="61"/>
        <v/>
      </c>
      <c r="E994" t="str">
        <f t="shared" si="62"/>
        <v/>
      </c>
      <c r="F994" t="str">
        <f t="shared" si="63"/>
        <v/>
      </c>
      <c r="G994">
        <v>1</v>
      </c>
      <c r="H994">
        <v>28</v>
      </c>
      <c r="I994" t="e">
        <f t="shared" si="64"/>
        <v>#VALUE!</v>
      </c>
    </row>
    <row r="995" spans="1:9" x14ac:dyDescent="0.15">
      <c r="A995" t="str">
        <f>IFERROR(IF(男子登録!A995="",INDEX(男子追加!$L$2:$N$21,ROW()-1-COUNT(男子登録!$A$2:$A$1500),COLUMN()),男子登録!A995),"")</f>
        <v/>
      </c>
      <c r="B995" t="str">
        <f>IFERROR(IF(男子登録!B995="",INDEX(男子追加!$L$2:$N$21,ROW()-1-COUNT(男子登録!$A$2:$A$1500),COLUMN()),男子登録!B995),"")</f>
        <v/>
      </c>
      <c r="C995" t="str">
        <f>IFERROR(IF(男子登録!C995="",INDEX(男子追加!$L$2:$N$21,ROW()-1-COUNT(男子登録!$A$2:$A$1500),COLUMN()),男子登録!C995),"")</f>
        <v/>
      </c>
      <c r="D995" t="str">
        <f t="shared" si="61"/>
        <v/>
      </c>
      <c r="E995" t="str">
        <f t="shared" si="62"/>
        <v/>
      </c>
      <c r="F995" t="str">
        <f t="shared" si="63"/>
        <v/>
      </c>
      <c r="G995">
        <v>1</v>
      </c>
      <c r="H995">
        <v>28</v>
      </c>
      <c r="I995" t="e">
        <f t="shared" si="64"/>
        <v>#VALUE!</v>
      </c>
    </row>
    <row r="996" spans="1:9" x14ac:dyDescent="0.15">
      <c r="A996" t="str">
        <f>IFERROR(IF(男子登録!A996="",INDEX(男子追加!$L$2:$N$21,ROW()-1-COUNT(男子登録!$A$2:$A$1500),COLUMN()),男子登録!A996),"")</f>
        <v/>
      </c>
      <c r="B996" t="str">
        <f>IFERROR(IF(男子登録!B996="",INDEX(男子追加!$L$2:$N$21,ROW()-1-COUNT(男子登録!$A$2:$A$1500),COLUMN()),男子登録!B996),"")</f>
        <v/>
      </c>
      <c r="C996" t="str">
        <f>IFERROR(IF(男子登録!C996="",INDEX(男子追加!$L$2:$N$21,ROW()-1-COUNT(男子登録!$A$2:$A$1500),COLUMN()),男子登録!C996),"")</f>
        <v/>
      </c>
      <c r="D996" t="str">
        <f t="shared" si="61"/>
        <v/>
      </c>
      <c r="E996" t="str">
        <f t="shared" si="62"/>
        <v/>
      </c>
      <c r="F996" t="str">
        <f t="shared" si="63"/>
        <v/>
      </c>
      <c r="G996">
        <v>1</v>
      </c>
      <c r="H996">
        <v>28</v>
      </c>
      <c r="I996" t="e">
        <f t="shared" si="64"/>
        <v>#VALUE!</v>
      </c>
    </row>
    <row r="997" spans="1:9" x14ac:dyDescent="0.15">
      <c r="A997" t="str">
        <f>IFERROR(IF(男子登録!A997="",INDEX(男子追加!$L$2:$N$21,ROW()-1-COUNT(男子登録!$A$2:$A$1500),COLUMN()),男子登録!A997),"")</f>
        <v/>
      </c>
      <c r="B997" t="str">
        <f>IFERROR(IF(男子登録!B997="",INDEX(男子追加!$L$2:$N$21,ROW()-1-COUNT(男子登録!$A$2:$A$1500),COLUMN()),男子登録!B997),"")</f>
        <v/>
      </c>
      <c r="C997" t="str">
        <f>IFERROR(IF(男子登録!C997="",INDEX(男子追加!$L$2:$N$21,ROW()-1-COUNT(男子登録!$A$2:$A$1500),COLUMN()),男子登録!C997),"")</f>
        <v/>
      </c>
      <c r="D997" t="str">
        <f t="shared" si="61"/>
        <v/>
      </c>
      <c r="E997" t="str">
        <f t="shared" si="62"/>
        <v/>
      </c>
      <c r="F997" t="str">
        <f t="shared" si="63"/>
        <v/>
      </c>
      <c r="G997">
        <v>1</v>
      </c>
      <c r="H997">
        <v>28</v>
      </c>
      <c r="I997" t="e">
        <f t="shared" si="64"/>
        <v>#VALUE!</v>
      </c>
    </row>
    <row r="998" spans="1:9" x14ac:dyDescent="0.15">
      <c r="A998" t="str">
        <f>IFERROR(IF(男子登録!A998="",INDEX(男子追加!$L$2:$N$21,ROW()-1-COUNT(男子登録!$A$2:$A$1500),COLUMN()),男子登録!A998),"")</f>
        <v/>
      </c>
      <c r="B998" t="str">
        <f>IFERROR(IF(男子登録!B998="",INDEX(男子追加!$L$2:$N$21,ROW()-1-COUNT(男子登録!$A$2:$A$1500),COLUMN()),男子登録!B998),"")</f>
        <v/>
      </c>
      <c r="C998" t="str">
        <f>IFERROR(IF(男子登録!C998="",INDEX(男子追加!$L$2:$N$21,ROW()-1-COUNT(男子登録!$A$2:$A$1500),COLUMN()),男子登録!C998),"")</f>
        <v/>
      </c>
      <c r="D998" t="str">
        <f t="shared" si="61"/>
        <v/>
      </c>
      <c r="E998" t="str">
        <f t="shared" si="62"/>
        <v/>
      </c>
      <c r="F998" t="str">
        <f t="shared" si="63"/>
        <v/>
      </c>
      <c r="G998">
        <v>1</v>
      </c>
      <c r="H998">
        <v>28</v>
      </c>
      <c r="I998" t="e">
        <f t="shared" si="64"/>
        <v>#VALUE!</v>
      </c>
    </row>
    <row r="999" spans="1:9" x14ac:dyDescent="0.15">
      <c r="A999" t="str">
        <f>IFERROR(IF(男子登録!A999="",INDEX(男子追加!$L$2:$N$21,ROW()-1-COUNT(男子登録!$A$2:$A$1500),COLUMN()),男子登録!A999),"")</f>
        <v/>
      </c>
      <c r="B999" t="str">
        <f>IFERROR(IF(男子登録!B999="",INDEX(男子追加!$L$2:$N$21,ROW()-1-COUNT(男子登録!$A$2:$A$1500),COLUMN()),男子登録!B999),"")</f>
        <v/>
      </c>
      <c r="C999" t="str">
        <f>IFERROR(IF(男子登録!C999="",INDEX(男子追加!$L$2:$N$21,ROW()-1-COUNT(男子登録!$A$2:$A$1500),COLUMN()),男子登録!C999),"")</f>
        <v/>
      </c>
      <c r="D999" t="str">
        <f t="shared" si="61"/>
        <v/>
      </c>
      <c r="E999" t="str">
        <f t="shared" si="62"/>
        <v/>
      </c>
      <c r="F999" t="str">
        <f t="shared" si="63"/>
        <v/>
      </c>
      <c r="G999">
        <v>1</v>
      </c>
      <c r="H999">
        <v>28</v>
      </c>
      <c r="I999" t="e">
        <f t="shared" si="64"/>
        <v>#VALUE!</v>
      </c>
    </row>
    <row r="1000" spans="1:9" x14ac:dyDescent="0.15">
      <c r="A1000" t="str">
        <f>IFERROR(IF(男子登録!A1000="",INDEX(男子追加!$L$2:$N$21,ROW()-1-COUNT(男子登録!$A$2:$A$1500),COLUMN()),男子登録!A1000),"")</f>
        <v/>
      </c>
      <c r="B1000" t="str">
        <f>IFERROR(IF(男子登録!B1000="",INDEX(男子追加!$L$2:$N$21,ROW()-1-COUNT(男子登録!$A$2:$A$1500),COLUMN()),男子登録!B1000),"")</f>
        <v/>
      </c>
      <c r="C1000" t="str">
        <f>IFERROR(IF(男子登録!C1000="",INDEX(男子追加!$L$2:$N$21,ROW()-1-COUNT(男子登録!$A$2:$A$1500),COLUMN()),男子登録!C1000),"")</f>
        <v/>
      </c>
      <c r="D1000" t="str">
        <f t="shared" si="61"/>
        <v/>
      </c>
      <c r="E1000" t="str">
        <f t="shared" si="62"/>
        <v/>
      </c>
      <c r="F1000" t="str">
        <f t="shared" si="63"/>
        <v/>
      </c>
      <c r="G1000">
        <v>1</v>
      </c>
      <c r="H1000">
        <v>28</v>
      </c>
      <c r="I1000" t="e">
        <f t="shared" si="64"/>
        <v>#VALUE!</v>
      </c>
    </row>
    <row r="1001" spans="1:9" x14ac:dyDescent="0.15">
      <c r="A1001" t="str">
        <f>IFERROR(IF(男子登録!A1001="",INDEX(男子追加!$L$2:$N$21,ROW()-1-COUNT(男子登録!$A$2:$A$1500),COLUMN()),男子登録!A1001),"")</f>
        <v/>
      </c>
      <c r="B1001" t="str">
        <f>IFERROR(IF(男子登録!B1001="",INDEX(男子追加!$L$2:$N$21,ROW()-1-COUNT(男子登録!$A$2:$A$1500),COLUMN()),男子登録!B1001),"")</f>
        <v/>
      </c>
      <c r="C1001" t="str">
        <f>IFERROR(IF(男子登録!C1001="",INDEX(男子追加!$L$2:$N$21,ROW()-1-COUNT(男子登録!$A$2:$A$1500),COLUMN()),男子登録!C1001),"")</f>
        <v/>
      </c>
      <c r="D1001" t="str">
        <f t="shared" si="61"/>
        <v/>
      </c>
      <c r="E1001" t="str">
        <f t="shared" si="62"/>
        <v/>
      </c>
      <c r="F1001" t="str">
        <f t="shared" si="63"/>
        <v/>
      </c>
      <c r="G1001">
        <v>1</v>
      </c>
      <c r="H1001">
        <v>28</v>
      </c>
      <c r="I1001" t="e">
        <f t="shared" si="64"/>
        <v>#VALUE!</v>
      </c>
    </row>
    <row r="1002" spans="1:9" x14ac:dyDescent="0.15">
      <c r="A1002" t="str">
        <f>IFERROR(IF(男子登録!A1002="",INDEX(男子追加!$L$2:$N$21,ROW()-1-COUNT(男子登録!$A$2:$A$1500),COLUMN()),男子登録!A1002),"")</f>
        <v/>
      </c>
      <c r="B1002" t="str">
        <f>IFERROR(IF(男子登録!B1002="",INDEX(男子追加!$L$2:$N$21,ROW()-1-COUNT(男子登録!$A$2:$A$1500),COLUMN()),男子登録!B1002),"")</f>
        <v/>
      </c>
      <c r="C1002" t="str">
        <f>IFERROR(IF(男子登録!C1002="",INDEX(男子追加!$L$2:$N$21,ROW()-1-COUNT(男子登録!$A$2:$A$1500),COLUMN()),男子登録!C1002),"")</f>
        <v/>
      </c>
      <c r="D1002" t="str">
        <f t="shared" si="61"/>
        <v/>
      </c>
      <c r="E1002" t="str">
        <f t="shared" si="62"/>
        <v/>
      </c>
      <c r="F1002" t="str">
        <f t="shared" si="63"/>
        <v/>
      </c>
      <c r="G1002">
        <v>1</v>
      </c>
      <c r="H1002">
        <v>28</v>
      </c>
      <c r="I1002" t="e">
        <f t="shared" si="64"/>
        <v>#VALUE!</v>
      </c>
    </row>
    <row r="1003" spans="1:9" x14ac:dyDescent="0.15">
      <c r="A1003" t="str">
        <f>IFERROR(IF(男子登録!A1003="",INDEX(男子追加!$L$2:$N$21,ROW()-1-COUNT(男子登録!$A$2:$A$1500),COLUMN()),男子登録!A1003),"")</f>
        <v/>
      </c>
      <c r="B1003" t="str">
        <f>IFERROR(IF(男子登録!B1003="",INDEX(男子追加!$L$2:$N$21,ROW()-1-COUNT(男子登録!$A$2:$A$1500),COLUMN()),男子登録!B1003),"")</f>
        <v/>
      </c>
      <c r="C1003" t="str">
        <f>IFERROR(IF(男子登録!C1003="",INDEX(男子追加!$L$2:$N$21,ROW()-1-COUNT(男子登録!$A$2:$A$1500),COLUMN()),男子登録!C1003),"")</f>
        <v/>
      </c>
      <c r="D1003" t="str">
        <f t="shared" si="61"/>
        <v/>
      </c>
      <c r="E1003" t="str">
        <f t="shared" si="62"/>
        <v/>
      </c>
      <c r="F1003" t="str">
        <f t="shared" si="63"/>
        <v/>
      </c>
      <c r="G1003">
        <v>1</v>
      </c>
      <c r="H1003">
        <v>28</v>
      </c>
      <c r="I1003" t="e">
        <f t="shared" si="64"/>
        <v>#VALUE!</v>
      </c>
    </row>
    <row r="1004" spans="1:9" x14ac:dyDescent="0.15">
      <c r="A1004" t="str">
        <f>IFERROR(IF(男子登録!A1004="",INDEX(男子追加!$L$2:$N$21,ROW()-1-COUNT(男子登録!$A$2:$A$1500),COLUMN()),男子登録!A1004),"")</f>
        <v/>
      </c>
      <c r="B1004" t="str">
        <f>IFERROR(IF(男子登録!B1004="",INDEX(男子追加!$L$2:$N$21,ROW()-1-COUNT(男子登録!$A$2:$A$1500),COLUMN()),男子登録!B1004),"")</f>
        <v/>
      </c>
      <c r="C1004" t="str">
        <f>IFERROR(IF(男子登録!C1004="",INDEX(男子追加!$L$2:$N$21,ROW()-1-COUNT(男子登録!$A$2:$A$1500),COLUMN()),男子登録!C1004),"")</f>
        <v/>
      </c>
      <c r="D1004" t="str">
        <f t="shared" si="61"/>
        <v/>
      </c>
      <c r="E1004" t="str">
        <f t="shared" si="62"/>
        <v/>
      </c>
      <c r="F1004" t="str">
        <f t="shared" si="63"/>
        <v/>
      </c>
      <c r="G1004">
        <v>1</v>
      </c>
      <c r="H1004">
        <v>28</v>
      </c>
      <c r="I1004" t="e">
        <f t="shared" si="64"/>
        <v>#VALUE!</v>
      </c>
    </row>
    <row r="1005" spans="1:9" x14ac:dyDescent="0.15">
      <c r="A1005" t="str">
        <f>IFERROR(IF(男子登録!A1005="",INDEX(男子追加!$L$2:$N$21,ROW()-1-COUNT(男子登録!$A$2:$A$1500),COLUMN()),男子登録!A1005),"")</f>
        <v/>
      </c>
      <c r="B1005" t="str">
        <f>IFERROR(IF(男子登録!B1005="",INDEX(男子追加!$L$2:$N$21,ROW()-1-COUNT(男子登録!$A$2:$A$1500),COLUMN()),男子登録!B1005),"")</f>
        <v/>
      </c>
      <c r="C1005" t="str">
        <f>IFERROR(IF(男子登録!C1005="",INDEX(男子追加!$L$2:$N$21,ROW()-1-COUNT(男子登録!$A$2:$A$1500),COLUMN()),男子登録!C1005),"")</f>
        <v/>
      </c>
      <c r="D1005" t="str">
        <f t="shared" si="61"/>
        <v/>
      </c>
      <c r="E1005" t="str">
        <f t="shared" si="62"/>
        <v/>
      </c>
      <c r="F1005" t="str">
        <f t="shared" si="63"/>
        <v/>
      </c>
      <c r="G1005">
        <v>1</v>
      </c>
      <c r="H1005">
        <v>28</v>
      </c>
      <c r="I1005" t="e">
        <f t="shared" si="64"/>
        <v>#VALUE!</v>
      </c>
    </row>
    <row r="1006" spans="1:9" x14ac:dyDescent="0.15">
      <c r="A1006" t="str">
        <f>IFERROR(IF(男子登録!A1006="",INDEX(男子追加!$L$2:$N$21,ROW()-1-COUNT(男子登録!$A$2:$A$1500),COLUMN()),男子登録!A1006),"")</f>
        <v/>
      </c>
      <c r="B1006" t="str">
        <f>IFERROR(IF(男子登録!B1006="",INDEX(男子追加!$L$2:$N$21,ROW()-1-COUNT(男子登録!$A$2:$A$1500),COLUMN()),男子登録!B1006),"")</f>
        <v/>
      </c>
      <c r="C1006" t="str">
        <f>IFERROR(IF(男子登録!C1006="",INDEX(男子追加!$L$2:$N$21,ROW()-1-COUNT(男子登録!$A$2:$A$1500),COLUMN()),男子登録!C1006),"")</f>
        <v/>
      </c>
      <c r="D1006" t="str">
        <f t="shared" si="61"/>
        <v/>
      </c>
      <c r="E1006" t="str">
        <f t="shared" si="62"/>
        <v/>
      </c>
      <c r="F1006" t="str">
        <f t="shared" si="63"/>
        <v/>
      </c>
      <c r="G1006">
        <v>1</v>
      </c>
      <c r="H1006">
        <v>28</v>
      </c>
      <c r="I1006" t="e">
        <f t="shared" si="64"/>
        <v>#VALUE!</v>
      </c>
    </row>
    <row r="1007" spans="1:9" x14ac:dyDescent="0.15">
      <c r="A1007" t="str">
        <f>IFERROR(IF(男子登録!A1007="",INDEX(男子追加!$L$2:$N$21,ROW()-1-COUNT(男子登録!$A$2:$A$1500),COLUMN()),男子登録!A1007),"")</f>
        <v/>
      </c>
      <c r="B1007" t="str">
        <f>IFERROR(IF(男子登録!B1007="",INDEX(男子追加!$L$2:$N$21,ROW()-1-COUNT(男子登録!$A$2:$A$1500),COLUMN()),男子登録!B1007),"")</f>
        <v/>
      </c>
      <c r="C1007" t="str">
        <f>IFERROR(IF(男子登録!C1007="",INDEX(男子追加!$L$2:$N$21,ROW()-1-COUNT(男子登録!$A$2:$A$1500),COLUMN()),男子登録!C1007),"")</f>
        <v/>
      </c>
      <c r="D1007" t="str">
        <f t="shared" si="61"/>
        <v/>
      </c>
      <c r="E1007" t="str">
        <f t="shared" si="62"/>
        <v/>
      </c>
      <c r="F1007" t="str">
        <f t="shared" si="63"/>
        <v/>
      </c>
      <c r="G1007">
        <v>1</v>
      </c>
      <c r="H1007">
        <v>28</v>
      </c>
      <c r="I1007" t="e">
        <f t="shared" si="64"/>
        <v>#VALUE!</v>
      </c>
    </row>
    <row r="1008" spans="1:9" x14ac:dyDescent="0.15">
      <c r="A1008" t="str">
        <f>IFERROR(IF(男子登録!A1008="",INDEX(男子追加!$L$2:$N$21,ROW()-1-COUNT(男子登録!$A$2:$A$1500),COLUMN()),男子登録!A1008),"")</f>
        <v/>
      </c>
      <c r="B1008" t="str">
        <f>IFERROR(IF(男子登録!B1008="",INDEX(男子追加!$L$2:$N$21,ROW()-1-COUNT(男子登録!$A$2:$A$1500),COLUMN()),男子登録!B1008),"")</f>
        <v/>
      </c>
      <c r="C1008" t="str">
        <f>IFERROR(IF(男子登録!C1008="",INDEX(男子追加!$L$2:$N$21,ROW()-1-COUNT(男子登録!$A$2:$A$1500),COLUMN()),男子登録!C1008),"")</f>
        <v/>
      </c>
      <c r="D1008" t="str">
        <f t="shared" si="61"/>
        <v/>
      </c>
      <c r="E1008" t="str">
        <f t="shared" si="62"/>
        <v/>
      </c>
      <c r="F1008" t="str">
        <f t="shared" si="63"/>
        <v/>
      </c>
      <c r="G1008">
        <v>1</v>
      </c>
      <c r="H1008">
        <v>28</v>
      </c>
      <c r="I1008" t="e">
        <f t="shared" si="64"/>
        <v>#VALUE!</v>
      </c>
    </row>
    <row r="1009" spans="1:9" x14ac:dyDescent="0.15">
      <c r="A1009" t="str">
        <f>IFERROR(IF(男子登録!A1009="",INDEX(男子追加!$L$2:$N$21,ROW()-1-COUNT(男子登録!$A$2:$A$1500),COLUMN()),男子登録!A1009),"")</f>
        <v/>
      </c>
      <c r="B1009" t="str">
        <f>IFERROR(IF(男子登録!B1009="",INDEX(男子追加!$L$2:$N$21,ROW()-1-COUNT(男子登録!$A$2:$A$1500),COLUMN()),男子登録!B1009),"")</f>
        <v/>
      </c>
      <c r="C1009" t="str">
        <f>IFERROR(IF(男子登録!C1009="",INDEX(男子追加!$L$2:$N$21,ROW()-1-COUNT(男子登録!$A$2:$A$1500),COLUMN()),男子登録!C1009),"")</f>
        <v/>
      </c>
      <c r="D1009" t="str">
        <f t="shared" si="61"/>
        <v/>
      </c>
      <c r="E1009" t="str">
        <f t="shared" si="62"/>
        <v/>
      </c>
      <c r="F1009" t="str">
        <f t="shared" si="63"/>
        <v/>
      </c>
      <c r="G1009">
        <v>1</v>
      </c>
      <c r="H1009">
        <v>28</v>
      </c>
      <c r="I1009" t="e">
        <f t="shared" si="64"/>
        <v>#VALUE!</v>
      </c>
    </row>
    <row r="1010" spans="1:9" x14ac:dyDescent="0.15">
      <c r="A1010" t="str">
        <f>IFERROR(IF(男子登録!A1010="",INDEX(男子追加!$L$2:$N$21,ROW()-1-COUNT(男子登録!$A$2:$A$1500),COLUMN()),男子登録!A1010),"")</f>
        <v/>
      </c>
      <c r="B1010" t="str">
        <f>IFERROR(IF(男子登録!B1010="",INDEX(男子追加!$L$2:$N$21,ROW()-1-COUNT(男子登録!$A$2:$A$1500),COLUMN()),男子登録!B1010),"")</f>
        <v/>
      </c>
      <c r="C1010" t="str">
        <f>IFERROR(IF(男子登録!C1010="",INDEX(男子追加!$L$2:$N$21,ROW()-1-COUNT(男子登録!$A$2:$A$1500),COLUMN()),男子登録!C1010),"")</f>
        <v/>
      </c>
      <c r="D1010" t="str">
        <f t="shared" si="61"/>
        <v/>
      </c>
      <c r="E1010" t="str">
        <f t="shared" si="62"/>
        <v/>
      </c>
      <c r="F1010" t="str">
        <f t="shared" si="63"/>
        <v/>
      </c>
      <c r="G1010">
        <v>1</v>
      </c>
      <c r="H1010">
        <v>28</v>
      </c>
      <c r="I1010" t="e">
        <f t="shared" si="64"/>
        <v>#VALUE!</v>
      </c>
    </row>
    <row r="1011" spans="1:9" x14ac:dyDescent="0.15">
      <c r="A1011" t="str">
        <f>IFERROR(IF(男子登録!A1011="",INDEX(男子追加!$L$2:$N$21,ROW()-1-COUNT(男子登録!$A$2:$A$1500),COLUMN()),男子登録!A1011),"")</f>
        <v/>
      </c>
      <c r="B1011" t="str">
        <f>IFERROR(IF(男子登録!B1011="",INDEX(男子追加!$L$2:$N$21,ROW()-1-COUNT(男子登録!$A$2:$A$1500),COLUMN()),男子登録!B1011),"")</f>
        <v/>
      </c>
      <c r="C1011" t="str">
        <f>IFERROR(IF(男子登録!C1011="",INDEX(男子追加!$L$2:$N$21,ROW()-1-COUNT(男子登録!$A$2:$A$1500),COLUMN()),男子登録!C1011),"")</f>
        <v/>
      </c>
      <c r="D1011" t="str">
        <f t="shared" si="61"/>
        <v/>
      </c>
      <c r="E1011" t="str">
        <f t="shared" si="62"/>
        <v/>
      </c>
      <c r="F1011" t="str">
        <f t="shared" si="63"/>
        <v/>
      </c>
      <c r="G1011">
        <v>1</v>
      </c>
      <c r="H1011">
        <v>28</v>
      </c>
      <c r="I1011" t="e">
        <f t="shared" si="64"/>
        <v>#VALUE!</v>
      </c>
    </row>
    <row r="1012" spans="1:9" x14ac:dyDescent="0.15">
      <c r="A1012" t="str">
        <f>IFERROR(IF(男子登録!A1012="",INDEX(男子追加!$L$2:$N$21,ROW()-1-COUNT(男子登録!$A$2:$A$1500),COLUMN()),男子登録!A1012),"")</f>
        <v/>
      </c>
      <c r="B1012" t="str">
        <f>IFERROR(IF(男子登録!B1012="",INDEX(男子追加!$L$2:$N$21,ROW()-1-COUNT(男子登録!$A$2:$A$1500),COLUMN()),男子登録!B1012),"")</f>
        <v/>
      </c>
      <c r="C1012" t="str">
        <f>IFERROR(IF(男子登録!C1012="",INDEX(男子追加!$L$2:$N$21,ROW()-1-COUNT(男子登録!$A$2:$A$1500),COLUMN()),男子登録!C1012),"")</f>
        <v/>
      </c>
      <c r="D1012" t="str">
        <f t="shared" si="61"/>
        <v/>
      </c>
      <c r="E1012" t="str">
        <f t="shared" si="62"/>
        <v/>
      </c>
      <c r="F1012" t="str">
        <f t="shared" si="63"/>
        <v/>
      </c>
      <c r="G1012">
        <v>1</v>
      </c>
      <c r="H1012">
        <v>28</v>
      </c>
      <c r="I1012" t="e">
        <f t="shared" si="64"/>
        <v>#VALUE!</v>
      </c>
    </row>
    <row r="1013" spans="1:9" x14ac:dyDescent="0.15">
      <c r="A1013" t="str">
        <f>IFERROR(IF(男子登録!A1013="",INDEX(男子追加!$L$2:$N$21,ROW()-1-COUNT(男子登録!$A$2:$A$1500),COLUMN()),男子登録!A1013),"")</f>
        <v/>
      </c>
      <c r="B1013" t="str">
        <f>IFERROR(IF(男子登録!B1013="",INDEX(男子追加!$L$2:$N$21,ROW()-1-COUNT(男子登録!$A$2:$A$1500),COLUMN()),男子登録!B1013),"")</f>
        <v/>
      </c>
      <c r="C1013" t="str">
        <f>IFERROR(IF(男子登録!C1013="",INDEX(男子追加!$L$2:$N$21,ROW()-1-COUNT(男子登録!$A$2:$A$1500),COLUMN()),男子登録!C1013),"")</f>
        <v/>
      </c>
      <c r="D1013" t="str">
        <f t="shared" si="61"/>
        <v/>
      </c>
      <c r="E1013" t="str">
        <f t="shared" si="62"/>
        <v/>
      </c>
      <c r="F1013" t="str">
        <f t="shared" si="63"/>
        <v/>
      </c>
      <c r="G1013">
        <v>1</v>
      </c>
      <c r="H1013">
        <v>28</v>
      </c>
      <c r="I1013" t="e">
        <f t="shared" si="64"/>
        <v>#VALUE!</v>
      </c>
    </row>
    <row r="1014" spans="1:9" x14ac:dyDescent="0.15">
      <c r="A1014" t="str">
        <f>IFERROR(IF(男子登録!A1014="",INDEX(男子追加!$L$2:$N$21,ROW()-1-COUNT(男子登録!$A$2:$A$1500),COLUMN()),男子登録!A1014),"")</f>
        <v/>
      </c>
      <c r="B1014" t="str">
        <f>IFERROR(IF(男子登録!B1014="",INDEX(男子追加!$L$2:$N$21,ROW()-1-COUNT(男子登録!$A$2:$A$1500),COLUMN()),男子登録!B1014),"")</f>
        <v/>
      </c>
      <c r="C1014" t="str">
        <f>IFERROR(IF(男子登録!C1014="",INDEX(男子追加!$L$2:$N$21,ROW()-1-COUNT(男子登録!$A$2:$A$1500),COLUMN()),男子登録!C1014),"")</f>
        <v/>
      </c>
      <c r="D1014" t="str">
        <f t="shared" si="61"/>
        <v/>
      </c>
      <c r="E1014" t="str">
        <f t="shared" si="62"/>
        <v/>
      </c>
      <c r="F1014" t="str">
        <f t="shared" si="63"/>
        <v/>
      </c>
      <c r="G1014">
        <v>1</v>
      </c>
      <c r="H1014">
        <v>28</v>
      </c>
      <c r="I1014" t="e">
        <f t="shared" si="64"/>
        <v>#VALUE!</v>
      </c>
    </row>
    <row r="1015" spans="1:9" x14ac:dyDescent="0.15">
      <c r="A1015" t="str">
        <f>IFERROR(IF(男子登録!A1015="",INDEX(男子追加!$L$2:$N$21,ROW()-1-COUNT(男子登録!$A$2:$A$1500),COLUMN()),男子登録!A1015),"")</f>
        <v/>
      </c>
      <c r="B1015" t="str">
        <f>IFERROR(IF(男子登録!B1015="",INDEX(男子追加!$L$2:$N$21,ROW()-1-COUNT(男子登録!$A$2:$A$1500),COLUMN()),男子登録!B1015),"")</f>
        <v/>
      </c>
      <c r="C1015" t="str">
        <f>IFERROR(IF(男子登録!C1015="",INDEX(男子追加!$L$2:$N$21,ROW()-1-COUNT(男子登録!$A$2:$A$1500),COLUMN()),男子登録!C1015),"")</f>
        <v/>
      </c>
      <c r="D1015" t="str">
        <f t="shared" si="61"/>
        <v/>
      </c>
      <c r="E1015" t="str">
        <f t="shared" si="62"/>
        <v/>
      </c>
      <c r="F1015" t="str">
        <f t="shared" si="63"/>
        <v/>
      </c>
      <c r="G1015">
        <v>1</v>
      </c>
      <c r="H1015">
        <v>28</v>
      </c>
      <c r="I1015" t="e">
        <f t="shared" si="64"/>
        <v>#VALUE!</v>
      </c>
    </row>
    <row r="1016" spans="1:9" x14ac:dyDescent="0.15">
      <c r="A1016" t="str">
        <f>IFERROR(IF(男子登録!A1016="",INDEX(男子追加!$L$2:$N$21,ROW()-1-COUNT(男子登録!$A$2:$A$1500),COLUMN()),男子登録!A1016),"")</f>
        <v/>
      </c>
      <c r="B1016" t="str">
        <f>IFERROR(IF(男子登録!B1016="",INDEX(男子追加!$L$2:$N$21,ROW()-1-COUNT(男子登録!$A$2:$A$1500),COLUMN()),男子登録!B1016),"")</f>
        <v/>
      </c>
      <c r="C1016" t="str">
        <f>IFERROR(IF(男子登録!C1016="",INDEX(男子追加!$L$2:$N$21,ROW()-1-COUNT(男子登録!$A$2:$A$1500),COLUMN()),男子登録!C1016),"")</f>
        <v/>
      </c>
      <c r="D1016" t="str">
        <f t="shared" si="61"/>
        <v/>
      </c>
      <c r="E1016" t="str">
        <f t="shared" si="62"/>
        <v/>
      </c>
      <c r="F1016" t="str">
        <f t="shared" si="63"/>
        <v/>
      </c>
      <c r="G1016">
        <v>1</v>
      </c>
      <c r="H1016">
        <v>28</v>
      </c>
      <c r="I1016" t="e">
        <f t="shared" si="64"/>
        <v>#VALUE!</v>
      </c>
    </row>
    <row r="1017" spans="1:9" x14ac:dyDescent="0.15">
      <c r="A1017" t="str">
        <f>IFERROR(IF(男子登録!A1017="",INDEX(男子追加!$L$2:$N$21,ROW()-1-COUNT(男子登録!$A$2:$A$1500),COLUMN()),男子登録!A1017),"")</f>
        <v/>
      </c>
      <c r="B1017" t="str">
        <f>IFERROR(IF(男子登録!B1017="",INDEX(男子追加!$L$2:$N$21,ROW()-1-COUNT(男子登録!$A$2:$A$1500),COLUMN()),男子登録!B1017),"")</f>
        <v/>
      </c>
      <c r="C1017" t="str">
        <f>IFERROR(IF(男子登録!C1017="",INDEX(男子追加!$L$2:$N$21,ROW()-1-COUNT(男子登録!$A$2:$A$1500),COLUMN()),男子登録!C1017),"")</f>
        <v/>
      </c>
      <c r="D1017" t="str">
        <f t="shared" si="61"/>
        <v/>
      </c>
      <c r="E1017" t="str">
        <f t="shared" si="62"/>
        <v/>
      </c>
      <c r="F1017" t="str">
        <f t="shared" si="63"/>
        <v/>
      </c>
      <c r="G1017">
        <v>1</v>
      </c>
      <c r="H1017">
        <v>28</v>
      </c>
      <c r="I1017" t="e">
        <f t="shared" si="64"/>
        <v>#VALUE!</v>
      </c>
    </row>
    <row r="1018" spans="1:9" x14ac:dyDescent="0.15">
      <c r="A1018" t="str">
        <f>IFERROR(IF(男子登録!A1018="",INDEX(男子追加!$L$2:$N$21,ROW()-1-COUNT(男子登録!$A$2:$A$1500),COLUMN()),男子登録!A1018),"")</f>
        <v/>
      </c>
      <c r="B1018" t="str">
        <f>IFERROR(IF(男子登録!B1018="",INDEX(男子追加!$L$2:$N$21,ROW()-1-COUNT(男子登録!$A$2:$A$1500),COLUMN()),男子登録!B1018),"")</f>
        <v/>
      </c>
      <c r="C1018" t="str">
        <f>IFERROR(IF(男子登録!C1018="",INDEX(男子追加!$L$2:$N$21,ROW()-1-COUNT(男子登録!$A$2:$A$1500),COLUMN()),男子登録!C1018),"")</f>
        <v/>
      </c>
      <c r="D1018" t="str">
        <f t="shared" si="61"/>
        <v/>
      </c>
      <c r="E1018" t="str">
        <f t="shared" si="62"/>
        <v/>
      </c>
      <c r="F1018" t="str">
        <f t="shared" si="63"/>
        <v/>
      </c>
      <c r="G1018">
        <v>1</v>
      </c>
      <c r="H1018">
        <v>28</v>
      </c>
      <c r="I1018" t="e">
        <f t="shared" si="64"/>
        <v>#VALUE!</v>
      </c>
    </row>
    <row r="1019" spans="1:9" x14ac:dyDescent="0.15">
      <c r="A1019" t="str">
        <f>IFERROR(IF(男子登録!A1019="",INDEX(男子追加!$L$2:$N$21,ROW()-1-COUNT(男子登録!$A$2:$A$1500),COLUMN()),男子登録!A1019),"")</f>
        <v/>
      </c>
      <c r="B1019" t="str">
        <f>IFERROR(IF(男子登録!B1019="",INDEX(男子追加!$L$2:$N$21,ROW()-1-COUNT(男子登録!$A$2:$A$1500),COLUMN()),男子登録!B1019),"")</f>
        <v/>
      </c>
      <c r="C1019" t="str">
        <f>IFERROR(IF(男子登録!C1019="",INDEX(男子追加!$L$2:$N$21,ROW()-1-COUNT(男子登録!$A$2:$A$1500),COLUMN()),男子登録!C1019),"")</f>
        <v/>
      </c>
      <c r="D1019" t="str">
        <f t="shared" si="61"/>
        <v/>
      </c>
      <c r="E1019" t="str">
        <f t="shared" si="62"/>
        <v/>
      </c>
      <c r="F1019" t="str">
        <f t="shared" si="63"/>
        <v/>
      </c>
      <c r="G1019">
        <v>1</v>
      </c>
      <c r="H1019">
        <v>28</v>
      </c>
      <c r="I1019" t="e">
        <f t="shared" si="64"/>
        <v>#VALUE!</v>
      </c>
    </row>
    <row r="1020" spans="1:9" x14ac:dyDescent="0.15">
      <c r="A1020" t="str">
        <f>IFERROR(IF(男子登録!A1020="",INDEX(男子追加!$L$2:$N$21,ROW()-1-COUNT(男子登録!$A$2:$A$1500),COLUMN()),男子登録!A1020),"")</f>
        <v/>
      </c>
      <c r="B1020" t="str">
        <f>IFERROR(IF(男子登録!B1020="",INDEX(男子追加!$L$2:$N$21,ROW()-1-COUNT(男子登録!$A$2:$A$1500),COLUMN()),男子登録!B1020),"")</f>
        <v/>
      </c>
      <c r="C1020" t="str">
        <f>IFERROR(IF(男子登録!C1020="",INDEX(男子追加!$L$2:$N$21,ROW()-1-COUNT(男子登録!$A$2:$A$1500),COLUMN()),男子登録!C1020),"")</f>
        <v/>
      </c>
      <c r="D1020" t="str">
        <f t="shared" si="61"/>
        <v/>
      </c>
      <c r="E1020" t="str">
        <f t="shared" si="62"/>
        <v/>
      </c>
      <c r="F1020" t="str">
        <f t="shared" si="63"/>
        <v/>
      </c>
      <c r="G1020">
        <v>1</v>
      </c>
      <c r="H1020">
        <v>28</v>
      </c>
      <c r="I1020" t="e">
        <f t="shared" si="64"/>
        <v>#VALUE!</v>
      </c>
    </row>
    <row r="1021" spans="1:9" x14ac:dyDescent="0.15">
      <c r="A1021" t="str">
        <f>IFERROR(IF(男子登録!A1021="",INDEX(男子追加!$L$2:$N$21,ROW()-1-COUNT(男子登録!$A$2:$A$1500),COLUMN()),男子登録!A1021),"")</f>
        <v/>
      </c>
      <c r="B1021" t="str">
        <f>IFERROR(IF(男子登録!B1021="",INDEX(男子追加!$L$2:$N$21,ROW()-1-COUNT(男子登録!$A$2:$A$1500),COLUMN()),男子登録!B1021),"")</f>
        <v/>
      </c>
      <c r="C1021" t="str">
        <f>IFERROR(IF(男子登録!C1021="",INDEX(男子追加!$L$2:$N$21,ROW()-1-COUNT(男子登録!$A$2:$A$1500),COLUMN()),男子登録!C1021),"")</f>
        <v/>
      </c>
      <c r="D1021" t="str">
        <f t="shared" si="61"/>
        <v/>
      </c>
      <c r="E1021" t="str">
        <f t="shared" si="62"/>
        <v/>
      </c>
      <c r="F1021" t="str">
        <f t="shared" si="63"/>
        <v/>
      </c>
      <c r="G1021">
        <v>1</v>
      </c>
      <c r="H1021">
        <v>28</v>
      </c>
      <c r="I1021" t="e">
        <f t="shared" si="64"/>
        <v>#VALUE!</v>
      </c>
    </row>
    <row r="1022" spans="1:9" x14ac:dyDescent="0.15">
      <c r="A1022" t="str">
        <f>IFERROR(IF(男子登録!A1022="",INDEX(男子追加!$L$2:$N$21,ROW()-1-COUNT(男子登録!$A$2:$A$1500),COLUMN()),男子登録!A1022),"")</f>
        <v/>
      </c>
      <c r="B1022" t="str">
        <f>IFERROR(IF(男子登録!B1022="",INDEX(男子追加!$L$2:$N$21,ROW()-1-COUNT(男子登録!$A$2:$A$1500),COLUMN()),男子登録!B1022),"")</f>
        <v/>
      </c>
      <c r="C1022" t="str">
        <f>IFERROR(IF(男子登録!C1022="",INDEX(男子追加!$L$2:$N$21,ROW()-1-COUNT(男子登録!$A$2:$A$1500),COLUMN()),男子登録!C1022),"")</f>
        <v/>
      </c>
      <c r="D1022" t="str">
        <f t="shared" si="61"/>
        <v/>
      </c>
      <c r="E1022" t="str">
        <f t="shared" si="62"/>
        <v/>
      </c>
      <c r="F1022" t="str">
        <f t="shared" si="63"/>
        <v/>
      </c>
      <c r="G1022">
        <v>1</v>
      </c>
      <c r="H1022">
        <v>28</v>
      </c>
      <c r="I1022" t="e">
        <f t="shared" si="64"/>
        <v>#VALUE!</v>
      </c>
    </row>
    <row r="1023" spans="1:9" x14ac:dyDescent="0.15">
      <c r="A1023" t="str">
        <f>IFERROR(IF(男子登録!A1023="",INDEX(男子追加!$L$2:$N$21,ROW()-1-COUNT(男子登録!$A$2:$A$1500),COLUMN()),男子登録!A1023),"")</f>
        <v/>
      </c>
      <c r="B1023" t="str">
        <f>IFERROR(IF(男子登録!B1023="",INDEX(男子追加!$L$2:$N$21,ROW()-1-COUNT(男子登録!$A$2:$A$1500),COLUMN()),男子登録!B1023),"")</f>
        <v/>
      </c>
      <c r="C1023" t="str">
        <f>IFERROR(IF(男子登録!C1023="",INDEX(男子追加!$L$2:$N$21,ROW()-1-COUNT(男子登録!$A$2:$A$1500),COLUMN()),男子登録!C1023),"")</f>
        <v/>
      </c>
      <c r="D1023" t="str">
        <f t="shared" si="61"/>
        <v/>
      </c>
      <c r="E1023" t="str">
        <f t="shared" si="62"/>
        <v/>
      </c>
      <c r="F1023" t="str">
        <f t="shared" si="63"/>
        <v/>
      </c>
      <c r="G1023">
        <v>1</v>
      </c>
      <c r="H1023">
        <v>28</v>
      </c>
      <c r="I1023" t="e">
        <f t="shared" si="64"/>
        <v>#VALUE!</v>
      </c>
    </row>
    <row r="1024" spans="1:9" x14ac:dyDescent="0.15">
      <c r="A1024" t="str">
        <f>IFERROR(IF(男子登録!A1024="",INDEX(男子追加!$L$2:$N$21,ROW()-1-COUNT(男子登録!$A$2:$A$1500),COLUMN()),男子登録!A1024),"")</f>
        <v/>
      </c>
      <c r="B1024" t="str">
        <f>IFERROR(IF(男子登録!B1024="",INDEX(男子追加!$L$2:$N$21,ROW()-1-COUNT(男子登録!$A$2:$A$1500),COLUMN()),男子登録!B1024),"")</f>
        <v/>
      </c>
      <c r="C1024" t="str">
        <f>IFERROR(IF(男子登録!C1024="",INDEX(男子追加!$L$2:$N$21,ROW()-1-COUNT(男子登録!$A$2:$A$1500),COLUMN()),男子登録!C1024),"")</f>
        <v/>
      </c>
      <c r="D1024" t="str">
        <f t="shared" si="61"/>
        <v/>
      </c>
      <c r="E1024" t="str">
        <f t="shared" si="62"/>
        <v/>
      </c>
      <c r="F1024" t="str">
        <f t="shared" si="63"/>
        <v/>
      </c>
      <c r="G1024">
        <v>1</v>
      </c>
      <c r="H1024">
        <v>28</v>
      </c>
      <c r="I1024" t="e">
        <f t="shared" si="64"/>
        <v>#VALUE!</v>
      </c>
    </row>
    <row r="1025" spans="1:9" x14ac:dyDescent="0.15">
      <c r="A1025" t="str">
        <f>IFERROR(IF(男子登録!A1025="",INDEX(男子追加!$L$2:$N$21,ROW()-1-COUNT(男子登録!$A$2:$A$1500),COLUMN()),男子登録!A1025),"")</f>
        <v/>
      </c>
      <c r="B1025" t="str">
        <f>IFERROR(IF(男子登録!B1025="",INDEX(男子追加!$L$2:$N$21,ROW()-1-COUNT(男子登録!$A$2:$A$1500),COLUMN()),男子登録!B1025),"")</f>
        <v/>
      </c>
      <c r="C1025" t="str">
        <f>IFERROR(IF(男子登録!C1025="",INDEX(男子追加!$L$2:$N$21,ROW()-1-COUNT(男子登録!$A$2:$A$1500),COLUMN()),男子登録!C1025),"")</f>
        <v/>
      </c>
      <c r="D1025" t="str">
        <f t="shared" si="61"/>
        <v/>
      </c>
      <c r="E1025" t="str">
        <f t="shared" si="62"/>
        <v/>
      </c>
      <c r="F1025" t="str">
        <f t="shared" si="63"/>
        <v/>
      </c>
      <c r="G1025">
        <v>1</v>
      </c>
      <c r="H1025">
        <v>28</v>
      </c>
      <c r="I1025" t="e">
        <f t="shared" si="64"/>
        <v>#VALUE!</v>
      </c>
    </row>
    <row r="1026" spans="1:9" x14ac:dyDescent="0.15">
      <c r="A1026" t="str">
        <f>IFERROR(IF(男子登録!A1026="",INDEX(男子追加!$L$2:$N$21,ROW()-1-COUNT(男子登録!$A$2:$A$1500),COLUMN()),男子登録!A1026),"")</f>
        <v/>
      </c>
      <c r="B1026" t="str">
        <f>IFERROR(IF(男子登録!B1026="",INDEX(男子追加!$L$2:$N$21,ROW()-1-COUNT(男子登録!$A$2:$A$1500),COLUMN()),男子登録!B1026),"")</f>
        <v/>
      </c>
      <c r="C1026" t="str">
        <f>IFERROR(IF(男子登録!C1026="",INDEX(男子追加!$L$2:$N$21,ROW()-1-COUNT(男子登録!$A$2:$A$1500),COLUMN()),男子登録!C1026),"")</f>
        <v/>
      </c>
      <c r="D1026" t="str">
        <f t="shared" si="61"/>
        <v/>
      </c>
      <c r="E1026" t="str">
        <f t="shared" si="62"/>
        <v/>
      </c>
      <c r="F1026" t="str">
        <f t="shared" si="63"/>
        <v/>
      </c>
      <c r="G1026">
        <v>1</v>
      </c>
      <c r="H1026">
        <v>28</v>
      </c>
      <c r="I1026" t="e">
        <f t="shared" si="64"/>
        <v>#VALUE!</v>
      </c>
    </row>
    <row r="1027" spans="1:9" x14ac:dyDescent="0.15">
      <c r="A1027" t="str">
        <f>IFERROR(IF(男子登録!A1027="",INDEX(男子追加!$L$2:$N$21,ROW()-1-COUNT(男子登録!$A$2:$A$1500),COLUMN()),男子登録!A1027),"")</f>
        <v/>
      </c>
      <c r="B1027" t="str">
        <f>IFERROR(IF(男子登録!B1027="",INDEX(男子追加!$L$2:$N$21,ROW()-1-COUNT(男子登録!$A$2:$A$1500),COLUMN()),男子登録!B1027),"")</f>
        <v/>
      </c>
      <c r="C1027" t="str">
        <f>IFERROR(IF(男子登録!C1027="",INDEX(男子追加!$L$2:$N$21,ROW()-1-COUNT(男子登録!$A$2:$A$1500),COLUMN()),男子登録!C1027),"")</f>
        <v/>
      </c>
      <c r="D1027" t="str">
        <f t="shared" ref="D1027:D1090" si="65">IF(OR($A1027=0,$A1027=""),"",A1027+128410000)</f>
        <v/>
      </c>
      <c r="E1027" t="str">
        <f t="shared" ref="E1027:E1090" si="66">IF(OR($A1027=0,$A1027=""),"",B1027)</f>
        <v/>
      </c>
      <c r="F1027" t="str">
        <f t="shared" ref="F1027:F1090" si="67">IF(OR($A1027=0,$A1027=""),"",C1027)</f>
        <v/>
      </c>
      <c r="G1027">
        <v>1</v>
      </c>
      <c r="H1027">
        <v>28</v>
      </c>
      <c r="I1027" t="e">
        <f t="shared" ref="I1027:I1090" si="68">H1027*10000+4100+INT(A1027/100)</f>
        <v>#VALUE!</v>
      </c>
    </row>
    <row r="1028" spans="1:9" x14ac:dyDescent="0.15">
      <c r="A1028" t="str">
        <f>IFERROR(IF(男子登録!A1028="",INDEX(男子追加!$L$2:$N$21,ROW()-1-COUNT(男子登録!$A$2:$A$1500),COLUMN()),男子登録!A1028),"")</f>
        <v/>
      </c>
      <c r="B1028" t="str">
        <f>IFERROR(IF(男子登録!B1028="",INDEX(男子追加!$L$2:$N$21,ROW()-1-COUNT(男子登録!$A$2:$A$1500),COLUMN()),男子登録!B1028),"")</f>
        <v/>
      </c>
      <c r="C1028" t="str">
        <f>IFERROR(IF(男子登録!C1028="",INDEX(男子追加!$L$2:$N$21,ROW()-1-COUNT(男子登録!$A$2:$A$1500),COLUMN()),男子登録!C1028),"")</f>
        <v/>
      </c>
      <c r="D1028" t="str">
        <f t="shared" si="65"/>
        <v/>
      </c>
      <c r="E1028" t="str">
        <f t="shared" si="66"/>
        <v/>
      </c>
      <c r="F1028" t="str">
        <f t="shared" si="67"/>
        <v/>
      </c>
      <c r="G1028">
        <v>1</v>
      </c>
      <c r="H1028">
        <v>28</v>
      </c>
      <c r="I1028" t="e">
        <f t="shared" si="68"/>
        <v>#VALUE!</v>
      </c>
    </row>
    <row r="1029" spans="1:9" x14ac:dyDescent="0.15">
      <c r="A1029" t="str">
        <f>IFERROR(IF(男子登録!A1029="",INDEX(男子追加!$L$2:$N$21,ROW()-1-COUNT(男子登録!$A$2:$A$1500),COLUMN()),男子登録!A1029),"")</f>
        <v/>
      </c>
      <c r="B1029" t="str">
        <f>IFERROR(IF(男子登録!B1029="",INDEX(男子追加!$L$2:$N$21,ROW()-1-COUNT(男子登録!$A$2:$A$1500),COLUMN()),男子登録!B1029),"")</f>
        <v/>
      </c>
      <c r="C1029" t="str">
        <f>IFERROR(IF(男子登録!C1029="",INDEX(男子追加!$L$2:$N$21,ROW()-1-COUNT(男子登録!$A$2:$A$1500),COLUMN()),男子登録!C1029),"")</f>
        <v/>
      </c>
      <c r="D1029" t="str">
        <f t="shared" si="65"/>
        <v/>
      </c>
      <c r="E1029" t="str">
        <f t="shared" si="66"/>
        <v/>
      </c>
      <c r="F1029" t="str">
        <f t="shared" si="67"/>
        <v/>
      </c>
      <c r="G1029">
        <v>1</v>
      </c>
      <c r="H1029">
        <v>28</v>
      </c>
      <c r="I1029" t="e">
        <f t="shared" si="68"/>
        <v>#VALUE!</v>
      </c>
    </row>
    <row r="1030" spans="1:9" x14ac:dyDescent="0.15">
      <c r="A1030" t="str">
        <f>IFERROR(IF(男子登録!A1030="",INDEX(男子追加!$L$2:$N$21,ROW()-1-COUNT(男子登録!$A$2:$A$1500),COLUMN()),男子登録!A1030),"")</f>
        <v/>
      </c>
      <c r="B1030" t="str">
        <f>IFERROR(IF(男子登録!B1030="",INDEX(男子追加!$L$2:$N$21,ROW()-1-COUNT(男子登録!$A$2:$A$1500),COLUMN()),男子登録!B1030),"")</f>
        <v/>
      </c>
      <c r="C1030" t="str">
        <f>IFERROR(IF(男子登録!C1030="",INDEX(男子追加!$L$2:$N$21,ROW()-1-COUNT(男子登録!$A$2:$A$1500),COLUMN()),男子登録!C1030),"")</f>
        <v/>
      </c>
      <c r="D1030" t="str">
        <f t="shared" si="65"/>
        <v/>
      </c>
      <c r="E1030" t="str">
        <f t="shared" si="66"/>
        <v/>
      </c>
      <c r="F1030" t="str">
        <f t="shared" si="67"/>
        <v/>
      </c>
      <c r="G1030">
        <v>1</v>
      </c>
      <c r="H1030">
        <v>28</v>
      </c>
      <c r="I1030" t="e">
        <f t="shared" si="68"/>
        <v>#VALUE!</v>
      </c>
    </row>
    <row r="1031" spans="1:9" x14ac:dyDescent="0.15">
      <c r="A1031" t="str">
        <f>IFERROR(IF(男子登録!A1031="",INDEX(男子追加!$L$2:$N$21,ROW()-1-COUNT(男子登録!$A$2:$A$1500),COLUMN()),男子登録!A1031),"")</f>
        <v/>
      </c>
      <c r="B1031" t="str">
        <f>IFERROR(IF(男子登録!B1031="",INDEX(男子追加!$L$2:$N$21,ROW()-1-COUNT(男子登録!$A$2:$A$1500),COLUMN()),男子登録!B1031),"")</f>
        <v/>
      </c>
      <c r="C1031" t="str">
        <f>IFERROR(IF(男子登録!C1031="",INDEX(男子追加!$L$2:$N$21,ROW()-1-COUNT(男子登録!$A$2:$A$1500),COLUMN()),男子登録!C1031),"")</f>
        <v/>
      </c>
      <c r="D1031" t="str">
        <f t="shared" si="65"/>
        <v/>
      </c>
      <c r="E1031" t="str">
        <f t="shared" si="66"/>
        <v/>
      </c>
      <c r="F1031" t="str">
        <f t="shared" si="67"/>
        <v/>
      </c>
      <c r="G1031">
        <v>1</v>
      </c>
      <c r="H1031">
        <v>28</v>
      </c>
      <c r="I1031" t="e">
        <f t="shared" si="68"/>
        <v>#VALUE!</v>
      </c>
    </row>
    <row r="1032" spans="1:9" x14ac:dyDescent="0.15">
      <c r="A1032" t="str">
        <f>IFERROR(IF(男子登録!A1032="",INDEX(男子追加!$L$2:$N$21,ROW()-1-COUNT(男子登録!$A$2:$A$1500),COLUMN()),男子登録!A1032),"")</f>
        <v/>
      </c>
      <c r="B1032" t="str">
        <f>IFERROR(IF(男子登録!B1032="",INDEX(男子追加!$L$2:$N$21,ROW()-1-COUNT(男子登録!$A$2:$A$1500),COLUMN()),男子登録!B1032),"")</f>
        <v/>
      </c>
      <c r="C1032" t="str">
        <f>IFERROR(IF(男子登録!C1032="",INDEX(男子追加!$L$2:$N$21,ROW()-1-COUNT(男子登録!$A$2:$A$1500),COLUMN()),男子登録!C1032),"")</f>
        <v/>
      </c>
      <c r="D1032" t="str">
        <f t="shared" si="65"/>
        <v/>
      </c>
      <c r="E1032" t="str">
        <f t="shared" si="66"/>
        <v/>
      </c>
      <c r="F1032" t="str">
        <f t="shared" si="67"/>
        <v/>
      </c>
      <c r="G1032">
        <v>1</v>
      </c>
      <c r="H1032">
        <v>28</v>
      </c>
      <c r="I1032" t="e">
        <f t="shared" si="68"/>
        <v>#VALUE!</v>
      </c>
    </row>
    <row r="1033" spans="1:9" x14ac:dyDescent="0.15">
      <c r="A1033" t="str">
        <f>IFERROR(IF(男子登録!A1033="",INDEX(男子追加!$L$2:$N$21,ROW()-1-COUNT(男子登録!$A$2:$A$1500),COLUMN()),男子登録!A1033),"")</f>
        <v/>
      </c>
      <c r="B1033" t="str">
        <f>IFERROR(IF(男子登録!B1033="",INDEX(男子追加!$L$2:$N$21,ROW()-1-COUNT(男子登録!$A$2:$A$1500),COLUMN()),男子登録!B1033),"")</f>
        <v/>
      </c>
      <c r="C1033" t="str">
        <f>IFERROR(IF(男子登録!C1033="",INDEX(男子追加!$L$2:$N$21,ROW()-1-COUNT(男子登録!$A$2:$A$1500),COLUMN()),男子登録!C1033),"")</f>
        <v/>
      </c>
      <c r="D1033" t="str">
        <f t="shared" si="65"/>
        <v/>
      </c>
      <c r="E1033" t="str">
        <f t="shared" si="66"/>
        <v/>
      </c>
      <c r="F1033" t="str">
        <f t="shared" si="67"/>
        <v/>
      </c>
      <c r="G1033">
        <v>1</v>
      </c>
      <c r="H1033">
        <v>28</v>
      </c>
      <c r="I1033" t="e">
        <f t="shared" si="68"/>
        <v>#VALUE!</v>
      </c>
    </row>
    <row r="1034" spans="1:9" x14ac:dyDescent="0.15">
      <c r="A1034" t="str">
        <f>IFERROR(IF(男子登録!A1034="",INDEX(男子追加!$L$2:$N$21,ROW()-1-COUNT(男子登録!$A$2:$A$1500),COLUMN()),男子登録!A1034),"")</f>
        <v/>
      </c>
      <c r="B1034" t="str">
        <f>IFERROR(IF(男子登録!B1034="",INDEX(男子追加!$L$2:$N$21,ROW()-1-COUNT(男子登録!$A$2:$A$1500),COLUMN()),男子登録!B1034),"")</f>
        <v/>
      </c>
      <c r="C1034" t="str">
        <f>IFERROR(IF(男子登録!C1034="",INDEX(男子追加!$L$2:$N$21,ROW()-1-COUNT(男子登録!$A$2:$A$1500),COLUMN()),男子登録!C1034),"")</f>
        <v/>
      </c>
      <c r="D1034" t="str">
        <f t="shared" si="65"/>
        <v/>
      </c>
      <c r="E1034" t="str">
        <f t="shared" si="66"/>
        <v/>
      </c>
      <c r="F1034" t="str">
        <f t="shared" si="67"/>
        <v/>
      </c>
      <c r="G1034">
        <v>1</v>
      </c>
      <c r="H1034">
        <v>28</v>
      </c>
      <c r="I1034" t="e">
        <f t="shared" si="68"/>
        <v>#VALUE!</v>
      </c>
    </row>
    <row r="1035" spans="1:9" x14ac:dyDescent="0.15">
      <c r="A1035" t="str">
        <f>IFERROR(IF(男子登録!A1035="",INDEX(男子追加!$L$2:$N$21,ROW()-1-COUNT(男子登録!$A$2:$A$1500),COLUMN()),男子登録!A1035),"")</f>
        <v/>
      </c>
      <c r="B1035" t="str">
        <f>IFERROR(IF(男子登録!B1035="",INDEX(男子追加!$L$2:$N$21,ROW()-1-COUNT(男子登録!$A$2:$A$1500),COLUMN()),男子登録!B1035),"")</f>
        <v/>
      </c>
      <c r="C1035" t="str">
        <f>IFERROR(IF(男子登録!C1035="",INDEX(男子追加!$L$2:$N$21,ROW()-1-COUNT(男子登録!$A$2:$A$1500),COLUMN()),男子登録!C1035),"")</f>
        <v/>
      </c>
      <c r="D1035" t="str">
        <f t="shared" si="65"/>
        <v/>
      </c>
      <c r="E1035" t="str">
        <f t="shared" si="66"/>
        <v/>
      </c>
      <c r="F1035" t="str">
        <f t="shared" si="67"/>
        <v/>
      </c>
      <c r="G1035">
        <v>1</v>
      </c>
      <c r="H1035">
        <v>28</v>
      </c>
      <c r="I1035" t="e">
        <f t="shared" si="68"/>
        <v>#VALUE!</v>
      </c>
    </row>
    <row r="1036" spans="1:9" x14ac:dyDescent="0.15">
      <c r="A1036" t="str">
        <f>IFERROR(IF(男子登録!A1036="",INDEX(男子追加!$L$2:$N$21,ROW()-1-COUNT(男子登録!$A$2:$A$1500),COLUMN()),男子登録!A1036),"")</f>
        <v/>
      </c>
      <c r="B1036" t="str">
        <f>IFERROR(IF(男子登録!B1036="",INDEX(男子追加!$L$2:$N$21,ROW()-1-COUNT(男子登録!$A$2:$A$1500),COLUMN()),男子登録!B1036),"")</f>
        <v/>
      </c>
      <c r="C1036" t="str">
        <f>IFERROR(IF(男子登録!C1036="",INDEX(男子追加!$L$2:$N$21,ROW()-1-COUNT(男子登録!$A$2:$A$1500),COLUMN()),男子登録!C1036),"")</f>
        <v/>
      </c>
      <c r="D1036" t="str">
        <f t="shared" si="65"/>
        <v/>
      </c>
      <c r="E1036" t="str">
        <f t="shared" si="66"/>
        <v/>
      </c>
      <c r="F1036" t="str">
        <f t="shared" si="67"/>
        <v/>
      </c>
      <c r="G1036">
        <v>1</v>
      </c>
      <c r="H1036">
        <v>28</v>
      </c>
      <c r="I1036" t="e">
        <f t="shared" si="68"/>
        <v>#VALUE!</v>
      </c>
    </row>
    <row r="1037" spans="1:9" x14ac:dyDescent="0.15">
      <c r="A1037" t="str">
        <f>IFERROR(IF(男子登録!A1037="",INDEX(男子追加!$L$2:$N$21,ROW()-1-COUNT(男子登録!$A$2:$A$1500),COLUMN()),男子登録!A1037),"")</f>
        <v/>
      </c>
      <c r="B1037" t="str">
        <f>IFERROR(IF(男子登録!B1037="",INDEX(男子追加!$L$2:$N$21,ROW()-1-COUNT(男子登録!$A$2:$A$1500),COLUMN()),男子登録!B1037),"")</f>
        <v/>
      </c>
      <c r="C1037" t="str">
        <f>IFERROR(IF(男子登録!C1037="",INDEX(男子追加!$L$2:$N$21,ROW()-1-COUNT(男子登録!$A$2:$A$1500),COLUMN()),男子登録!C1037),"")</f>
        <v/>
      </c>
      <c r="D1037" t="str">
        <f t="shared" si="65"/>
        <v/>
      </c>
      <c r="E1037" t="str">
        <f t="shared" si="66"/>
        <v/>
      </c>
      <c r="F1037" t="str">
        <f t="shared" si="67"/>
        <v/>
      </c>
      <c r="G1037">
        <v>1</v>
      </c>
      <c r="H1037">
        <v>28</v>
      </c>
      <c r="I1037" t="e">
        <f t="shared" si="68"/>
        <v>#VALUE!</v>
      </c>
    </row>
    <row r="1038" spans="1:9" x14ac:dyDescent="0.15">
      <c r="A1038" t="str">
        <f>IFERROR(IF(男子登録!A1038="",INDEX(男子追加!$L$2:$N$21,ROW()-1-COUNT(男子登録!$A$2:$A$1500),COLUMN()),男子登録!A1038),"")</f>
        <v/>
      </c>
      <c r="B1038" t="str">
        <f>IFERROR(IF(男子登録!B1038="",INDEX(男子追加!$L$2:$N$21,ROW()-1-COUNT(男子登録!$A$2:$A$1500),COLUMN()),男子登録!B1038),"")</f>
        <v/>
      </c>
      <c r="C1038" t="str">
        <f>IFERROR(IF(男子登録!C1038="",INDEX(男子追加!$L$2:$N$21,ROW()-1-COUNT(男子登録!$A$2:$A$1500),COLUMN()),男子登録!C1038),"")</f>
        <v/>
      </c>
      <c r="D1038" t="str">
        <f t="shared" si="65"/>
        <v/>
      </c>
      <c r="E1038" t="str">
        <f t="shared" si="66"/>
        <v/>
      </c>
      <c r="F1038" t="str">
        <f t="shared" si="67"/>
        <v/>
      </c>
      <c r="G1038">
        <v>1</v>
      </c>
      <c r="H1038">
        <v>28</v>
      </c>
      <c r="I1038" t="e">
        <f t="shared" si="68"/>
        <v>#VALUE!</v>
      </c>
    </row>
    <row r="1039" spans="1:9" x14ac:dyDescent="0.15">
      <c r="A1039" t="str">
        <f>IFERROR(IF(男子登録!A1039="",INDEX(男子追加!$L$2:$N$21,ROW()-1-COUNT(男子登録!$A$2:$A$1500),COLUMN()),男子登録!A1039),"")</f>
        <v/>
      </c>
      <c r="B1039" t="str">
        <f>IFERROR(IF(男子登録!B1039="",INDEX(男子追加!$L$2:$N$21,ROW()-1-COUNT(男子登録!$A$2:$A$1500),COLUMN()),男子登録!B1039),"")</f>
        <v/>
      </c>
      <c r="C1039" t="str">
        <f>IFERROR(IF(男子登録!C1039="",INDEX(男子追加!$L$2:$N$21,ROW()-1-COUNT(男子登録!$A$2:$A$1500),COLUMN()),男子登録!C1039),"")</f>
        <v/>
      </c>
      <c r="D1039" t="str">
        <f t="shared" si="65"/>
        <v/>
      </c>
      <c r="E1039" t="str">
        <f t="shared" si="66"/>
        <v/>
      </c>
      <c r="F1039" t="str">
        <f t="shared" si="67"/>
        <v/>
      </c>
      <c r="G1039">
        <v>1</v>
      </c>
      <c r="H1039">
        <v>28</v>
      </c>
      <c r="I1039" t="e">
        <f t="shared" si="68"/>
        <v>#VALUE!</v>
      </c>
    </row>
    <row r="1040" spans="1:9" x14ac:dyDescent="0.15">
      <c r="A1040" t="str">
        <f>IFERROR(IF(男子登録!A1040="",INDEX(男子追加!$L$2:$N$21,ROW()-1-COUNT(男子登録!$A$2:$A$1500),COLUMN()),男子登録!A1040),"")</f>
        <v/>
      </c>
      <c r="B1040" t="str">
        <f>IFERROR(IF(男子登録!B1040="",INDEX(男子追加!$L$2:$N$21,ROW()-1-COUNT(男子登録!$A$2:$A$1500),COLUMN()),男子登録!B1040),"")</f>
        <v/>
      </c>
      <c r="C1040" t="str">
        <f>IFERROR(IF(男子登録!C1040="",INDEX(男子追加!$L$2:$N$21,ROW()-1-COUNT(男子登録!$A$2:$A$1500),COLUMN()),男子登録!C1040),"")</f>
        <v/>
      </c>
      <c r="D1040" t="str">
        <f t="shared" si="65"/>
        <v/>
      </c>
      <c r="E1040" t="str">
        <f t="shared" si="66"/>
        <v/>
      </c>
      <c r="F1040" t="str">
        <f t="shared" si="67"/>
        <v/>
      </c>
      <c r="G1040">
        <v>1</v>
      </c>
      <c r="H1040">
        <v>28</v>
      </c>
      <c r="I1040" t="e">
        <f t="shared" si="68"/>
        <v>#VALUE!</v>
      </c>
    </row>
    <row r="1041" spans="1:9" x14ac:dyDescent="0.15">
      <c r="A1041" t="str">
        <f>IFERROR(IF(男子登録!A1041="",INDEX(男子追加!$L$2:$N$21,ROW()-1-COUNT(男子登録!$A$2:$A$1500),COLUMN()),男子登録!A1041),"")</f>
        <v/>
      </c>
      <c r="B1041" t="str">
        <f>IFERROR(IF(男子登録!B1041="",INDEX(男子追加!$L$2:$N$21,ROW()-1-COUNT(男子登録!$A$2:$A$1500),COLUMN()),男子登録!B1041),"")</f>
        <v/>
      </c>
      <c r="C1041" t="str">
        <f>IFERROR(IF(男子登録!C1041="",INDEX(男子追加!$L$2:$N$21,ROW()-1-COUNT(男子登録!$A$2:$A$1500),COLUMN()),男子登録!C1041),"")</f>
        <v/>
      </c>
      <c r="D1041" t="str">
        <f t="shared" si="65"/>
        <v/>
      </c>
      <c r="E1041" t="str">
        <f t="shared" si="66"/>
        <v/>
      </c>
      <c r="F1041" t="str">
        <f t="shared" si="67"/>
        <v/>
      </c>
      <c r="G1041">
        <v>1</v>
      </c>
      <c r="H1041">
        <v>28</v>
      </c>
      <c r="I1041" t="e">
        <f t="shared" si="68"/>
        <v>#VALUE!</v>
      </c>
    </row>
    <row r="1042" spans="1:9" x14ac:dyDescent="0.15">
      <c r="A1042" t="str">
        <f>IFERROR(IF(男子登録!A1042="",INDEX(男子追加!$L$2:$N$21,ROW()-1-COUNT(男子登録!$A$2:$A$1500),COLUMN()),男子登録!A1042),"")</f>
        <v/>
      </c>
      <c r="B1042" t="str">
        <f>IFERROR(IF(男子登録!B1042="",INDEX(男子追加!$L$2:$N$21,ROW()-1-COUNT(男子登録!$A$2:$A$1500),COLUMN()),男子登録!B1042),"")</f>
        <v/>
      </c>
      <c r="C1042" t="str">
        <f>IFERROR(IF(男子登録!C1042="",INDEX(男子追加!$L$2:$N$21,ROW()-1-COUNT(男子登録!$A$2:$A$1500),COLUMN()),男子登録!C1042),"")</f>
        <v/>
      </c>
      <c r="D1042" t="str">
        <f t="shared" si="65"/>
        <v/>
      </c>
      <c r="E1042" t="str">
        <f t="shared" si="66"/>
        <v/>
      </c>
      <c r="F1042" t="str">
        <f t="shared" si="67"/>
        <v/>
      </c>
      <c r="G1042">
        <v>1</v>
      </c>
      <c r="H1042">
        <v>28</v>
      </c>
      <c r="I1042" t="e">
        <f t="shared" si="68"/>
        <v>#VALUE!</v>
      </c>
    </row>
    <row r="1043" spans="1:9" x14ac:dyDescent="0.15">
      <c r="A1043" t="str">
        <f>IFERROR(IF(男子登録!A1043="",INDEX(男子追加!$L$2:$N$21,ROW()-1-COUNT(男子登録!$A$2:$A$1500),COLUMN()),男子登録!A1043),"")</f>
        <v/>
      </c>
      <c r="B1043" t="str">
        <f>IFERROR(IF(男子登録!B1043="",INDEX(男子追加!$L$2:$N$21,ROW()-1-COUNT(男子登録!$A$2:$A$1500),COLUMN()),男子登録!B1043),"")</f>
        <v/>
      </c>
      <c r="C1043" t="str">
        <f>IFERROR(IF(男子登録!C1043="",INDEX(男子追加!$L$2:$N$21,ROW()-1-COUNT(男子登録!$A$2:$A$1500),COLUMN()),男子登録!C1043),"")</f>
        <v/>
      </c>
      <c r="D1043" t="str">
        <f t="shared" si="65"/>
        <v/>
      </c>
      <c r="E1043" t="str">
        <f t="shared" si="66"/>
        <v/>
      </c>
      <c r="F1043" t="str">
        <f t="shared" si="67"/>
        <v/>
      </c>
      <c r="G1043">
        <v>1</v>
      </c>
      <c r="H1043">
        <v>28</v>
      </c>
      <c r="I1043" t="e">
        <f t="shared" si="68"/>
        <v>#VALUE!</v>
      </c>
    </row>
    <row r="1044" spans="1:9" x14ac:dyDescent="0.15">
      <c r="A1044" t="str">
        <f>IFERROR(IF(男子登録!A1044="",INDEX(男子追加!$L$2:$N$21,ROW()-1-COUNT(男子登録!$A$2:$A$1500),COLUMN()),男子登録!A1044),"")</f>
        <v/>
      </c>
      <c r="B1044" t="str">
        <f>IFERROR(IF(男子登録!B1044="",INDEX(男子追加!$L$2:$N$21,ROW()-1-COUNT(男子登録!$A$2:$A$1500),COLUMN()),男子登録!B1044),"")</f>
        <v/>
      </c>
      <c r="C1044" t="str">
        <f>IFERROR(IF(男子登録!C1044="",INDEX(男子追加!$L$2:$N$21,ROW()-1-COUNT(男子登録!$A$2:$A$1500),COLUMN()),男子登録!C1044),"")</f>
        <v/>
      </c>
      <c r="D1044" t="str">
        <f t="shared" si="65"/>
        <v/>
      </c>
      <c r="E1044" t="str">
        <f t="shared" si="66"/>
        <v/>
      </c>
      <c r="F1044" t="str">
        <f t="shared" si="67"/>
        <v/>
      </c>
      <c r="G1044">
        <v>1</v>
      </c>
      <c r="H1044">
        <v>28</v>
      </c>
      <c r="I1044" t="e">
        <f t="shared" si="68"/>
        <v>#VALUE!</v>
      </c>
    </row>
    <row r="1045" spans="1:9" x14ac:dyDescent="0.15">
      <c r="A1045" t="str">
        <f>IFERROR(IF(男子登録!A1045="",INDEX(男子追加!$L$2:$N$21,ROW()-1-COUNT(男子登録!$A$2:$A$1500),COLUMN()),男子登録!A1045),"")</f>
        <v/>
      </c>
      <c r="B1045" t="str">
        <f>IFERROR(IF(男子登録!B1045="",INDEX(男子追加!$L$2:$N$21,ROW()-1-COUNT(男子登録!$A$2:$A$1500),COLUMN()),男子登録!B1045),"")</f>
        <v/>
      </c>
      <c r="C1045" t="str">
        <f>IFERROR(IF(男子登録!C1045="",INDEX(男子追加!$L$2:$N$21,ROW()-1-COUNT(男子登録!$A$2:$A$1500),COLUMN()),男子登録!C1045),"")</f>
        <v/>
      </c>
      <c r="D1045" t="str">
        <f t="shared" si="65"/>
        <v/>
      </c>
      <c r="E1045" t="str">
        <f t="shared" si="66"/>
        <v/>
      </c>
      <c r="F1045" t="str">
        <f t="shared" si="67"/>
        <v/>
      </c>
      <c r="G1045">
        <v>1</v>
      </c>
      <c r="H1045">
        <v>28</v>
      </c>
      <c r="I1045" t="e">
        <f t="shared" si="68"/>
        <v>#VALUE!</v>
      </c>
    </row>
    <row r="1046" spans="1:9" x14ac:dyDescent="0.15">
      <c r="A1046" t="str">
        <f>IFERROR(IF(男子登録!A1046="",INDEX(男子追加!$L$2:$N$21,ROW()-1-COUNT(男子登録!$A$2:$A$1500),COLUMN()),男子登録!A1046),"")</f>
        <v/>
      </c>
      <c r="B1046" t="str">
        <f>IFERROR(IF(男子登録!B1046="",INDEX(男子追加!$L$2:$N$21,ROW()-1-COUNT(男子登録!$A$2:$A$1500),COLUMN()),男子登録!B1046),"")</f>
        <v/>
      </c>
      <c r="C1046" t="str">
        <f>IFERROR(IF(男子登録!C1046="",INDEX(男子追加!$L$2:$N$21,ROW()-1-COUNT(男子登録!$A$2:$A$1500),COLUMN()),男子登録!C1046),"")</f>
        <v/>
      </c>
      <c r="D1046" t="str">
        <f t="shared" si="65"/>
        <v/>
      </c>
      <c r="E1046" t="str">
        <f t="shared" si="66"/>
        <v/>
      </c>
      <c r="F1046" t="str">
        <f t="shared" si="67"/>
        <v/>
      </c>
      <c r="G1046">
        <v>1</v>
      </c>
      <c r="H1046">
        <v>28</v>
      </c>
      <c r="I1046" t="e">
        <f t="shared" si="68"/>
        <v>#VALUE!</v>
      </c>
    </row>
    <row r="1047" spans="1:9" x14ac:dyDescent="0.15">
      <c r="A1047" t="str">
        <f>IFERROR(IF(男子登録!A1047="",INDEX(男子追加!$L$2:$N$21,ROW()-1-COUNT(男子登録!$A$2:$A$1500),COLUMN()),男子登録!A1047),"")</f>
        <v/>
      </c>
      <c r="B1047" t="str">
        <f>IFERROR(IF(男子登録!B1047="",INDEX(男子追加!$L$2:$N$21,ROW()-1-COUNT(男子登録!$A$2:$A$1500),COLUMN()),男子登録!B1047),"")</f>
        <v/>
      </c>
      <c r="C1047" t="str">
        <f>IFERROR(IF(男子登録!C1047="",INDEX(男子追加!$L$2:$N$21,ROW()-1-COUNT(男子登録!$A$2:$A$1500),COLUMN()),男子登録!C1047),"")</f>
        <v/>
      </c>
      <c r="D1047" t="str">
        <f t="shared" si="65"/>
        <v/>
      </c>
      <c r="E1047" t="str">
        <f t="shared" si="66"/>
        <v/>
      </c>
      <c r="F1047" t="str">
        <f t="shared" si="67"/>
        <v/>
      </c>
      <c r="G1047">
        <v>1</v>
      </c>
      <c r="H1047">
        <v>28</v>
      </c>
      <c r="I1047" t="e">
        <f t="shared" si="68"/>
        <v>#VALUE!</v>
      </c>
    </row>
    <row r="1048" spans="1:9" x14ac:dyDescent="0.15">
      <c r="A1048" t="str">
        <f>IFERROR(IF(男子登録!A1048="",INDEX(男子追加!$L$2:$N$21,ROW()-1-COUNT(男子登録!$A$2:$A$1500),COLUMN()),男子登録!A1048),"")</f>
        <v/>
      </c>
      <c r="B1048" t="str">
        <f>IFERROR(IF(男子登録!B1048="",INDEX(男子追加!$L$2:$N$21,ROW()-1-COUNT(男子登録!$A$2:$A$1500),COLUMN()),男子登録!B1048),"")</f>
        <v/>
      </c>
      <c r="C1048" t="str">
        <f>IFERROR(IF(男子登録!C1048="",INDEX(男子追加!$L$2:$N$21,ROW()-1-COUNT(男子登録!$A$2:$A$1500),COLUMN()),男子登録!C1048),"")</f>
        <v/>
      </c>
      <c r="D1048" t="str">
        <f t="shared" si="65"/>
        <v/>
      </c>
      <c r="E1048" t="str">
        <f t="shared" si="66"/>
        <v/>
      </c>
      <c r="F1048" t="str">
        <f t="shared" si="67"/>
        <v/>
      </c>
      <c r="G1048">
        <v>1</v>
      </c>
      <c r="H1048">
        <v>28</v>
      </c>
      <c r="I1048" t="e">
        <f t="shared" si="68"/>
        <v>#VALUE!</v>
      </c>
    </row>
    <row r="1049" spans="1:9" x14ac:dyDescent="0.15">
      <c r="A1049" t="str">
        <f>IFERROR(IF(男子登録!A1049="",INDEX(男子追加!$L$2:$N$21,ROW()-1-COUNT(男子登録!$A$2:$A$1500),COLUMN()),男子登録!A1049),"")</f>
        <v/>
      </c>
      <c r="B1049" t="str">
        <f>IFERROR(IF(男子登録!B1049="",INDEX(男子追加!$L$2:$N$21,ROW()-1-COUNT(男子登録!$A$2:$A$1500),COLUMN()),男子登録!B1049),"")</f>
        <v/>
      </c>
      <c r="C1049" t="str">
        <f>IFERROR(IF(男子登録!C1049="",INDEX(男子追加!$L$2:$N$21,ROW()-1-COUNT(男子登録!$A$2:$A$1500),COLUMN()),男子登録!C1049),"")</f>
        <v/>
      </c>
      <c r="D1049" t="str">
        <f t="shared" si="65"/>
        <v/>
      </c>
      <c r="E1049" t="str">
        <f t="shared" si="66"/>
        <v/>
      </c>
      <c r="F1049" t="str">
        <f t="shared" si="67"/>
        <v/>
      </c>
      <c r="G1049">
        <v>1</v>
      </c>
      <c r="H1049">
        <v>28</v>
      </c>
      <c r="I1049" t="e">
        <f t="shared" si="68"/>
        <v>#VALUE!</v>
      </c>
    </row>
    <row r="1050" spans="1:9" x14ac:dyDescent="0.15">
      <c r="A1050" t="str">
        <f>IFERROR(IF(男子登録!A1050="",INDEX(男子追加!$L$2:$N$21,ROW()-1-COUNT(男子登録!$A$2:$A$1500),COLUMN()),男子登録!A1050),"")</f>
        <v/>
      </c>
      <c r="B1050" t="str">
        <f>IFERROR(IF(男子登録!B1050="",INDEX(男子追加!$L$2:$N$21,ROW()-1-COUNT(男子登録!$A$2:$A$1500),COLUMN()),男子登録!B1050),"")</f>
        <v/>
      </c>
      <c r="C1050" t="str">
        <f>IFERROR(IF(男子登録!C1050="",INDEX(男子追加!$L$2:$N$21,ROW()-1-COUNT(男子登録!$A$2:$A$1500),COLUMN()),男子登録!C1050),"")</f>
        <v/>
      </c>
      <c r="D1050" t="str">
        <f t="shared" si="65"/>
        <v/>
      </c>
      <c r="E1050" t="str">
        <f t="shared" si="66"/>
        <v/>
      </c>
      <c r="F1050" t="str">
        <f t="shared" si="67"/>
        <v/>
      </c>
      <c r="G1050">
        <v>1</v>
      </c>
      <c r="H1050">
        <v>28</v>
      </c>
      <c r="I1050" t="e">
        <f t="shared" si="68"/>
        <v>#VALUE!</v>
      </c>
    </row>
    <row r="1051" spans="1:9" x14ac:dyDescent="0.15">
      <c r="A1051" t="str">
        <f>IFERROR(IF(男子登録!A1051="",INDEX(男子追加!$L$2:$N$21,ROW()-1-COUNT(男子登録!$A$2:$A$1500),COLUMN()),男子登録!A1051),"")</f>
        <v/>
      </c>
      <c r="B1051" t="str">
        <f>IFERROR(IF(男子登録!B1051="",INDEX(男子追加!$L$2:$N$21,ROW()-1-COUNT(男子登録!$A$2:$A$1500),COLUMN()),男子登録!B1051),"")</f>
        <v/>
      </c>
      <c r="C1051" t="str">
        <f>IFERROR(IF(男子登録!C1051="",INDEX(男子追加!$L$2:$N$21,ROW()-1-COUNT(男子登録!$A$2:$A$1500),COLUMN()),男子登録!C1051),"")</f>
        <v/>
      </c>
      <c r="D1051" t="str">
        <f t="shared" si="65"/>
        <v/>
      </c>
      <c r="E1051" t="str">
        <f t="shared" si="66"/>
        <v/>
      </c>
      <c r="F1051" t="str">
        <f t="shared" si="67"/>
        <v/>
      </c>
      <c r="G1051">
        <v>1</v>
      </c>
      <c r="H1051">
        <v>28</v>
      </c>
      <c r="I1051" t="e">
        <f t="shared" si="68"/>
        <v>#VALUE!</v>
      </c>
    </row>
    <row r="1052" spans="1:9" x14ac:dyDescent="0.15">
      <c r="A1052" t="str">
        <f>IFERROR(IF(男子登録!A1052="",INDEX(男子追加!$L$2:$N$21,ROW()-1-COUNT(男子登録!$A$2:$A$1500),COLUMN()),男子登録!A1052),"")</f>
        <v/>
      </c>
      <c r="B1052" t="str">
        <f>IFERROR(IF(男子登録!B1052="",INDEX(男子追加!$L$2:$N$21,ROW()-1-COUNT(男子登録!$A$2:$A$1500),COLUMN()),男子登録!B1052),"")</f>
        <v/>
      </c>
      <c r="C1052" t="str">
        <f>IFERROR(IF(男子登録!C1052="",INDEX(男子追加!$L$2:$N$21,ROW()-1-COUNT(男子登録!$A$2:$A$1500),COLUMN()),男子登録!C1052),"")</f>
        <v/>
      </c>
      <c r="D1052" t="str">
        <f t="shared" si="65"/>
        <v/>
      </c>
      <c r="E1052" t="str">
        <f t="shared" si="66"/>
        <v/>
      </c>
      <c r="F1052" t="str">
        <f t="shared" si="67"/>
        <v/>
      </c>
      <c r="G1052">
        <v>1</v>
      </c>
      <c r="H1052">
        <v>28</v>
      </c>
      <c r="I1052" t="e">
        <f t="shared" si="68"/>
        <v>#VALUE!</v>
      </c>
    </row>
    <row r="1053" spans="1:9" x14ac:dyDescent="0.15">
      <c r="A1053" t="str">
        <f>IFERROR(IF(男子登録!A1053="",INDEX(男子追加!$L$2:$N$21,ROW()-1-COUNT(男子登録!$A$2:$A$1500),COLUMN()),男子登録!A1053),"")</f>
        <v/>
      </c>
      <c r="B1053" t="str">
        <f>IFERROR(IF(男子登録!B1053="",INDEX(男子追加!$L$2:$N$21,ROW()-1-COUNT(男子登録!$A$2:$A$1500),COLUMN()),男子登録!B1053),"")</f>
        <v/>
      </c>
      <c r="C1053" t="str">
        <f>IFERROR(IF(男子登録!C1053="",INDEX(男子追加!$L$2:$N$21,ROW()-1-COUNT(男子登録!$A$2:$A$1500),COLUMN()),男子登録!C1053),"")</f>
        <v/>
      </c>
      <c r="D1053" t="str">
        <f t="shared" si="65"/>
        <v/>
      </c>
      <c r="E1053" t="str">
        <f t="shared" si="66"/>
        <v/>
      </c>
      <c r="F1053" t="str">
        <f t="shared" si="67"/>
        <v/>
      </c>
      <c r="G1053">
        <v>1</v>
      </c>
      <c r="H1053">
        <v>28</v>
      </c>
      <c r="I1053" t="e">
        <f t="shared" si="68"/>
        <v>#VALUE!</v>
      </c>
    </row>
    <row r="1054" spans="1:9" x14ac:dyDescent="0.15">
      <c r="A1054" t="str">
        <f>IFERROR(IF(男子登録!A1054="",INDEX(男子追加!$L$2:$N$21,ROW()-1-COUNT(男子登録!$A$2:$A$1500),COLUMN()),男子登録!A1054),"")</f>
        <v/>
      </c>
      <c r="B1054" t="str">
        <f>IFERROR(IF(男子登録!B1054="",INDEX(男子追加!$L$2:$N$21,ROW()-1-COUNT(男子登録!$A$2:$A$1500),COLUMN()),男子登録!B1054),"")</f>
        <v/>
      </c>
      <c r="C1054" t="str">
        <f>IFERROR(IF(男子登録!C1054="",INDEX(男子追加!$L$2:$N$21,ROW()-1-COUNT(男子登録!$A$2:$A$1500),COLUMN()),男子登録!C1054),"")</f>
        <v/>
      </c>
      <c r="D1054" t="str">
        <f t="shared" si="65"/>
        <v/>
      </c>
      <c r="E1054" t="str">
        <f t="shared" si="66"/>
        <v/>
      </c>
      <c r="F1054" t="str">
        <f t="shared" si="67"/>
        <v/>
      </c>
      <c r="G1054">
        <v>1</v>
      </c>
      <c r="H1054">
        <v>28</v>
      </c>
      <c r="I1054" t="e">
        <f t="shared" si="68"/>
        <v>#VALUE!</v>
      </c>
    </row>
    <row r="1055" spans="1:9" x14ac:dyDescent="0.15">
      <c r="A1055" t="str">
        <f>IFERROR(IF(男子登録!A1055="",INDEX(男子追加!$L$2:$N$21,ROW()-1-COUNT(男子登録!$A$2:$A$1500),COLUMN()),男子登録!A1055),"")</f>
        <v/>
      </c>
      <c r="B1055" t="str">
        <f>IFERROR(IF(男子登録!B1055="",INDEX(男子追加!$L$2:$N$21,ROW()-1-COUNT(男子登録!$A$2:$A$1500),COLUMN()),男子登録!B1055),"")</f>
        <v/>
      </c>
      <c r="C1055" t="str">
        <f>IFERROR(IF(男子登録!C1055="",INDEX(男子追加!$L$2:$N$21,ROW()-1-COUNT(男子登録!$A$2:$A$1500),COLUMN()),男子登録!C1055),"")</f>
        <v/>
      </c>
      <c r="D1055" t="str">
        <f t="shared" si="65"/>
        <v/>
      </c>
      <c r="E1055" t="str">
        <f t="shared" si="66"/>
        <v/>
      </c>
      <c r="F1055" t="str">
        <f t="shared" si="67"/>
        <v/>
      </c>
      <c r="G1055">
        <v>1</v>
      </c>
      <c r="H1055">
        <v>28</v>
      </c>
      <c r="I1055" t="e">
        <f t="shared" si="68"/>
        <v>#VALUE!</v>
      </c>
    </row>
    <row r="1056" spans="1:9" x14ac:dyDescent="0.15">
      <c r="A1056" t="str">
        <f>IFERROR(IF(男子登録!A1056="",INDEX(男子追加!$L$2:$N$21,ROW()-1-COUNT(男子登録!$A$2:$A$1500),COLUMN()),男子登録!A1056),"")</f>
        <v/>
      </c>
      <c r="B1056" t="str">
        <f>IFERROR(IF(男子登録!B1056="",INDEX(男子追加!$L$2:$N$21,ROW()-1-COUNT(男子登録!$A$2:$A$1500),COLUMN()),男子登録!B1056),"")</f>
        <v/>
      </c>
      <c r="C1056" t="str">
        <f>IFERROR(IF(男子登録!C1056="",INDEX(男子追加!$L$2:$N$21,ROW()-1-COUNT(男子登録!$A$2:$A$1500),COLUMN()),男子登録!C1056),"")</f>
        <v/>
      </c>
      <c r="D1056" t="str">
        <f t="shared" si="65"/>
        <v/>
      </c>
      <c r="E1056" t="str">
        <f t="shared" si="66"/>
        <v/>
      </c>
      <c r="F1056" t="str">
        <f t="shared" si="67"/>
        <v/>
      </c>
      <c r="G1056">
        <v>1</v>
      </c>
      <c r="H1056">
        <v>28</v>
      </c>
      <c r="I1056" t="e">
        <f t="shared" si="68"/>
        <v>#VALUE!</v>
      </c>
    </row>
    <row r="1057" spans="1:9" x14ac:dyDescent="0.15">
      <c r="A1057" t="str">
        <f>IFERROR(IF(男子登録!A1057="",INDEX(男子追加!$L$2:$N$21,ROW()-1-COUNT(男子登録!$A$2:$A$1500),COLUMN()),男子登録!A1057),"")</f>
        <v/>
      </c>
      <c r="B1057" t="str">
        <f>IFERROR(IF(男子登録!B1057="",INDEX(男子追加!$L$2:$N$21,ROW()-1-COUNT(男子登録!$A$2:$A$1500),COLUMN()),男子登録!B1057),"")</f>
        <v/>
      </c>
      <c r="C1057" t="str">
        <f>IFERROR(IF(男子登録!C1057="",INDEX(男子追加!$L$2:$N$21,ROW()-1-COUNT(男子登録!$A$2:$A$1500),COLUMN()),男子登録!C1057),"")</f>
        <v/>
      </c>
      <c r="D1057" t="str">
        <f t="shared" si="65"/>
        <v/>
      </c>
      <c r="E1057" t="str">
        <f t="shared" si="66"/>
        <v/>
      </c>
      <c r="F1057" t="str">
        <f t="shared" si="67"/>
        <v/>
      </c>
      <c r="G1057">
        <v>1</v>
      </c>
      <c r="H1057">
        <v>28</v>
      </c>
      <c r="I1057" t="e">
        <f t="shared" si="68"/>
        <v>#VALUE!</v>
      </c>
    </row>
    <row r="1058" spans="1:9" x14ac:dyDescent="0.15">
      <c r="A1058" t="str">
        <f>IFERROR(IF(男子登録!A1058="",INDEX(男子追加!$L$2:$N$21,ROW()-1-COUNT(男子登録!$A$2:$A$1500),COLUMN()),男子登録!A1058),"")</f>
        <v/>
      </c>
      <c r="B1058" t="str">
        <f>IFERROR(IF(男子登録!B1058="",INDEX(男子追加!$L$2:$N$21,ROW()-1-COUNT(男子登録!$A$2:$A$1500),COLUMN()),男子登録!B1058),"")</f>
        <v/>
      </c>
      <c r="C1058" t="str">
        <f>IFERROR(IF(男子登録!C1058="",INDEX(男子追加!$L$2:$N$21,ROW()-1-COUNT(男子登録!$A$2:$A$1500),COLUMN()),男子登録!C1058),"")</f>
        <v/>
      </c>
      <c r="D1058" t="str">
        <f t="shared" si="65"/>
        <v/>
      </c>
      <c r="E1058" t="str">
        <f t="shared" si="66"/>
        <v/>
      </c>
      <c r="F1058" t="str">
        <f t="shared" si="67"/>
        <v/>
      </c>
      <c r="G1058">
        <v>1</v>
      </c>
      <c r="H1058">
        <v>28</v>
      </c>
      <c r="I1058" t="e">
        <f t="shared" si="68"/>
        <v>#VALUE!</v>
      </c>
    </row>
    <row r="1059" spans="1:9" x14ac:dyDescent="0.15">
      <c r="A1059" t="str">
        <f>IFERROR(IF(男子登録!A1059="",INDEX(男子追加!$L$2:$N$21,ROW()-1-COUNT(男子登録!$A$2:$A$1500),COLUMN()),男子登録!A1059),"")</f>
        <v/>
      </c>
      <c r="B1059" t="str">
        <f>IFERROR(IF(男子登録!B1059="",INDEX(男子追加!$L$2:$N$21,ROW()-1-COUNT(男子登録!$A$2:$A$1500),COLUMN()),男子登録!B1059),"")</f>
        <v/>
      </c>
      <c r="C1059" t="str">
        <f>IFERROR(IF(男子登録!C1059="",INDEX(男子追加!$L$2:$N$21,ROW()-1-COUNT(男子登録!$A$2:$A$1500),COLUMN()),男子登録!C1059),"")</f>
        <v/>
      </c>
      <c r="D1059" t="str">
        <f t="shared" si="65"/>
        <v/>
      </c>
      <c r="E1059" t="str">
        <f t="shared" si="66"/>
        <v/>
      </c>
      <c r="F1059" t="str">
        <f t="shared" si="67"/>
        <v/>
      </c>
      <c r="G1059">
        <v>1</v>
      </c>
      <c r="H1059">
        <v>28</v>
      </c>
      <c r="I1059" t="e">
        <f t="shared" si="68"/>
        <v>#VALUE!</v>
      </c>
    </row>
    <row r="1060" spans="1:9" x14ac:dyDescent="0.15">
      <c r="A1060" t="str">
        <f>IFERROR(IF(男子登録!A1060="",INDEX(男子追加!$L$2:$N$21,ROW()-1-COUNT(男子登録!$A$2:$A$1500),COLUMN()),男子登録!A1060),"")</f>
        <v/>
      </c>
      <c r="B1060" t="str">
        <f>IFERROR(IF(男子登録!B1060="",INDEX(男子追加!$L$2:$N$21,ROW()-1-COUNT(男子登録!$A$2:$A$1500),COLUMN()),男子登録!B1060),"")</f>
        <v/>
      </c>
      <c r="C1060" t="str">
        <f>IFERROR(IF(男子登録!C1060="",INDEX(男子追加!$L$2:$N$21,ROW()-1-COUNT(男子登録!$A$2:$A$1500),COLUMN()),男子登録!C1060),"")</f>
        <v/>
      </c>
      <c r="D1060" t="str">
        <f t="shared" si="65"/>
        <v/>
      </c>
      <c r="E1060" t="str">
        <f t="shared" si="66"/>
        <v/>
      </c>
      <c r="F1060" t="str">
        <f t="shared" si="67"/>
        <v/>
      </c>
      <c r="G1060">
        <v>1</v>
      </c>
      <c r="H1060">
        <v>28</v>
      </c>
      <c r="I1060" t="e">
        <f t="shared" si="68"/>
        <v>#VALUE!</v>
      </c>
    </row>
    <row r="1061" spans="1:9" x14ac:dyDescent="0.15">
      <c r="A1061" t="str">
        <f>IFERROR(IF(男子登録!A1061="",INDEX(男子追加!$L$2:$N$21,ROW()-1-COUNT(男子登録!$A$2:$A$1500),COLUMN()),男子登録!A1061),"")</f>
        <v/>
      </c>
      <c r="B1061" t="str">
        <f>IFERROR(IF(男子登録!B1061="",INDEX(男子追加!$L$2:$N$21,ROW()-1-COUNT(男子登録!$A$2:$A$1500),COLUMN()),男子登録!B1061),"")</f>
        <v/>
      </c>
      <c r="C1061" t="str">
        <f>IFERROR(IF(男子登録!C1061="",INDEX(男子追加!$L$2:$N$21,ROW()-1-COUNT(男子登録!$A$2:$A$1500),COLUMN()),男子登録!C1061),"")</f>
        <v/>
      </c>
      <c r="D1061" t="str">
        <f t="shared" si="65"/>
        <v/>
      </c>
      <c r="E1061" t="str">
        <f t="shared" si="66"/>
        <v/>
      </c>
      <c r="F1061" t="str">
        <f t="shared" si="67"/>
        <v/>
      </c>
      <c r="G1061">
        <v>1</v>
      </c>
      <c r="H1061">
        <v>28</v>
      </c>
      <c r="I1061" t="e">
        <f t="shared" si="68"/>
        <v>#VALUE!</v>
      </c>
    </row>
    <row r="1062" spans="1:9" x14ac:dyDescent="0.15">
      <c r="A1062" t="str">
        <f>IFERROR(IF(男子登録!A1062="",INDEX(男子追加!$L$2:$N$21,ROW()-1-COUNT(男子登録!$A$2:$A$1500),COLUMN()),男子登録!A1062),"")</f>
        <v/>
      </c>
      <c r="B1062" t="str">
        <f>IFERROR(IF(男子登録!B1062="",INDEX(男子追加!$L$2:$N$21,ROW()-1-COUNT(男子登録!$A$2:$A$1500),COLUMN()),男子登録!B1062),"")</f>
        <v/>
      </c>
      <c r="C1062" t="str">
        <f>IFERROR(IF(男子登録!C1062="",INDEX(男子追加!$L$2:$N$21,ROW()-1-COUNT(男子登録!$A$2:$A$1500),COLUMN()),男子登録!C1062),"")</f>
        <v/>
      </c>
      <c r="D1062" t="str">
        <f t="shared" si="65"/>
        <v/>
      </c>
      <c r="E1062" t="str">
        <f t="shared" si="66"/>
        <v/>
      </c>
      <c r="F1062" t="str">
        <f t="shared" si="67"/>
        <v/>
      </c>
      <c r="G1062">
        <v>1</v>
      </c>
      <c r="H1062">
        <v>28</v>
      </c>
      <c r="I1062" t="e">
        <f t="shared" si="68"/>
        <v>#VALUE!</v>
      </c>
    </row>
    <row r="1063" spans="1:9" x14ac:dyDescent="0.15">
      <c r="A1063" t="str">
        <f>IFERROR(IF(男子登録!A1063="",INDEX(男子追加!$L$2:$N$21,ROW()-1-COUNT(男子登録!$A$2:$A$1500),COLUMN()),男子登録!A1063),"")</f>
        <v/>
      </c>
      <c r="B1063" t="str">
        <f>IFERROR(IF(男子登録!B1063="",INDEX(男子追加!$L$2:$N$21,ROW()-1-COUNT(男子登録!$A$2:$A$1500),COLUMN()),男子登録!B1063),"")</f>
        <v/>
      </c>
      <c r="C1063" t="str">
        <f>IFERROR(IF(男子登録!C1063="",INDEX(男子追加!$L$2:$N$21,ROW()-1-COUNT(男子登録!$A$2:$A$1500),COLUMN()),男子登録!C1063),"")</f>
        <v/>
      </c>
      <c r="D1063" t="str">
        <f t="shared" si="65"/>
        <v/>
      </c>
      <c r="E1063" t="str">
        <f t="shared" si="66"/>
        <v/>
      </c>
      <c r="F1063" t="str">
        <f t="shared" si="67"/>
        <v/>
      </c>
      <c r="G1063">
        <v>1</v>
      </c>
      <c r="H1063">
        <v>28</v>
      </c>
      <c r="I1063" t="e">
        <f t="shared" si="68"/>
        <v>#VALUE!</v>
      </c>
    </row>
    <row r="1064" spans="1:9" x14ac:dyDescent="0.15">
      <c r="A1064" t="str">
        <f>IFERROR(IF(男子登録!A1064="",INDEX(男子追加!$L$2:$N$21,ROW()-1-COUNT(男子登録!$A$2:$A$1500),COLUMN()),男子登録!A1064),"")</f>
        <v/>
      </c>
      <c r="B1064" t="str">
        <f>IFERROR(IF(男子登録!B1064="",INDEX(男子追加!$L$2:$N$21,ROW()-1-COUNT(男子登録!$A$2:$A$1500),COLUMN()),男子登録!B1064),"")</f>
        <v/>
      </c>
      <c r="C1064" t="str">
        <f>IFERROR(IF(男子登録!C1064="",INDEX(男子追加!$L$2:$N$21,ROW()-1-COUNT(男子登録!$A$2:$A$1500),COLUMN()),男子登録!C1064),"")</f>
        <v/>
      </c>
      <c r="D1064" t="str">
        <f t="shared" si="65"/>
        <v/>
      </c>
      <c r="E1064" t="str">
        <f t="shared" si="66"/>
        <v/>
      </c>
      <c r="F1064" t="str">
        <f t="shared" si="67"/>
        <v/>
      </c>
      <c r="G1064">
        <v>1</v>
      </c>
      <c r="H1064">
        <v>28</v>
      </c>
      <c r="I1064" t="e">
        <f t="shared" si="68"/>
        <v>#VALUE!</v>
      </c>
    </row>
    <row r="1065" spans="1:9" x14ac:dyDescent="0.15">
      <c r="A1065" t="str">
        <f>IFERROR(IF(男子登録!A1065="",INDEX(男子追加!$L$2:$N$21,ROW()-1-COUNT(男子登録!$A$2:$A$1500),COLUMN()),男子登録!A1065),"")</f>
        <v/>
      </c>
      <c r="B1065" t="str">
        <f>IFERROR(IF(男子登録!B1065="",INDEX(男子追加!$L$2:$N$21,ROW()-1-COUNT(男子登録!$A$2:$A$1500),COLUMN()),男子登録!B1065),"")</f>
        <v/>
      </c>
      <c r="C1065" t="str">
        <f>IFERROR(IF(男子登録!C1065="",INDEX(男子追加!$L$2:$N$21,ROW()-1-COUNT(男子登録!$A$2:$A$1500),COLUMN()),男子登録!C1065),"")</f>
        <v/>
      </c>
      <c r="D1065" t="str">
        <f t="shared" si="65"/>
        <v/>
      </c>
      <c r="E1065" t="str">
        <f t="shared" si="66"/>
        <v/>
      </c>
      <c r="F1065" t="str">
        <f t="shared" si="67"/>
        <v/>
      </c>
      <c r="G1065">
        <v>1</v>
      </c>
      <c r="H1065">
        <v>28</v>
      </c>
      <c r="I1065" t="e">
        <f t="shared" si="68"/>
        <v>#VALUE!</v>
      </c>
    </row>
    <row r="1066" spans="1:9" x14ac:dyDescent="0.15">
      <c r="A1066" t="str">
        <f>IFERROR(IF(男子登録!A1066="",INDEX(男子追加!$L$2:$N$21,ROW()-1-COUNT(男子登録!$A$2:$A$1500),COLUMN()),男子登録!A1066),"")</f>
        <v/>
      </c>
      <c r="B1066" t="str">
        <f>IFERROR(IF(男子登録!B1066="",INDEX(男子追加!$L$2:$N$21,ROW()-1-COUNT(男子登録!$A$2:$A$1500),COLUMN()),男子登録!B1066),"")</f>
        <v/>
      </c>
      <c r="C1066" t="str">
        <f>IFERROR(IF(男子登録!C1066="",INDEX(男子追加!$L$2:$N$21,ROW()-1-COUNT(男子登録!$A$2:$A$1500),COLUMN()),男子登録!C1066),"")</f>
        <v/>
      </c>
      <c r="D1066" t="str">
        <f t="shared" si="65"/>
        <v/>
      </c>
      <c r="E1066" t="str">
        <f t="shared" si="66"/>
        <v/>
      </c>
      <c r="F1066" t="str">
        <f t="shared" si="67"/>
        <v/>
      </c>
      <c r="G1066">
        <v>1</v>
      </c>
      <c r="H1066">
        <v>28</v>
      </c>
      <c r="I1066" t="e">
        <f t="shared" si="68"/>
        <v>#VALUE!</v>
      </c>
    </row>
    <row r="1067" spans="1:9" x14ac:dyDescent="0.15">
      <c r="A1067" t="str">
        <f>IFERROR(IF(男子登録!A1067="",INDEX(男子追加!$L$2:$N$21,ROW()-1-COUNT(男子登録!$A$2:$A$1500),COLUMN()),男子登録!A1067),"")</f>
        <v/>
      </c>
      <c r="B1067" t="str">
        <f>IFERROR(IF(男子登録!B1067="",INDEX(男子追加!$L$2:$N$21,ROW()-1-COUNT(男子登録!$A$2:$A$1500),COLUMN()),男子登録!B1067),"")</f>
        <v/>
      </c>
      <c r="C1067" t="str">
        <f>IFERROR(IF(男子登録!C1067="",INDEX(男子追加!$L$2:$N$21,ROW()-1-COUNT(男子登録!$A$2:$A$1500),COLUMN()),男子登録!C1067),"")</f>
        <v/>
      </c>
      <c r="D1067" t="str">
        <f t="shared" si="65"/>
        <v/>
      </c>
      <c r="E1067" t="str">
        <f t="shared" si="66"/>
        <v/>
      </c>
      <c r="F1067" t="str">
        <f t="shared" si="67"/>
        <v/>
      </c>
      <c r="G1067">
        <v>1</v>
      </c>
      <c r="H1067">
        <v>28</v>
      </c>
      <c r="I1067" t="e">
        <f t="shared" si="68"/>
        <v>#VALUE!</v>
      </c>
    </row>
    <row r="1068" spans="1:9" x14ac:dyDescent="0.15">
      <c r="A1068" t="str">
        <f>IFERROR(IF(男子登録!A1068="",INDEX(男子追加!$L$2:$N$21,ROW()-1-COUNT(男子登録!$A$2:$A$1500),COLUMN()),男子登録!A1068),"")</f>
        <v/>
      </c>
      <c r="B1068" t="str">
        <f>IFERROR(IF(男子登録!B1068="",INDEX(男子追加!$L$2:$N$21,ROW()-1-COUNT(男子登録!$A$2:$A$1500),COLUMN()),男子登録!B1068),"")</f>
        <v/>
      </c>
      <c r="C1068" t="str">
        <f>IFERROR(IF(男子登録!C1068="",INDEX(男子追加!$L$2:$N$21,ROW()-1-COUNT(男子登録!$A$2:$A$1500),COLUMN()),男子登録!C1068),"")</f>
        <v/>
      </c>
      <c r="D1068" t="str">
        <f t="shared" si="65"/>
        <v/>
      </c>
      <c r="E1068" t="str">
        <f t="shared" si="66"/>
        <v/>
      </c>
      <c r="F1068" t="str">
        <f t="shared" si="67"/>
        <v/>
      </c>
      <c r="G1068">
        <v>1</v>
      </c>
      <c r="H1068">
        <v>28</v>
      </c>
      <c r="I1068" t="e">
        <f t="shared" si="68"/>
        <v>#VALUE!</v>
      </c>
    </row>
    <row r="1069" spans="1:9" x14ac:dyDescent="0.15">
      <c r="A1069" t="str">
        <f>IFERROR(IF(男子登録!A1069="",INDEX(男子追加!$L$2:$N$21,ROW()-1-COUNT(男子登録!$A$2:$A$1500),COLUMN()),男子登録!A1069),"")</f>
        <v/>
      </c>
      <c r="B1069" t="str">
        <f>IFERROR(IF(男子登録!B1069="",INDEX(男子追加!$L$2:$N$21,ROW()-1-COUNT(男子登録!$A$2:$A$1500),COLUMN()),男子登録!B1069),"")</f>
        <v/>
      </c>
      <c r="C1069" t="str">
        <f>IFERROR(IF(男子登録!C1069="",INDEX(男子追加!$L$2:$N$21,ROW()-1-COUNT(男子登録!$A$2:$A$1500),COLUMN()),男子登録!C1069),"")</f>
        <v/>
      </c>
      <c r="D1069" t="str">
        <f t="shared" si="65"/>
        <v/>
      </c>
      <c r="E1069" t="str">
        <f t="shared" si="66"/>
        <v/>
      </c>
      <c r="F1069" t="str">
        <f t="shared" si="67"/>
        <v/>
      </c>
      <c r="G1069">
        <v>1</v>
      </c>
      <c r="H1069">
        <v>28</v>
      </c>
      <c r="I1069" t="e">
        <f t="shared" si="68"/>
        <v>#VALUE!</v>
      </c>
    </row>
    <row r="1070" spans="1:9" x14ac:dyDescent="0.15">
      <c r="A1070" t="str">
        <f>IFERROR(IF(男子登録!A1070="",INDEX(男子追加!$L$2:$N$21,ROW()-1-COUNT(男子登録!$A$2:$A$1500),COLUMN()),男子登録!A1070),"")</f>
        <v/>
      </c>
      <c r="B1070" t="str">
        <f>IFERROR(IF(男子登録!B1070="",INDEX(男子追加!$L$2:$N$21,ROW()-1-COUNT(男子登録!$A$2:$A$1500),COLUMN()),男子登録!B1070),"")</f>
        <v/>
      </c>
      <c r="C1070" t="str">
        <f>IFERROR(IF(男子登録!C1070="",INDEX(男子追加!$L$2:$N$21,ROW()-1-COUNT(男子登録!$A$2:$A$1500),COLUMN()),男子登録!C1070),"")</f>
        <v/>
      </c>
      <c r="D1070" t="str">
        <f t="shared" si="65"/>
        <v/>
      </c>
      <c r="E1070" t="str">
        <f t="shared" si="66"/>
        <v/>
      </c>
      <c r="F1070" t="str">
        <f t="shared" si="67"/>
        <v/>
      </c>
      <c r="G1070">
        <v>1</v>
      </c>
      <c r="H1070">
        <v>28</v>
      </c>
      <c r="I1070" t="e">
        <f t="shared" si="68"/>
        <v>#VALUE!</v>
      </c>
    </row>
    <row r="1071" spans="1:9" x14ac:dyDescent="0.15">
      <c r="A1071" t="str">
        <f>IFERROR(IF(男子登録!A1071="",INDEX(男子追加!$L$2:$N$21,ROW()-1-COUNT(男子登録!$A$2:$A$1500),COLUMN()),男子登録!A1071),"")</f>
        <v/>
      </c>
      <c r="B1071" t="str">
        <f>IFERROR(IF(男子登録!B1071="",INDEX(男子追加!$L$2:$N$21,ROW()-1-COUNT(男子登録!$A$2:$A$1500),COLUMN()),男子登録!B1071),"")</f>
        <v/>
      </c>
      <c r="C1071" t="str">
        <f>IFERROR(IF(男子登録!C1071="",INDEX(男子追加!$L$2:$N$21,ROW()-1-COUNT(男子登録!$A$2:$A$1500),COLUMN()),男子登録!C1071),"")</f>
        <v/>
      </c>
      <c r="D1071" t="str">
        <f t="shared" si="65"/>
        <v/>
      </c>
      <c r="E1071" t="str">
        <f t="shared" si="66"/>
        <v/>
      </c>
      <c r="F1071" t="str">
        <f t="shared" si="67"/>
        <v/>
      </c>
      <c r="G1071">
        <v>1</v>
      </c>
      <c r="H1071">
        <v>28</v>
      </c>
      <c r="I1071" t="e">
        <f t="shared" si="68"/>
        <v>#VALUE!</v>
      </c>
    </row>
    <row r="1072" spans="1:9" x14ac:dyDescent="0.15">
      <c r="A1072" t="str">
        <f>IFERROR(IF(男子登録!A1072="",INDEX(男子追加!$L$2:$N$21,ROW()-1-COUNT(男子登録!$A$2:$A$1500),COLUMN()),男子登録!A1072),"")</f>
        <v/>
      </c>
      <c r="B1072" t="str">
        <f>IFERROR(IF(男子登録!B1072="",INDEX(男子追加!$L$2:$N$21,ROW()-1-COUNT(男子登録!$A$2:$A$1500),COLUMN()),男子登録!B1072),"")</f>
        <v/>
      </c>
      <c r="C1072" t="str">
        <f>IFERROR(IF(男子登録!C1072="",INDEX(男子追加!$L$2:$N$21,ROW()-1-COUNT(男子登録!$A$2:$A$1500),COLUMN()),男子登録!C1072),"")</f>
        <v/>
      </c>
      <c r="D1072" t="str">
        <f t="shared" si="65"/>
        <v/>
      </c>
      <c r="E1072" t="str">
        <f t="shared" si="66"/>
        <v/>
      </c>
      <c r="F1072" t="str">
        <f t="shared" si="67"/>
        <v/>
      </c>
      <c r="G1072">
        <v>1</v>
      </c>
      <c r="H1072">
        <v>28</v>
      </c>
      <c r="I1072" t="e">
        <f t="shared" si="68"/>
        <v>#VALUE!</v>
      </c>
    </row>
    <row r="1073" spans="1:9" x14ac:dyDescent="0.15">
      <c r="A1073" t="str">
        <f>IFERROR(IF(男子登録!A1073="",INDEX(男子追加!$L$2:$N$21,ROW()-1-COUNT(男子登録!$A$2:$A$1500),COLUMN()),男子登録!A1073),"")</f>
        <v/>
      </c>
      <c r="B1073" t="str">
        <f>IFERROR(IF(男子登録!B1073="",INDEX(男子追加!$L$2:$N$21,ROW()-1-COUNT(男子登録!$A$2:$A$1500),COLUMN()),男子登録!B1073),"")</f>
        <v/>
      </c>
      <c r="C1073" t="str">
        <f>IFERROR(IF(男子登録!C1073="",INDEX(男子追加!$L$2:$N$21,ROW()-1-COUNT(男子登録!$A$2:$A$1500),COLUMN()),男子登録!C1073),"")</f>
        <v/>
      </c>
      <c r="D1073" t="str">
        <f t="shared" si="65"/>
        <v/>
      </c>
      <c r="E1073" t="str">
        <f t="shared" si="66"/>
        <v/>
      </c>
      <c r="F1073" t="str">
        <f t="shared" si="67"/>
        <v/>
      </c>
      <c r="G1073">
        <v>1</v>
      </c>
      <c r="H1073">
        <v>28</v>
      </c>
      <c r="I1073" t="e">
        <f t="shared" si="68"/>
        <v>#VALUE!</v>
      </c>
    </row>
    <row r="1074" spans="1:9" x14ac:dyDescent="0.15">
      <c r="A1074" t="str">
        <f>IFERROR(IF(男子登録!A1074="",INDEX(男子追加!$L$2:$N$21,ROW()-1-COUNT(男子登録!$A$2:$A$1500),COLUMN()),男子登録!A1074),"")</f>
        <v/>
      </c>
      <c r="B1074" t="str">
        <f>IFERROR(IF(男子登録!B1074="",INDEX(男子追加!$L$2:$N$21,ROW()-1-COUNT(男子登録!$A$2:$A$1500),COLUMN()),男子登録!B1074),"")</f>
        <v/>
      </c>
      <c r="C1074" t="str">
        <f>IFERROR(IF(男子登録!C1074="",INDEX(男子追加!$L$2:$N$21,ROW()-1-COUNT(男子登録!$A$2:$A$1500),COLUMN()),男子登録!C1074),"")</f>
        <v/>
      </c>
      <c r="D1074" t="str">
        <f t="shared" si="65"/>
        <v/>
      </c>
      <c r="E1074" t="str">
        <f t="shared" si="66"/>
        <v/>
      </c>
      <c r="F1074" t="str">
        <f t="shared" si="67"/>
        <v/>
      </c>
      <c r="G1074">
        <v>1</v>
      </c>
      <c r="H1074">
        <v>28</v>
      </c>
      <c r="I1074" t="e">
        <f t="shared" si="68"/>
        <v>#VALUE!</v>
      </c>
    </row>
    <row r="1075" spans="1:9" x14ac:dyDescent="0.15">
      <c r="A1075" t="str">
        <f>IFERROR(IF(男子登録!A1075="",INDEX(男子追加!$L$2:$N$21,ROW()-1-COUNT(男子登録!$A$2:$A$1500),COLUMN()),男子登録!A1075),"")</f>
        <v/>
      </c>
      <c r="B1075" t="str">
        <f>IFERROR(IF(男子登録!B1075="",INDEX(男子追加!$L$2:$N$21,ROW()-1-COUNT(男子登録!$A$2:$A$1500),COLUMN()),男子登録!B1075),"")</f>
        <v/>
      </c>
      <c r="C1075" t="str">
        <f>IFERROR(IF(男子登録!C1075="",INDEX(男子追加!$L$2:$N$21,ROW()-1-COUNT(男子登録!$A$2:$A$1500),COLUMN()),男子登録!C1075),"")</f>
        <v/>
      </c>
      <c r="D1075" t="str">
        <f t="shared" si="65"/>
        <v/>
      </c>
      <c r="E1075" t="str">
        <f t="shared" si="66"/>
        <v/>
      </c>
      <c r="F1075" t="str">
        <f t="shared" si="67"/>
        <v/>
      </c>
      <c r="G1075">
        <v>1</v>
      </c>
      <c r="H1075">
        <v>28</v>
      </c>
      <c r="I1075" t="e">
        <f t="shared" si="68"/>
        <v>#VALUE!</v>
      </c>
    </row>
    <row r="1076" spans="1:9" x14ac:dyDescent="0.15">
      <c r="A1076" t="str">
        <f>IFERROR(IF(男子登録!A1076="",INDEX(男子追加!$L$2:$N$21,ROW()-1-COUNT(男子登録!$A$2:$A$1500),COLUMN()),男子登録!A1076),"")</f>
        <v/>
      </c>
      <c r="B1076" t="str">
        <f>IFERROR(IF(男子登録!B1076="",INDEX(男子追加!$L$2:$N$21,ROW()-1-COUNT(男子登録!$A$2:$A$1500),COLUMN()),男子登録!B1076),"")</f>
        <v/>
      </c>
      <c r="C1076" t="str">
        <f>IFERROR(IF(男子登録!C1076="",INDEX(男子追加!$L$2:$N$21,ROW()-1-COUNT(男子登録!$A$2:$A$1500),COLUMN()),男子登録!C1076),"")</f>
        <v/>
      </c>
      <c r="D1076" t="str">
        <f t="shared" si="65"/>
        <v/>
      </c>
      <c r="E1076" t="str">
        <f t="shared" si="66"/>
        <v/>
      </c>
      <c r="F1076" t="str">
        <f t="shared" si="67"/>
        <v/>
      </c>
      <c r="G1076">
        <v>1</v>
      </c>
      <c r="H1076">
        <v>28</v>
      </c>
      <c r="I1076" t="e">
        <f t="shared" si="68"/>
        <v>#VALUE!</v>
      </c>
    </row>
    <row r="1077" spans="1:9" x14ac:dyDescent="0.15">
      <c r="A1077" t="str">
        <f>IFERROR(IF(男子登録!A1077="",INDEX(男子追加!$L$2:$N$21,ROW()-1-COUNT(男子登録!$A$2:$A$1500),COLUMN()),男子登録!A1077),"")</f>
        <v/>
      </c>
      <c r="B1077" t="str">
        <f>IFERROR(IF(男子登録!B1077="",INDEX(男子追加!$L$2:$N$21,ROW()-1-COUNT(男子登録!$A$2:$A$1500),COLUMN()),男子登録!B1077),"")</f>
        <v/>
      </c>
      <c r="C1077" t="str">
        <f>IFERROR(IF(男子登録!C1077="",INDEX(男子追加!$L$2:$N$21,ROW()-1-COUNT(男子登録!$A$2:$A$1500),COLUMN()),男子登録!C1077),"")</f>
        <v/>
      </c>
      <c r="D1077" t="str">
        <f t="shared" si="65"/>
        <v/>
      </c>
      <c r="E1077" t="str">
        <f t="shared" si="66"/>
        <v/>
      </c>
      <c r="F1077" t="str">
        <f t="shared" si="67"/>
        <v/>
      </c>
      <c r="G1077">
        <v>1</v>
      </c>
      <c r="H1077">
        <v>28</v>
      </c>
      <c r="I1077" t="e">
        <f t="shared" si="68"/>
        <v>#VALUE!</v>
      </c>
    </row>
    <row r="1078" spans="1:9" x14ac:dyDescent="0.15">
      <c r="A1078" t="str">
        <f>IFERROR(IF(男子登録!A1078="",INDEX(男子追加!$L$2:$N$21,ROW()-1-COUNT(男子登録!$A$2:$A$1500),COLUMN()),男子登録!A1078),"")</f>
        <v/>
      </c>
      <c r="B1078" t="str">
        <f>IFERROR(IF(男子登録!B1078="",INDEX(男子追加!$L$2:$N$21,ROW()-1-COUNT(男子登録!$A$2:$A$1500),COLUMN()),男子登録!B1078),"")</f>
        <v/>
      </c>
      <c r="C1078" t="str">
        <f>IFERROR(IF(男子登録!C1078="",INDEX(男子追加!$L$2:$N$21,ROW()-1-COUNT(男子登録!$A$2:$A$1500),COLUMN()),男子登録!C1078),"")</f>
        <v/>
      </c>
      <c r="D1078" t="str">
        <f t="shared" si="65"/>
        <v/>
      </c>
      <c r="E1078" t="str">
        <f t="shared" si="66"/>
        <v/>
      </c>
      <c r="F1078" t="str">
        <f t="shared" si="67"/>
        <v/>
      </c>
      <c r="G1078">
        <v>1</v>
      </c>
      <c r="H1078">
        <v>28</v>
      </c>
      <c r="I1078" t="e">
        <f t="shared" si="68"/>
        <v>#VALUE!</v>
      </c>
    </row>
    <row r="1079" spans="1:9" x14ac:dyDescent="0.15">
      <c r="A1079" t="str">
        <f>IFERROR(IF(男子登録!A1079="",INDEX(男子追加!$L$2:$N$21,ROW()-1-COUNT(男子登録!$A$2:$A$1500),COLUMN()),男子登録!A1079),"")</f>
        <v/>
      </c>
      <c r="B1079" t="str">
        <f>IFERROR(IF(男子登録!B1079="",INDEX(男子追加!$L$2:$N$21,ROW()-1-COUNT(男子登録!$A$2:$A$1500),COLUMN()),男子登録!B1079),"")</f>
        <v/>
      </c>
      <c r="C1079" t="str">
        <f>IFERROR(IF(男子登録!C1079="",INDEX(男子追加!$L$2:$N$21,ROW()-1-COUNT(男子登録!$A$2:$A$1500),COLUMN()),男子登録!C1079),"")</f>
        <v/>
      </c>
      <c r="D1079" t="str">
        <f t="shared" si="65"/>
        <v/>
      </c>
      <c r="E1079" t="str">
        <f t="shared" si="66"/>
        <v/>
      </c>
      <c r="F1079" t="str">
        <f t="shared" si="67"/>
        <v/>
      </c>
      <c r="G1079">
        <v>1</v>
      </c>
      <c r="H1079">
        <v>28</v>
      </c>
      <c r="I1079" t="e">
        <f t="shared" si="68"/>
        <v>#VALUE!</v>
      </c>
    </row>
    <row r="1080" spans="1:9" x14ac:dyDescent="0.15">
      <c r="A1080" t="str">
        <f>IFERROR(IF(男子登録!A1080="",INDEX(男子追加!$L$2:$N$21,ROW()-1-COUNT(男子登録!$A$2:$A$1500),COLUMN()),男子登録!A1080),"")</f>
        <v/>
      </c>
      <c r="B1080" t="str">
        <f>IFERROR(IF(男子登録!B1080="",INDEX(男子追加!$L$2:$N$21,ROW()-1-COUNT(男子登録!$A$2:$A$1500),COLUMN()),男子登録!B1080),"")</f>
        <v/>
      </c>
      <c r="C1080" t="str">
        <f>IFERROR(IF(男子登録!C1080="",INDEX(男子追加!$L$2:$N$21,ROW()-1-COUNT(男子登録!$A$2:$A$1500),COLUMN()),男子登録!C1080),"")</f>
        <v/>
      </c>
      <c r="D1080" t="str">
        <f t="shared" si="65"/>
        <v/>
      </c>
      <c r="E1080" t="str">
        <f t="shared" si="66"/>
        <v/>
      </c>
      <c r="F1080" t="str">
        <f t="shared" si="67"/>
        <v/>
      </c>
      <c r="G1080">
        <v>1</v>
      </c>
      <c r="H1080">
        <v>28</v>
      </c>
      <c r="I1080" t="e">
        <f t="shared" si="68"/>
        <v>#VALUE!</v>
      </c>
    </row>
    <row r="1081" spans="1:9" x14ac:dyDescent="0.15">
      <c r="A1081" t="str">
        <f>IFERROR(IF(男子登録!A1081="",INDEX(男子追加!$L$2:$N$21,ROW()-1-COUNT(男子登録!$A$2:$A$1500),COLUMN()),男子登録!A1081),"")</f>
        <v/>
      </c>
      <c r="B1081" t="str">
        <f>IFERROR(IF(男子登録!B1081="",INDEX(男子追加!$L$2:$N$21,ROW()-1-COUNT(男子登録!$A$2:$A$1500),COLUMN()),男子登録!B1081),"")</f>
        <v/>
      </c>
      <c r="C1081" t="str">
        <f>IFERROR(IF(男子登録!C1081="",INDEX(男子追加!$L$2:$N$21,ROW()-1-COUNT(男子登録!$A$2:$A$1500),COLUMN()),男子登録!C1081),"")</f>
        <v/>
      </c>
      <c r="D1081" t="str">
        <f t="shared" si="65"/>
        <v/>
      </c>
      <c r="E1081" t="str">
        <f t="shared" si="66"/>
        <v/>
      </c>
      <c r="F1081" t="str">
        <f t="shared" si="67"/>
        <v/>
      </c>
      <c r="G1081">
        <v>1</v>
      </c>
      <c r="H1081">
        <v>28</v>
      </c>
      <c r="I1081" t="e">
        <f t="shared" si="68"/>
        <v>#VALUE!</v>
      </c>
    </row>
    <row r="1082" spans="1:9" x14ac:dyDescent="0.15">
      <c r="A1082" t="str">
        <f>IFERROR(IF(男子登録!A1082="",INDEX(男子追加!$L$2:$N$21,ROW()-1-COUNT(男子登録!$A$2:$A$1500),COLUMN()),男子登録!A1082),"")</f>
        <v/>
      </c>
      <c r="B1082" t="str">
        <f>IFERROR(IF(男子登録!B1082="",INDEX(男子追加!$L$2:$N$21,ROW()-1-COUNT(男子登録!$A$2:$A$1500),COLUMN()),男子登録!B1082),"")</f>
        <v/>
      </c>
      <c r="C1082" t="str">
        <f>IFERROR(IF(男子登録!C1082="",INDEX(男子追加!$L$2:$N$21,ROW()-1-COUNT(男子登録!$A$2:$A$1500),COLUMN()),男子登録!C1082),"")</f>
        <v/>
      </c>
      <c r="D1082" t="str">
        <f t="shared" si="65"/>
        <v/>
      </c>
      <c r="E1082" t="str">
        <f t="shared" si="66"/>
        <v/>
      </c>
      <c r="F1082" t="str">
        <f t="shared" si="67"/>
        <v/>
      </c>
      <c r="G1082">
        <v>1</v>
      </c>
      <c r="H1082">
        <v>28</v>
      </c>
      <c r="I1082" t="e">
        <f t="shared" si="68"/>
        <v>#VALUE!</v>
      </c>
    </row>
    <row r="1083" spans="1:9" x14ac:dyDescent="0.15">
      <c r="A1083" t="str">
        <f>IFERROR(IF(男子登録!A1083="",INDEX(男子追加!$L$2:$N$21,ROW()-1-COUNT(男子登録!$A$2:$A$1500),COLUMN()),男子登録!A1083),"")</f>
        <v/>
      </c>
      <c r="B1083" t="str">
        <f>IFERROR(IF(男子登録!B1083="",INDEX(男子追加!$L$2:$N$21,ROW()-1-COUNT(男子登録!$A$2:$A$1500),COLUMN()),男子登録!B1083),"")</f>
        <v/>
      </c>
      <c r="C1083" t="str">
        <f>IFERROR(IF(男子登録!C1083="",INDEX(男子追加!$L$2:$N$21,ROW()-1-COUNT(男子登録!$A$2:$A$1500),COLUMN()),男子登録!C1083),"")</f>
        <v/>
      </c>
      <c r="D1083" t="str">
        <f t="shared" si="65"/>
        <v/>
      </c>
      <c r="E1083" t="str">
        <f t="shared" si="66"/>
        <v/>
      </c>
      <c r="F1083" t="str">
        <f t="shared" si="67"/>
        <v/>
      </c>
      <c r="G1083">
        <v>1</v>
      </c>
      <c r="H1083">
        <v>28</v>
      </c>
      <c r="I1083" t="e">
        <f t="shared" si="68"/>
        <v>#VALUE!</v>
      </c>
    </row>
    <row r="1084" spans="1:9" x14ac:dyDescent="0.15">
      <c r="A1084" t="str">
        <f>IFERROR(IF(男子登録!A1084="",INDEX(男子追加!$L$2:$N$21,ROW()-1-COUNT(男子登録!$A$2:$A$1500),COLUMN()),男子登録!A1084),"")</f>
        <v/>
      </c>
      <c r="B1084" t="str">
        <f>IFERROR(IF(男子登録!B1084="",INDEX(男子追加!$L$2:$N$21,ROW()-1-COUNT(男子登録!$A$2:$A$1500),COLUMN()),男子登録!B1084),"")</f>
        <v/>
      </c>
      <c r="C1084" t="str">
        <f>IFERROR(IF(男子登録!C1084="",INDEX(男子追加!$L$2:$N$21,ROW()-1-COUNT(男子登録!$A$2:$A$1500),COLUMN()),男子登録!C1084),"")</f>
        <v/>
      </c>
      <c r="D1084" t="str">
        <f t="shared" si="65"/>
        <v/>
      </c>
      <c r="E1084" t="str">
        <f t="shared" si="66"/>
        <v/>
      </c>
      <c r="F1084" t="str">
        <f t="shared" si="67"/>
        <v/>
      </c>
      <c r="G1084">
        <v>1</v>
      </c>
      <c r="H1084">
        <v>28</v>
      </c>
      <c r="I1084" t="e">
        <f t="shared" si="68"/>
        <v>#VALUE!</v>
      </c>
    </row>
    <row r="1085" spans="1:9" x14ac:dyDescent="0.15">
      <c r="A1085" t="str">
        <f>IFERROR(IF(男子登録!A1085="",INDEX(男子追加!$L$2:$N$21,ROW()-1-COUNT(男子登録!$A$2:$A$1500),COLUMN()),男子登録!A1085),"")</f>
        <v/>
      </c>
      <c r="B1085" t="str">
        <f>IFERROR(IF(男子登録!B1085="",INDEX(男子追加!$L$2:$N$21,ROW()-1-COUNT(男子登録!$A$2:$A$1500),COLUMN()),男子登録!B1085),"")</f>
        <v/>
      </c>
      <c r="C1085" t="str">
        <f>IFERROR(IF(男子登録!C1085="",INDEX(男子追加!$L$2:$N$21,ROW()-1-COUNT(男子登録!$A$2:$A$1500),COLUMN()),男子登録!C1085),"")</f>
        <v/>
      </c>
      <c r="D1085" t="str">
        <f t="shared" si="65"/>
        <v/>
      </c>
      <c r="E1085" t="str">
        <f t="shared" si="66"/>
        <v/>
      </c>
      <c r="F1085" t="str">
        <f t="shared" si="67"/>
        <v/>
      </c>
      <c r="G1085">
        <v>1</v>
      </c>
      <c r="H1085">
        <v>28</v>
      </c>
      <c r="I1085" t="e">
        <f t="shared" si="68"/>
        <v>#VALUE!</v>
      </c>
    </row>
    <row r="1086" spans="1:9" x14ac:dyDescent="0.15">
      <c r="A1086" t="str">
        <f>IFERROR(IF(男子登録!A1086="",INDEX(男子追加!$L$2:$N$21,ROW()-1-COUNT(男子登録!$A$2:$A$1500),COLUMN()),男子登録!A1086),"")</f>
        <v/>
      </c>
      <c r="B1086" t="str">
        <f>IFERROR(IF(男子登録!B1086="",INDEX(男子追加!$L$2:$N$21,ROW()-1-COUNT(男子登録!$A$2:$A$1500),COLUMN()),男子登録!B1086),"")</f>
        <v/>
      </c>
      <c r="C1086" t="str">
        <f>IFERROR(IF(男子登録!C1086="",INDEX(男子追加!$L$2:$N$21,ROW()-1-COUNT(男子登録!$A$2:$A$1500),COLUMN()),男子登録!C1086),"")</f>
        <v/>
      </c>
      <c r="D1086" t="str">
        <f t="shared" si="65"/>
        <v/>
      </c>
      <c r="E1086" t="str">
        <f t="shared" si="66"/>
        <v/>
      </c>
      <c r="F1086" t="str">
        <f t="shared" si="67"/>
        <v/>
      </c>
      <c r="G1086">
        <v>1</v>
      </c>
      <c r="H1086">
        <v>28</v>
      </c>
      <c r="I1086" t="e">
        <f t="shared" si="68"/>
        <v>#VALUE!</v>
      </c>
    </row>
    <row r="1087" spans="1:9" x14ac:dyDescent="0.15">
      <c r="A1087" t="str">
        <f>IFERROR(IF(男子登録!A1087="",INDEX(男子追加!$L$2:$N$21,ROW()-1-COUNT(男子登録!$A$2:$A$1500),COLUMN()),男子登録!A1087),"")</f>
        <v/>
      </c>
      <c r="B1087" t="str">
        <f>IFERROR(IF(男子登録!B1087="",INDEX(男子追加!$L$2:$N$21,ROW()-1-COUNT(男子登録!$A$2:$A$1500),COLUMN()),男子登録!B1087),"")</f>
        <v/>
      </c>
      <c r="C1087" t="str">
        <f>IFERROR(IF(男子登録!C1087="",INDEX(男子追加!$L$2:$N$21,ROW()-1-COUNT(男子登録!$A$2:$A$1500),COLUMN()),男子登録!C1087),"")</f>
        <v/>
      </c>
      <c r="D1087" t="str">
        <f t="shared" si="65"/>
        <v/>
      </c>
      <c r="E1087" t="str">
        <f t="shared" si="66"/>
        <v/>
      </c>
      <c r="F1087" t="str">
        <f t="shared" si="67"/>
        <v/>
      </c>
      <c r="G1087">
        <v>1</v>
      </c>
      <c r="H1087">
        <v>28</v>
      </c>
      <c r="I1087" t="e">
        <f t="shared" si="68"/>
        <v>#VALUE!</v>
      </c>
    </row>
    <row r="1088" spans="1:9" x14ac:dyDescent="0.15">
      <c r="A1088" t="str">
        <f>IFERROR(IF(男子登録!A1088="",INDEX(男子追加!$L$2:$N$21,ROW()-1-COUNT(男子登録!$A$2:$A$1500),COLUMN()),男子登録!A1088),"")</f>
        <v/>
      </c>
      <c r="B1088" t="str">
        <f>IFERROR(IF(男子登録!B1088="",INDEX(男子追加!$L$2:$N$21,ROW()-1-COUNT(男子登録!$A$2:$A$1500),COLUMN()),男子登録!B1088),"")</f>
        <v/>
      </c>
      <c r="C1088" t="str">
        <f>IFERROR(IF(男子登録!C1088="",INDEX(男子追加!$L$2:$N$21,ROW()-1-COUNT(男子登録!$A$2:$A$1500),COLUMN()),男子登録!C1088),"")</f>
        <v/>
      </c>
      <c r="D1088" t="str">
        <f t="shared" si="65"/>
        <v/>
      </c>
      <c r="E1088" t="str">
        <f t="shared" si="66"/>
        <v/>
      </c>
      <c r="F1088" t="str">
        <f t="shared" si="67"/>
        <v/>
      </c>
      <c r="G1088">
        <v>1</v>
      </c>
      <c r="H1088">
        <v>28</v>
      </c>
      <c r="I1088" t="e">
        <f t="shared" si="68"/>
        <v>#VALUE!</v>
      </c>
    </row>
    <row r="1089" spans="1:9" x14ac:dyDescent="0.15">
      <c r="A1089" t="str">
        <f>IFERROR(IF(男子登録!A1089="",INDEX(男子追加!$L$2:$N$21,ROW()-1-COUNT(男子登録!$A$2:$A$1500),COLUMN()),男子登録!A1089),"")</f>
        <v/>
      </c>
      <c r="B1089" t="str">
        <f>IFERROR(IF(男子登録!B1089="",INDEX(男子追加!$L$2:$N$21,ROW()-1-COUNT(男子登録!$A$2:$A$1500),COLUMN()),男子登録!B1089),"")</f>
        <v/>
      </c>
      <c r="C1089" t="str">
        <f>IFERROR(IF(男子登録!C1089="",INDEX(男子追加!$L$2:$N$21,ROW()-1-COUNT(男子登録!$A$2:$A$1500),COLUMN()),男子登録!C1089),"")</f>
        <v/>
      </c>
      <c r="D1089" t="str">
        <f t="shared" si="65"/>
        <v/>
      </c>
      <c r="E1089" t="str">
        <f t="shared" si="66"/>
        <v/>
      </c>
      <c r="F1089" t="str">
        <f t="shared" si="67"/>
        <v/>
      </c>
      <c r="G1089">
        <v>1</v>
      </c>
      <c r="H1089">
        <v>28</v>
      </c>
      <c r="I1089" t="e">
        <f t="shared" si="68"/>
        <v>#VALUE!</v>
      </c>
    </row>
    <row r="1090" spans="1:9" x14ac:dyDescent="0.15">
      <c r="A1090" t="str">
        <f>IFERROR(IF(男子登録!A1090="",INDEX(男子追加!$L$2:$N$21,ROW()-1-COUNT(男子登録!$A$2:$A$1500),COLUMN()),男子登録!A1090),"")</f>
        <v/>
      </c>
      <c r="B1090" t="str">
        <f>IFERROR(IF(男子登録!B1090="",INDEX(男子追加!$L$2:$N$21,ROW()-1-COUNT(男子登録!$A$2:$A$1500),COLUMN()),男子登録!B1090),"")</f>
        <v/>
      </c>
      <c r="C1090" t="str">
        <f>IFERROR(IF(男子登録!C1090="",INDEX(男子追加!$L$2:$N$21,ROW()-1-COUNT(男子登録!$A$2:$A$1500),COLUMN()),男子登録!C1090),"")</f>
        <v/>
      </c>
      <c r="D1090" t="str">
        <f t="shared" si="65"/>
        <v/>
      </c>
      <c r="E1090" t="str">
        <f t="shared" si="66"/>
        <v/>
      </c>
      <c r="F1090" t="str">
        <f t="shared" si="67"/>
        <v/>
      </c>
      <c r="G1090">
        <v>1</v>
      </c>
      <c r="H1090">
        <v>28</v>
      </c>
      <c r="I1090" t="e">
        <f t="shared" si="68"/>
        <v>#VALUE!</v>
      </c>
    </row>
    <row r="1091" spans="1:9" x14ac:dyDescent="0.15">
      <c r="A1091" t="str">
        <f>IFERROR(IF(男子登録!A1091="",INDEX(男子追加!$L$2:$N$21,ROW()-1-COUNT(男子登録!$A$2:$A$1500),COLUMN()),男子登録!A1091),"")</f>
        <v/>
      </c>
      <c r="B1091" t="str">
        <f>IFERROR(IF(男子登録!B1091="",INDEX(男子追加!$L$2:$N$21,ROW()-1-COUNT(男子登録!$A$2:$A$1500),COLUMN()),男子登録!B1091),"")</f>
        <v/>
      </c>
      <c r="C1091" t="str">
        <f>IFERROR(IF(男子登録!C1091="",INDEX(男子追加!$L$2:$N$21,ROW()-1-COUNT(男子登録!$A$2:$A$1500),COLUMN()),男子登録!C1091),"")</f>
        <v/>
      </c>
      <c r="D1091" t="str">
        <f t="shared" ref="D1091:D1154" si="69">IF(OR($A1091=0,$A1091=""),"",A1091+128410000)</f>
        <v/>
      </c>
      <c r="E1091" t="str">
        <f t="shared" ref="E1091:E1154" si="70">IF(OR($A1091=0,$A1091=""),"",B1091)</f>
        <v/>
      </c>
      <c r="F1091" t="str">
        <f t="shared" ref="F1091:F1154" si="71">IF(OR($A1091=0,$A1091=""),"",C1091)</f>
        <v/>
      </c>
      <c r="G1091">
        <v>1</v>
      </c>
      <c r="H1091">
        <v>28</v>
      </c>
      <c r="I1091" t="e">
        <f t="shared" ref="I1091:I1154" si="72">H1091*10000+4100+INT(A1091/100)</f>
        <v>#VALUE!</v>
      </c>
    </row>
    <row r="1092" spans="1:9" x14ac:dyDescent="0.15">
      <c r="A1092" t="str">
        <f>IFERROR(IF(男子登録!A1092="",INDEX(男子追加!$L$2:$N$21,ROW()-1-COUNT(男子登録!$A$2:$A$1500),COLUMN()),男子登録!A1092),"")</f>
        <v/>
      </c>
      <c r="B1092" t="str">
        <f>IFERROR(IF(男子登録!B1092="",INDEX(男子追加!$L$2:$N$21,ROW()-1-COUNT(男子登録!$A$2:$A$1500),COLUMN()),男子登録!B1092),"")</f>
        <v/>
      </c>
      <c r="C1092" t="str">
        <f>IFERROR(IF(男子登録!C1092="",INDEX(男子追加!$L$2:$N$21,ROW()-1-COUNT(男子登録!$A$2:$A$1500),COLUMN()),男子登録!C1092),"")</f>
        <v/>
      </c>
      <c r="D1092" t="str">
        <f t="shared" si="69"/>
        <v/>
      </c>
      <c r="E1092" t="str">
        <f t="shared" si="70"/>
        <v/>
      </c>
      <c r="F1092" t="str">
        <f t="shared" si="71"/>
        <v/>
      </c>
      <c r="G1092">
        <v>1</v>
      </c>
      <c r="H1092">
        <v>28</v>
      </c>
      <c r="I1092" t="e">
        <f t="shared" si="72"/>
        <v>#VALUE!</v>
      </c>
    </row>
    <row r="1093" spans="1:9" x14ac:dyDescent="0.15">
      <c r="A1093" t="str">
        <f>IFERROR(IF(男子登録!A1093="",INDEX(男子追加!$L$2:$N$21,ROW()-1-COUNT(男子登録!$A$2:$A$1500),COLUMN()),男子登録!A1093),"")</f>
        <v/>
      </c>
      <c r="B1093" t="str">
        <f>IFERROR(IF(男子登録!B1093="",INDEX(男子追加!$L$2:$N$21,ROW()-1-COUNT(男子登録!$A$2:$A$1500),COLUMN()),男子登録!B1093),"")</f>
        <v/>
      </c>
      <c r="C1093" t="str">
        <f>IFERROR(IF(男子登録!C1093="",INDEX(男子追加!$L$2:$N$21,ROW()-1-COUNT(男子登録!$A$2:$A$1500),COLUMN()),男子登録!C1093),"")</f>
        <v/>
      </c>
      <c r="D1093" t="str">
        <f t="shared" si="69"/>
        <v/>
      </c>
      <c r="E1093" t="str">
        <f t="shared" si="70"/>
        <v/>
      </c>
      <c r="F1093" t="str">
        <f t="shared" si="71"/>
        <v/>
      </c>
      <c r="G1093">
        <v>1</v>
      </c>
      <c r="H1093">
        <v>28</v>
      </c>
      <c r="I1093" t="e">
        <f t="shared" si="72"/>
        <v>#VALUE!</v>
      </c>
    </row>
    <row r="1094" spans="1:9" x14ac:dyDescent="0.15">
      <c r="A1094" t="str">
        <f>IFERROR(IF(男子登録!A1094="",INDEX(男子追加!$L$2:$N$21,ROW()-1-COUNT(男子登録!$A$2:$A$1500),COLUMN()),男子登録!A1094),"")</f>
        <v/>
      </c>
      <c r="B1094" t="str">
        <f>IFERROR(IF(男子登録!B1094="",INDEX(男子追加!$L$2:$N$21,ROW()-1-COUNT(男子登録!$A$2:$A$1500),COLUMN()),男子登録!B1094),"")</f>
        <v/>
      </c>
      <c r="C1094" t="str">
        <f>IFERROR(IF(男子登録!C1094="",INDEX(男子追加!$L$2:$N$21,ROW()-1-COUNT(男子登録!$A$2:$A$1500),COLUMN()),男子登録!C1094),"")</f>
        <v/>
      </c>
      <c r="D1094" t="str">
        <f t="shared" si="69"/>
        <v/>
      </c>
      <c r="E1094" t="str">
        <f t="shared" si="70"/>
        <v/>
      </c>
      <c r="F1094" t="str">
        <f t="shared" si="71"/>
        <v/>
      </c>
      <c r="G1094">
        <v>1</v>
      </c>
      <c r="H1094">
        <v>28</v>
      </c>
      <c r="I1094" t="e">
        <f t="shared" si="72"/>
        <v>#VALUE!</v>
      </c>
    </row>
    <row r="1095" spans="1:9" x14ac:dyDescent="0.15">
      <c r="A1095" t="str">
        <f>IFERROR(IF(男子登録!A1095="",INDEX(男子追加!$L$2:$N$21,ROW()-1-COUNT(男子登録!$A$2:$A$1500),COLUMN()),男子登録!A1095),"")</f>
        <v/>
      </c>
      <c r="B1095" t="str">
        <f>IFERROR(IF(男子登録!B1095="",INDEX(男子追加!$L$2:$N$21,ROW()-1-COUNT(男子登録!$A$2:$A$1500),COLUMN()),男子登録!B1095),"")</f>
        <v/>
      </c>
      <c r="C1095" t="str">
        <f>IFERROR(IF(男子登録!C1095="",INDEX(男子追加!$L$2:$N$21,ROW()-1-COUNT(男子登録!$A$2:$A$1500),COLUMN()),男子登録!C1095),"")</f>
        <v/>
      </c>
      <c r="D1095" t="str">
        <f t="shared" si="69"/>
        <v/>
      </c>
      <c r="E1095" t="str">
        <f t="shared" si="70"/>
        <v/>
      </c>
      <c r="F1095" t="str">
        <f t="shared" si="71"/>
        <v/>
      </c>
      <c r="G1095">
        <v>1</v>
      </c>
      <c r="H1095">
        <v>28</v>
      </c>
      <c r="I1095" t="e">
        <f t="shared" si="72"/>
        <v>#VALUE!</v>
      </c>
    </row>
    <row r="1096" spans="1:9" x14ac:dyDescent="0.15">
      <c r="A1096" t="str">
        <f>IFERROR(IF(男子登録!A1096="",INDEX(男子追加!$L$2:$N$21,ROW()-1-COUNT(男子登録!$A$2:$A$1500),COLUMN()),男子登録!A1096),"")</f>
        <v/>
      </c>
      <c r="B1096" t="str">
        <f>IFERROR(IF(男子登録!B1096="",INDEX(男子追加!$L$2:$N$21,ROW()-1-COUNT(男子登録!$A$2:$A$1500),COLUMN()),男子登録!B1096),"")</f>
        <v/>
      </c>
      <c r="C1096" t="str">
        <f>IFERROR(IF(男子登録!C1096="",INDEX(男子追加!$L$2:$N$21,ROW()-1-COUNT(男子登録!$A$2:$A$1500),COLUMN()),男子登録!C1096),"")</f>
        <v/>
      </c>
      <c r="D1096" t="str">
        <f t="shared" si="69"/>
        <v/>
      </c>
      <c r="E1096" t="str">
        <f t="shared" si="70"/>
        <v/>
      </c>
      <c r="F1096" t="str">
        <f t="shared" si="71"/>
        <v/>
      </c>
      <c r="G1096">
        <v>1</v>
      </c>
      <c r="H1096">
        <v>28</v>
      </c>
      <c r="I1096" t="e">
        <f t="shared" si="72"/>
        <v>#VALUE!</v>
      </c>
    </row>
    <row r="1097" spans="1:9" x14ac:dyDescent="0.15">
      <c r="A1097" t="str">
        <f>IFERROR(IF(男子登録!A1097="",INDEX(男子追加!$L$2:$N$21,ROW()-1-COUNT(男子登録!$A$2:$A$1500),COLUMN()),男子登録!A1097),"")</f>
        <v/>
      </c>
      <c r="B1097" t="str">
        <f>IFERROR(IF(男子登録!B1097="",INDEX(男子追加!$L$2:$N$21,ROW()-1-COUNT(男子登録!$A$2:$A$1500),COLUMN()),男子登録!B1097),"")</f>
        <v/>
      </c>
      <c r="C1097" t="str">
        <f>IFERROR(IF(男子登録!C1097="",INDEX(男子追加!$L$2:$N$21,ROW()-1-COUNT(男子登録!$A$2:$A$1500),COLUMN()),男子登録!C1097),"")</f>
        <v/>
      </c>
      <c r="D1097" t="str">
        <f t="shared" si="69"/>
        <v/>
      </c>
      <c r="E1097" t="str">
        <f t="shared" si="70"/>
        <v/>
      </c>
      <c r="F1097" t="str">
        <f t="shared" si="71"/>
        <v/>
      </c>
      <c r="G1097">
        <v>1</v>
      </c>
      <c r="H1097">
        <v>28</v>
      </c>
      <c r="I1097" t="e">
        <f t="shared" si="72"/>
        <v>#VALUE!</v>
      </c>
    </row>
    <row r="1098" spans="1:9" x14ac:dyDescent="0.15">
      <c r="A1098" t="str">
        <f>IFERROR(IF(男子登録!A1098="",INDEX(男子追加!$L$2:$N$21,ROW()-1-COUNT(男子登録!$A$2:$A$1500),COLUMN()),男子登録!A1098),"")</f>
        <v/>
      </c>
      <c r="B1098" t="str">
        <f>IFERROR(IF(男子登録!B1098="",INDEX(男子追加!$L$2:$N$21,ROW()-1-COUNT(男子登録!$A$2:$A$1500),COLUMN()),男子登録!B1098),"")</f>
        <v/>
      </c>
      <c r="C1098" t="str">
        <f>IFERROR(IF(男子登録!C1098="",INDEX(男子追加!$L$2:$N$21,ROW()-1-COUNT(男子登録!$A$2:$A$1500),COLUMN()),男子登録!C1098),"")</f>
        <v/>
      </c>
      <c r="D1098" t="str">
        <f t="shared" si="69"/>
        <v/>
      </c>
      <c r="E1098" t="str">
        <f t="shared" si="70"/>
        <v/>
      </c>
      <c r="F1098" t="str">
        <f t="shared" si="71"/>
        <v/>
      </c>
      <c r="G1098">
        <v>1</v>
      </c>
      <c r="H1098">
        <v>28</v>
      </c>
      <c r="I1098" t="e">
        <f t="shared" si="72"/>
        <v>#VALUE!</v>
      </c>
    </row>
    <row r="1099" spans="1:9" x14ac:dyDescent="0.15">
      <c r="A1099" t="str">
        <f>IFERROR(IF(男子登録!A1099="",INDEX(男子追加!$L$2:$N$21,ROW()-1-COUNT(男子登録!$A$2:$A$1500),COLUMN()),男子登録!A1099),"")</f>
        <v/>
      </c>
      <c r="B1099" t="str">
        <f>IFERROR(IF(男子登録!B1099="",INDEX(男子追加!$L$2:$N$21,ROW()-1-COUNT(男子登録!$A$2:$A$1500),COLUMN()),男子登録!B1099),"")</f>
        <v/>
      </c>
      <c r="C1099" t="str">
        <f>IFERROR(IF(男子登録!C1099="",INDEX(男子追加!$L$2:$N$21,ROW()-1-COUNT(男子登録!$A$2:$A$1500),COLUMN()),男子登録!C1099),"")</f>
        <v/>
      </c>
      <c r="D1099" t="str">
        <f t="shared" si="69"/>
        <v/>
      </c>
      <c r="E1099" t="str">
        <f t="shared" si="70"/>
        <v/>
      </c>
      <c r="F1099" t="str">
        <f t="shared" si="71"/>
        <v/>
      </c>
      <c r="G1099">
        <v>1</v>
      </c>
      <c r="H1099">
        <v>28</v>
      </c>
      <c r="I1099" t="e">
        <f t="shared" si="72"/>
        <v>#VALUE!</v>
      </c>
    </row>
    <row r="1100" spans="1:9" x14ac:dyDescent="0.15">
      <c r="A1100" t="str">
        <f>IFERROR(IF(男子登録!A1100="",INDEX(男子追加!$L$2:$N$21,ROW()-1-COUNT(男子登録!$A$2:$A$1500),COLUMN()),男子登録!A1100),"")</f>
        <v/>
      </c>
      <c r="B1100" t="str">
        <f>IFERROR(IF(男子登録!B1100="",INDEX(男子追加!$L$2:$N$21,ROW()-1-COUNT(男子登録!$A$2:$A$1500),COLUMN()),男子登録!B1100),"")</f>
        <v/>
      </c>
      <c r="C1100" t="str">
        <f>IFERROR(IF(男子登録!C1100="",INDEX(男子追加!$L$2:$N$21,ROW()-1-COUNT(男子登録!$A$2:$A$1500),COLUMN()),男子登録!C1100),"")</f>
        <v/>
      </c>
      <c r="D1100" t="str">
        <f t="shared" si="69"/>
        <v/>
      </c>
      <c r="E1100" t="str">
        <f t="shared" si="70"/>
        <v/>
      </c>
      <c r="F1100" t="str">
        <f t="shared" si="71"/>
        <v/>
      </c>
      <c r="G1100">
        <v>1</v>
      </c>
      <c r="H1100">
        <v>28</v>
      </c>
      <c r="I1100" t="e">
        <f t="shared" si="72"/>
        <v>#VALUE!</v>
      </c>
    </row>
    <row r="1101" spans="1:9" x14ac:dyDescent="0.15">
      <c r="A1101" t="str">
        <f>IFERROR(IF(男子登録!A1101="",INDEX(男子追加!$L$2:$N$21,ROW()-1-COUNT(男子登録!$A$2:$A$1500),COLUMN()),男子登録!A1101),"")</f>
        <v/>
      </c>
      <c r="B1101" t="str">
        <f>IFERROR(IF(男子登録!B1101="",INDEX(男子追加!$L$2:$N$21,ROW()-1-COUNT(男子登録!$A$2:$A$1500),COLUMN()),男子登録!B1101),"")</f>
        <v/>
      </c>
      <c r="C1101" t="str">
        <f>IFERROR(IF(男子登録!C1101="",INDEX(男子追加!$L$2:$N$21,ROW()-1-COUNT(男子登録!$A$2:$A$1500),COLUMN()),男子登録!C1101),"")</f>
        <v/>
      </c>
      <c r="D1101" t="str">
        <f t="shared" si="69"/>
        <v/>
      </c>
      <c r="E1101" t="str">
        <f t="shared" si="70"/>
        <v/>
      </c>
      <c r="F1101" t="str">
        <f t="shared" si="71"/>
        <v/>
      </c>
      <c r="G1101">
        <v>1</v>
      </c>
      <c r="H1101">
        <v>28</v>
      </c>
      <c r="I1101" t="e">
        <f t="shared" si="72"/>
        <v>#VALUE!</v>
      </c>
    </row>
    <row r="1102" spans="1:9" x14ac:dyDescent="0.15">
      <c r="A1102" t="str">
        <f>IFERROR(IF(男子登録!A1102="",INDEX(男子追加!$L$2:$N$21,ROW()-1-COUNT(男子登録!$A$2:$A$1500),COLUMN()),男子登録!A1102),"")</f>
        <v/>
      </c>
      <c r="B1102" t="str">
        <f>IFERROR(IF(男子登録!B1102="",INDEX(男子追加!$L$2:$N$21,ROW()-1-COUNT(男子登録!$A$2:$A$1500),COLUMN()),男子登録!B1102),"")</f>
        <v/>
      </c>
      <c r="C1102" t="str">
        <f>IFERROR(IF(男子登録!C1102="",INDEX(男子追加!$L$2:$N$21,ROW()-1-COUNT(男子登録!$A$2:$A$1500),COLUMN()),男子登録!C1102),"")</f>
        <v/>
      </c>
      <c r="D1102" t="str">
        <f t="shared" si="69"/>
        <v/>
      </c>
      <c r="E1102" t="str">
        <f t="shared" si="70"/>
        <v/>
      </c>
      <c r="F1102" t="str">
        <f t="shared" si="71"/>
        <v/>
      </c>
      <c r="G1102">
        <v>1</v>
      </c>
      <c r="H1102">
        <v>28</v>
      </c>
      <c r="I1102" t="e">
        <f t="shared" si="72"/>
        <v>#VALUE!</v>
      </c>
    </row>
    <row r="1103" spans="1:9" x14ac:dyDescent="0.15">
      <c r="A1103" t="str">
        <f>IFERROR(IF(男子登録!A1103="",INDEX(男子追加!$L$2:$N$21,ROW()-1-COUNT(男子登録!$A$2:$A$1500),COLUMN()),男子登録!A1103),"")</f>
        <v/>
      </c>
      <c r="B1103" t="str">
        <f>IFERROR(IF(男子登録!B1103="",INDEX(男子追加!$L$2:$N$21,ROW()-1-COUNT(男子登録!$A$2:$A$1500),COLUMN()),男子登録!B1103),"")</f>
        <v/>
      </c>
      <c r="C1103" t="str">
        <f>IFERROR(IF(男子登録!C1103="",INDEX(男子追加!$L$2:$N$21,ROW()-1-COUNT(男子登録!$A$2:$A$1500),COLUMN()),男子登録!C1103),"")</f>
        <v/>
      </c>
      <c r="D1103" t="str">
        <f t="shared" si="69"/>
        <v/>
      </c>
      <c r="E1103" t="str">
        <f t="shared" si="70"/>
        <v/>
      </c>
      <c r="F1103" t="str">
        <f t="shared" si="71"/>
        <v/>
      </c>
      <c r="G1103">
        <v>1</v>
      </c>
      <c r="H1103">
        <v>28</v>
      </c>
      <c r="I1103" t="e">
        <f t="shared" si="72"/>
        <v>#VALUE!</v>
      </c>
    </row>
    <row r="1104" spans="1:9" x14ac:dyDescent="0.15">
      <c r="A1104" t="str">
        <f>IFERROR(IF(男子登録!A1104="",INDEX(男子追加!$L$2:$N$21,ROW()-1-COUNT(男子登録!$A$2:$A$1500),COLUMN()),男子登録!A1104),"")</f>
        <v/>
      </c>
      <c r="B1104" t="str">
        <f>IFERROR(IF(男子登録!B1104="",INDEX(男子追加!$L$2:$N$21,ROW()-1-COUNT(男子登録!$A$2:$A$1500),COLUMN()),男子登録!B1104),"")</f>
        <v/>
      </c>
      <c r="C1104" t="str">
        <f>IFERROR(IF(男子登録!C1104="",INDEX(男子追加!$L$2:$N$21,ROW()-1-COUNT(男子登録!$A$2:$A$1500),COLUMN()),男子登録!C1104),"")</f>
        <v/>
      </c>
      <c r="D1104" t="str">
        <f t="shared" si="69"/>
        <v/>
      </c>
      <c r="E1104" t="str">
        <f t="shared" si="70"/>
        <v/>
      </c>
      <c r="F1104" t="str">
        <f t="shared" si="71"/>
        <v/>
      </c>
      <c r="G1104">
        <v>1</v>
      </c>
      <c r="H1104">
        <v>28</v>
      </c>
      <c r="I1104" t="e">
        <f t="shared" si="72"/>
        <v>#VALUE!</v>
      </c>
    </row>
    <row r="1105" spans="1:9" x14ac:dyDescent="0.15">
      <c r="A1105" t="str">
        <f>IFERROR(IF(男子登録!A1105="",INDEX(男子追加!$L$2:$N$21,ROW()-1-COUNT(男子登録!$A$2:$A$1500),COLUMN()),男子登録!A1105),"")</f>
        <v/>
      </c>
      <c r="B1105" t="str">
        <f>IFERROR(IF(男子登録!B1105="",INDEX(男子追加!$L$2:$N$21,ROW()-1-COUNT(男子登録!$A$2:$A$1500),COLUMN()),男子登録!B1105),"")</f>
        <v/>
      </c>
      <c r="C1105" t="str">
        <f>IFERROR(IF(男子登録!C1105="",INDEX(男子追加!$L$2:$N$21,ROW()-1-COUNT(男子登録!$A$2:$A$1500),COLUMN()),男子登録!C1105),"")</f>
        <v/>
      </c>
      <c r="D1105" t="str">
        <f t="shared" si="69"/>
        <v/>
      </c>
      <c r="E1105" t="str">
        <f t="shared" si="70"/>
        <v/>
      </c>
      <c r="F1105" t="str">
        <f t="shared" si="71"/>
        <v/>
      </c>
      <c r="G1105">
        <v>1</v>
      </c>
      <c r="H1105">
        <v>28</v>
      </c>
      <c r="I1105" t="e">
        <f t="shared" si="72"/>
        <v>#VALUE!</v>
      </c>
    </row>
    <row r="1106" spans="1:9" x14ac:dyDescent="0.15">
      <c r="A1106" t="str">
        <f>IFERROR(IF(男子登録!A1106="",INDEX(男子追加!$L$2:$N$21,ROW()-1-COUNT(男子登録!$A$2:$A$1500),COLUMN()),男子登録!A1106),"")</f>
        <v/>
      </c>
      <c r="B1106" t="str">
        <f>IFERROR(IF(男子登録!B1106="",INDEX(男子追加!$L$2:$N$21,ROW()-1-COUNT(男子登録!$A$2:$A$1500),COLUMN()),男子登録!B1106),"")</f>
        <v/>
      </c>
      <c r="C1106" t="str">
        <f>IFERROR(IF(男子登録!C1106="",INDEX(男子追加!$L$2:$N$21,ROW()-1-COUNT(男子登録!$A$2:$A$1500),COLUMN()),男子登録!C1106),"")</f>
        <v/>
      </c>
      <c r="D1106" t="str">
        <f t="shared" si="69"/>
        <v/>
      </c>
      <c r="E1106" t="str">
        <f t="shared" si="70"/>
        <v/>
      </c>
      <c r="F1106" t="str">
        <f t="shared" si="71"/>
        <v/>
      </c>
      <c r="G1106">
        <v>1</v>
      </c>
      <c r="H1106">
        <v>28</v>
      </c>
      <c r="I1106" t="e">
        <f t="shared" si="72"/>
        <v>#VALUE!</v>
      </c>
    </row>
    <row r="1107" spans="1:9" x14ac:dyDescent="0.15">
      <c r="A1107" t="str">
        <f>IFERROR(IF(男子登録!A1107="",INDEX(男子追加!$L$2:$N$21,ROW()-1-COUNT(男子登録!$A$2:$A$1500),COLUMN()),男子登録!A1107),"")</f>
        <v/>
      </c>
      <c r="B1107" t="str">
        <f>IFERROR(IF(男子登録!B1107="",INDEX(男子追加!$L$2:$N$21,ROW()-1-COUNT(男子登録!$A$2:$A$1500),COLUMN()),男子登録!B1107),"")</f>
        <v/>
      </c>
      <c r="C1107" t="str">
        <f>IFERROR(IF(男子登録!C1107="",INDEX(男子追加!$L$2:$N$21,ROW()-1-COUNT(男子登録!$A$2:$A$1500),COLUMN()),男子登録!C1107),"")</f>
        <v/>
      </c>
      <c r="D1107" t="str">
        <f t="shared" si="69"/>
        <v/>
      </c>
      <c r="E1107" t="str">
        <f t="shared" si="70"/>
        <v/>
      </c>
      <c r="F1107" t="str">
        <f t="shared" si="71"/>
        <v/>
      </c>
      <c r="G1107">
        <v>1</v>
      </c>
      <c r="H1107">
        <v>28</v>
      </c>
      <c r="I1107" t="e">
        <f t="shared" si="72"/>
        <v>#VALUE!</v>
      </c>
    </row>
    <row r="1108" spans="1:9" x14ac:dyDescent="0.15">
      <c r="A1108" t="str">
        <f>IFERROR(IF(男子登録!A1108="",INDEX(男子追加!$L$2:$N$21,ROW()-1-COUNT(男子登録!$A$2:$A$1500),COLUMN()),男子登録!A1108),"")</f>
        <v/>
      </c>
      <c r="B1108" t="str">
        <f>IFERROR(IF(男子登録!B1108="",INDEX(男子追加!$L$2:$N$21,ROW()-1-COUNT(男子登録!$A$2:$A$1500),COLUMN()),男子登録!B1108),"")</f>
        <v/>
      </c>
      <c r="C1108" t="str">
        <f>IFERROR(IF(男子登録!C1108="",INDEX(男子追加!$L$2:$N$21,ROW()-1-COUNT(男子登録!$A$2:$A$1500),COLUMN()),男子登録!C1108),"")</f>
        <v/>
      </c>
      <c r="D1108" t="str">
        <f t="shared" si="69"/>
        <v/>
      </c>
      <c r="E1108" t="str">
        <f t="shared" si="70"/>
        <v/>
      </c>
      <c r="F1108" t="str">
        <f t="shared" si="71"/>
        <v/>
      </c>
      <c r="G1108">
        <v>1</v>
      </c>
      <c r="H1108">
        <v>28</v>
      </c>
      <c r="I1108" t="e">
        <f t="shared" si="72"/>
        <v>#VALUE!</v>
      </c>
    </row>
    <row r="1109" spans="1:9" x14ac:dyDescent="0.15">
      <c r="A1109" t="str">
        <f>IFERROR(IF(男子登録!A1109="",INDEX(男子追加!$L$2:$N$21,ROW()-1-COUNT(男子登録!$A$2:$A$1500),COLUMN()),男子登録!A1109),"")</f>
        <v/>
      </c>
      <c r="B1109" t="str">
        <f>IFERROR(IF(男子登録!B1109="",INDEX(男子追加!$L$2:$N$21,ROW()-1-COUNT(男子登録!$A$2:$A$1500),COLUMN()),男子登録!B1109),"")</f>
        <v/>
      </c>
      <c r="C1109" t="str">
        <f>IFERROR(IF(男子登録!C1109="",INDEX(男子追加!$L$2:$N$21,ROW()-1-COUNT(男子登録!$A$2:$A$1500),COLUMN()),男子登録!C1109),"")</f>
        <v/>
      </c>
      <c r="D1109" t="str">
        <f t="shared" si="69"/>
        <v/>
      </c>
      <c r="E1109" t="str">
        <f t="shared" si="70"/>
        <v/>
      </c>
      <c r="F1109" t="str">
        <f t="shared" si="71"/>
        <v/>
      </c>
      <c r="G1109">
        <v>1</v>
      </c>
      <c r="H1109">
        <v>28</v>
      </c>
      <c r="I1109" t="e">
        <f t="shared" si="72"/>
        <v>#VALUE!</v>
      </c>
    </row>
    <row r="1110" spans="1:9" x14ac:dyDescent="0.15">
      <c r="A1110" t="str">
        <f>IFERROR(IF(男子登録!A1110="",INDEX(男子追加!$L$2:$N$21,ROW()-1-COUNT(男子登録!$A$2:$A$1500),COLUMN()),男子登録!A1110),"")</f>
        <v/>
      </c>
      <c r="B1110" t="str">
        <f>IFERROR(IF(男子登録!B1110="",INDEX(男子追加!$L$2:$N$21,ROW()-1-COUNT(男子登録!$A$2:$A$1500),COLUMN()),男子登録!B1110),"")</f>
        <v/>
      </c>
      <c r="C1110" t="str">
        <f>IFERROR(IF(男子登録!C1110="",INDEX(男子追加!$L$2:$N$21,ROW()-1-COUNT(男子登録!$A$2:$A$1500),COLUMN()),男子登録!C1110),"")</f>
        <v/>
      </c>
      <c r="D1110" t="str">
        <f t="shared" si="69"/>
        <v/>
      </c>
      <c r="E1110" t="str">
        <f t="shared" si="70"/>
        <v/>
      </c>
      <c r="F1110" t="str">
        <f t="shared" si="71"/>
        <v/>
      </c>
      <c r="G1110">
        <v>1</v>
      </c>
      <c r="H1110">
        <v>28</v>
      </c>
      <c r="I1110" t="e">
        <f t="shared" si="72"/>
        <v>#VALUE!</v>
      </c>
    </row>
    <row r="1111" spans="1:9" x14ac:dyDescent="0.15">
      <c r="A1111" t="str">
        <f>IFERROR(IF(男子登録!A1111="",INDEX(男子追加!$L$2:$N$21,ROW()-1-COUNT(男子登録!$A$2:$A$1500),COLUMN()),男子登録!A1111),"")</f>
        <v/>
      </c>
      <c r="B1111" t="str">
        <f>IFERROR(IF(男子登録!B1111="",INDEX(男子追加!$L$2:$N$21,ROW()-1-COUNT(男子登録!$A$2:$A$1500),COLUMN()),男子登録!B1111),"")</f>
        <v/>
      </c>
      <c r="C1111" t="str">
        <f>IFERROR(IF(男子登録!C1111="",INDEX(男子追加!$L$2:$N$21,ROW()-1-COUNT(男子登録!$A$2:$A$1500),COLUMN()),男子登録!C1111),"")</f>
        <v/>
      </c>
      <c r="D1111" t="str">
        <f t="shared" si="69"/>
        <v/>
      </c>
      <c r="E1111" t="str">
        <f t="shared" si="70"/>
        <v/>
      </c>
      <c r="F1111" t="str">
        <f t="shared" si="71"/>
        <v/>
      </c>
      <c r="G1111">
        <v>1</v>
      </c>
      <c r="H1111">
        <v>28</v>
      </c>
      <c r="I1111" t="e">
        <f t="shared" si="72"/>
        <v>#VALUE!</v>
      </c>
    </row>
    <row r="1112" spans="1:9" x14ac:dyDescent="0.15">
      <c r="A1112" t="str">
        <f>IFERROR(IF(男子登録!A1112="",INDEX(男子追加!$L$2:$N$21,ROW()-1-COUNT(男子登録!$A$2:$A$1500),COLUMN()),男子登録!A1112),"")</f>
        <v/>
      </c>
      <c r="B1112" t="str">
        <f>IFERROR(IF(男子登録!B1112="",INDEX(男子追加!$L$2:$N$21,ROW()-1-COUNT(男子登録!$A$2:$A$1500),COLUMN()),男子登録!B1112),"")</f>
        <v/>
      </c>
      <c r="C1112" t="str">
        <f>IFERROR(IF(男子登録!C1112="",INDEX(男子追加!$L$2:$N$21,ROW()-1-COUNT(男子登録!$A$2:$A$1500),COLUMN()),男子登録!C1112),"")</f>
        <v/>
      </c>
      <c r="D1112" t="str">
        <f t="shared" si="69"/>
        <v/>
      </c>
      <c r="E1112" t="str">
        <f t="shared" si="70"/>
        <v/>
      </c>
      <c r="F1112" t="str">
        <f t="shared" si="71"/>
        <v/>
      </c>
      <c r="G1112">
        <v>1</v>
      </c>
      <c r="H1112">
        <v>28</v>
      </c>
      <c r="I1112" t="e">
        <f t="shared" si="72"/>
        <v>#VALUE!</v>
      </c>
    </row>
    <row r="1113" spans="1:9" x14ac:dyDescent="0.15">
      <c r="A1113" t="str">
        <f>IFERROR(IF(男子登録!A1113="",INDEX(男子追加!$L$2:$N$21,ROW()-1-COUNT(男子登録!$A$2:$A$1500),COLUMN()),男子登録!A1113),"")</f>
        <v/>
      </c>
      <c r="B1113" t="str">
        <f>IFERROR(IF(男子登録!B1113="",INDEX(男子追加!$L$2:$N$21,ROW()-1-COUNT(男子登録!$A$2:$A$1500),COLUMN()),男子登録!B1113),"")</f>
        <v/>
      </c>
      <c r="C1113" t="str">
        <f>IFERROR(IF(男子登録!C1113="",INDEX(男子追加!$L$2:$N$21,ROW()-1-COUNT(男子登録!$A$2:$A$1500),COLUMN()),男子登録!C1113),"")</f>
        <v/>
      </c>
      <c r="D1113" t="str">
        <f t="shared" si="69"/>
        <v/>
      </c>
      <c r="E1113" t="str">
        <f t="shared" si="70"/>
        <v/>
      </c>
      <c r="F1113" t="str">
        <f t="shared" si="71"/>
        <v/>
      </c>
      <c r="G1113">
        <v>1</v>
      </c>
      <c r="H1113">
        <v>28</v>
      </c>
      <c r="I1113" t="e">
        <f t="shared" si="72"/>
        <v>#VALUE!</v>
      </c>
    </row>
    <row r="1114" spans="1:9" x14ac:dyDescent="0.15">
      <c r="A1114" t="str">
        <f>IFERROR(IF(男子登録!A1114="",INDEX(男子追加!$L$2:$N$21,ROW()-1-COUNT(男子登録!$A$2:$A$1500),COLUMN()),男子登録!A1114),"")</f>
        <v/>
      </c>
      <c r="B1114" t="str">
        <f>IFERROR(IF(男子登録!B1114="",INDEX(男子追加!$L$2:$N$21,ROW()-1-COUNT(男子登録!$A$2:$A$1500),COLUMN()),男子登録!B1114),"")</f>
        <v/>
      </c>
      <c r="C1114" t="str">
        <f>IFERROR(IF(男子登録!C1114="",INDEX(男子追加!$L$2:$N$21,ROW()-1-COUNT(男子登録!$A$2:$A$1500),COLUMN()),男子登録!C1114),"")</f>
        <v/>
      </c>
      <c r="D1114" t="str">
        <f t="shared" si="69"/>
        <v/>
      </c>
      <c r="E1114" t="str">
        <f t="shared" si="70"/>
        <v/>
      </c>
      <c r="F1114" t="str">
        <f t="shared" si="71"/>
        <v/>
      </c>
      <c r="G1114">
        <v>1</v>
      </c>
      <c r="H1114">
        <v>28</v>
      </c>
      <c r="I1114" t="e">
        <f t="shared" si="72"/>
        <v>#VALUE!</v>
      </c>
    </row>
    <row r="1115" spans="1:9" x14ac:dyDescent="0.15">
      <c r="A1115" t="str">
        <f>IFERROR(IF(男子登録!A1115="",INDEX(男子追加!$L$2:$N$21,ROW()-1-COUNT(男子登録!$A$2:$A$1500),COLUMN()),男子登録!A1115),"")</f>
        <v/>
      </c>
      <c r="B1115" t="str">
        <f>IFERROR(IF(男子登録!B1115="",INDEX(男子追加!$L$2:$N$21,ROW()-1-COUNT(男子登録!$A$2:$A$1500),COLUMN()),男子登録!B1115),"")</f>
        <v/>
      </c>
      <c r="C1115" t="str">
        <f>IFERROR(IF(男子登録!C1115="",INDEX(男子追加!$L$2:$N$21,ROW()-1-COUNT(男子登録!$A$2:$A$1500),COLUMN()),男子登録!C1115),"")</f>
        <v/>
      </c>
      <c r="D1115" t="str">
        <f t="shared" si="69"/>
        <v/>
      </c>
      <c r="E1115" t="str">
        <f t="shared" si="70"/>
        <v/>
      </c>
      <c r="F1115" t="str">
        <f t="shared" si="71"/>
        <v/>
      </c>
      <c r="G1115">
        <v>1</v>
      </c>
      <c r="H1115">
        <v>28</v>
      </c>
      <c r="I1115" t="e">
        <f t="shared" si="72"/>
        <v>#VALUE!</v>
      </c>
    </row>
    <row r="1116" spans="1:9" x14ac:dyDescent="0.15">
      <c r="A1116" t="str">
        <f>IFERROR(IF(男子登録!A1116="",INDEX(男子追加!$L$2:$N$21,ROW()-1-COUNT(男子登録!$A$2:$A$1500),COLUMN()),男子登録!A1116),"")</f>
        <v/>
      </c>
      <c r="B1116" t="str">
        <f>IFERROR(IF(男子登録!B1116="",INDEX(男子追加!$L$2:$N$21,ROW()-1-COUNT(男子登録!$A$2:$A$1500),COLUMN()),男子登録!B1116),"")</f>
        <v/>
      </c>
      <c r="C1116" t="str">
        <f>IFERROR(IF(男子登録!C1116="",INDEX(男子追加!$L$2:$N$21,ROW()-1-COUNT(男子登録!$A$2:$A$1500),COLUMN()),男子登録!C1116),"")</f>
        <v/>
      </c>
      <c r="D1116" t="str">
        <f t="shared" si="69"/>
        <v/>
      </c>
      <c r="E1116" t="str">
        <f t="shared" si="70"/>
        <v/>
      </c>
      <c r="F1116" t="str">
        <f t="shared" si="71"/>
        <v/>
      </c>
      <c r="G1116">
        <v>1</v>
      </c>
      <c r="H1116">
        <v>28</v>
      </c>
      <c r="I1116" t="e">
        <f t="shared" si="72"/>
        <v>#VALUE!</v>
      </c>
    </row>
    <row r="1117" spans="1:9" x14ac:dyDescent="0.15">
      <c r="A1117" t="str">
        <f>IFERROR(IF(男子登録!A1117="",INDEX(男子追加!$L$2:$N$21,ROW()-1-COUNT(男子登録!$A$2:$A$1500),COLUMN()),男子登録!A1117),"")</f>
        <v/>
      </c>
      <c r="B1117" t="str">
        <f>IFERROR(IF(男子登録!B1117="",INDEX(男子追加!$L$2:$N$21,ROW()-1-COUNT(男子登録!$A$2:$A$1500),COLUMN()),男子登録!B1117),"")</f>
        <v/>
      </c>
      <c r="C1117" t="str">
        <f>IFERROR(IF(男子登録!C1117="",INDEX(男子追加!$L$2:$N$21,ROW()-1-COUNT(男子登録!$A$2:$A$1500),COLUMN()),男子登録!C1117),"")</f>
        <v/>
      </c>
      <c r="D1117" t="str">
        <f t="shared" si="69"/>
        <v/>
      </c>
      <c r="E1117" t="str">
        <f t="shared" si="70"/>
        <v/>
      </c>
      <c r="F1117" t="str">
        <f t="shared" si="71"/>
        <v/>
      </c>
      <c r="G1117">
        <v>1</v>
      </c>
      <c r="H1117">
        <v>28</v>
      </c>
      <c r="I1117" t="e">
        <f t="shared" si="72"/>
        <v>#VALUE!</v>
      </c>
    </row>
    <row r="1118" spans="1:9" x14ac:dyDescent="0.15">
      <c r="A1118" t="str">
        <f>IFERROR(IF(男子登録!A1118="",INDEX(男子追加!$L$2:$N$21,ROW()-1-COUNT(男子登録!$A$2:$A$1500),COLUMN()),男子登録!A1118),"")</f>
        <v/>
      </c>
      <c r="B1118" t="str">
        <f>IFERROR(IF(男子登録!B1118="",INDEX(男子追加!$L$2:$N$21,ROW()-1-COUNT(男子登録!$A$2:$A$1500),COLUMN()),男子登録!B1118),"")</f>
        <v/>
      </c>
      <c r="C1118" t="str">
        <f>IFERROR(IF(男子登録!C1118="",INDEX(男子追加!$L$2:$N$21,ROW()-1-COUNT(男子登録!$A$2:$A$1500),COLUMN()),男子登録!C1118),"")</f>
        <v/>
      </c>
      <c r="D1118" t="str">
        <f t="shared" si="69"/>
        <v/>
      </c>
      <c r="E1118" t="str">
        <f t="shared" si="70"/>
        <v/>
      </c>
      <c r="F1118" t="str">
        <f t="shared" si="71"/>
        <v/>
      </c>
      <c r="G1118">
        <v>1</v>
      </c>
      <c r="H1118">
        <v>28</v>
      </c>
      <c r="I1118" t="e">
        <f t="shared" si="72"/>
        <v>#VALUE!</v>
      </c>
    </row>
    <row r="1119" spans="1:9" x14ac:dyDescent="0.15">
      <c r="A1119" t="str">
        <f>IFERROR(IF(男子登録!A1119="",INDEX(男子追加!$L$2:$N$21,ROW()-1-COUNT(男子登録!$A$2:$A$1500),COLUMN()),男子登録!A1119),"")</f>
        <v/>
      </c>
      <c r="B1119" t="str">
        <f>IFERROR(IF(男子登録!B1119="",INDEX(男子追加!$L$2:$N$21,ROW()-1-COUNT(男子登録!$A$2:$A$1500),COLUMN()),男子登録!B1119),"")</f>
        <v/>
      </c>
      <c r="C1119" t="str">
        <f>IFERROR(IF(男子登録!C1119="",INDEX(男子追加!$L$2:$N$21,ROW()-1-COUNT(男子登録!$A$2:$A$1500),COLUMN()),男子登録!C1119),"")</f>
        <v/>
      </c>
      <c r="D1119" t="str">
        <f t="shared" si="69"/>
        <v/>
      </c>
      <c r="E1119" t="str">
        <f t="shared" si="70"/>
        <v/>
      </c>
      <c r="F1119" t="str">
        <f t="shared" si="71"/>
        <v/>
      </c>
      <c r="G1119">
        <v>1</v>
      </c>
      <c r="H1119">
        <v>28</v>
      </c>
      <c r="I1119" t="e">
        <f t="shared" si="72"/>
        <v>#VALUE!</v>
      </c>
    </row>
    <row r="1120" spans="1:9" x14ac:dyDescent="0.15">
      <c r="A1120" t="str">
        <f>IFERROR(IF(男子登録!A1120="",INDEX(男子追加!$L$2:$N$21,ROW()-1-COUNT(男子登録!$A$2:$A$1500),COLUMN()),男子登録!A1120),"")</f>
        <v/>
      </c>
      <c r="B1120" t="str">
        <f>IFERROR(IF(男子登録!B1120="",INDEX(男子追加!$L$2:$N$21,ROW()-1-COUNT(男子登録!$A$2:$A$1500),COLUMN()),男子登録!B1120),"")</f>
        <v/>
      </c>
      <c r="C1120" t="str">
        <f>IFERROR(IF(男子登録!C1120="",INDEX(男子追加!$L$2:$N$21,ROW()-1-COUNT(男子登録!$A$2:$A$1500),COLUMN()),男子登録!C1120),"")</f>
        <v/>
      </c>
      <c r="D1120" t="str">
        <f t="shared" si="69"/>
        <v/>
      </c>
      <c r="E1120" t="str">
        <f t="shared" si="70"/>
        <v/>
      </c>
      <c r="F1120" t="str">
        <f t="shared" si="71"/>
        <v/>
      </c>
      <c r="G1120">
        <v>1</v>
      </c>
      <c r="H1120">
        <v>28</v>
      </c>
      <c r="I1120" t="e">
        <f t="shared" si="72"/>
        <v>#VALUE!</v>
      </c>
    </row>
    <row r="1121" spans="1:9" x14ac:dyDescent="0.15">
      <c r="A1121" t="str">
        <f>IFERROR(IF(男子登録!A1121="",INDEX(男子追加!$L$2:$N$21,ROW()-1-COUNT(男子登録!$A$2:$A$1500),COLUMN()),男子登録!A1121),"")</f>
        <v/>
      </c>
      <c r="B1121" t="str">
        <f>IFERROR(IF(男子登録!B1121="",INDEX(男子追加!$L$2:$N$21,ROW()-1-COUNT(男子登録!$A$2:$A$1500),COLUMN()),男子登録!B1121),"")</f>
        <v/>
      </c>
      <c r="C1121" t="str">
        <f>IFERROR(IF(男子登録!C1121="",INDEX(男子追加!$L$2:$N$21,ROW()-1-COUNT(男子登録!$A$2:$A$1500),COLUMN()),男子登録!C1121),"")</f>
        <v/>
      </c>
      <c r="D1121" t="str">
        <f t="shared" si="69"/>
        <v/>
      </c>
      <c r="E1121" t="str">
        <f t="shared" si="70"/>
        <v/>
      </c>
      <c r="F1121" t="str">
        <f t="shared" si="71"/>
        <v/>
      </c>
      <c r="G1121">
        <v>1</v>
      </c>
      <c r="H1121">
        <v>28</v>
      </c>
      <c r="I1121" t="e">
        <f t="shared" si="72"/>
        <v>#VALUE!</v>
      </c>
    </row>
    <row r="1122" spans="1:9" x14ac:dyDescent="0.15">
      <c r="A1122" t="str">
        <f>IFERROR(IF(男子登録!A1122="",INDEX(男子追加!$L$2:$N$21,ROW()-1-COUNT(男子登録!$A$2:$A$1500),COLUMN()),男子登録!A1122),"")</f>
        <v/>
      </c>
      <c r="B1122" t="str">
        <f>IFERROR(IF(男子登録!B1122="",INDEX(男子追加!$L$2:$N$21,ROW()-1-COUNT(男子登録!$A$2:$A$1500),COLUMN()),男子登録!B1122),"")</f>
        <v/>
      </c>
      <c r="C1122" t="str">
        <f>IFERROR(IF(男子登録!C1122="",INDEX(男子追加!$L$2:$N$21,ROW()-1-COUNT(男子登録!$A$2:$A$1500),COLUMN()),男子登録!C1122),"")</f>
        <v/>
      </c>
      <c r="D1122" t="str">
        <f t="shared" si="69"/>
        <v/>
      </c>
      <c r="E1122" t="str">
        <f t="shared" si="70"/>
        <v/>
      </c>
      <c r="F1122" t="str">
        <f t="shared" si="71"/>
        <v/>
      </c>
      <c r="G1122">
        <v>1</v>
      </c>
      <c r="H1122">
        <v>28</v>
      </c>
      <c r="I1122" t="e">
        <f t="shared" si="72"/>
        <v>#VALUE!</v>
      </c>
    </row>
    <row r="1123" spans="1:9" x14ac:dyDescent="0.15">
      <c r="A1123" t="str">
        <f>IFERROR(IF(男子登録!A1123="",INDEX(男子追加!$L$2:$N$21,ROW()-1-COUNT(男子登録!$A$2:$A$1500),COLUMN()),男子登録!A1123),"")</f>
        <v/>
      </c>
      <c r="B1123" t="str">
        <f>IFERROR(IF(男子登録!B1123="",INDEX(男子追加!$L$2:$N$21,ROW()-1-COUNT(男子登録!$A$2:$A$1500),COLUMN()),男子登録!B1123),"")</f>
        <v/>
      </c>
      <c r="C1123" t="str">
        <f>IFERROR(IF(男子登録!C1123="",INDEX(男子追加!$L$2:$N$21,ROW()-1-COUNT(男子登録!$A$2:$A$1500),COLUMN()),男子登録!C1123),"")</f>
        <v/>
      </c>
      <c r="D1123" t="str">
        <f t="shared" si="69"/>
        <v/>
      </c>
      <c r="E1123" t="str">
        <f t="shared" si="70"/>
        <v/>
      </c>
      <c r="F1123" t="str">
        <f t="shared" si="71"/>
        <v/>
      </c>
      <c r="G1123">
        <v>1</v>
      </c>
      <c r="H1123">
        <v>28</v>
      </c>
      <c r="I1123" t="e">
        <f t="shared" si="72"/>
        <v>#VALUE!</v>
      </c>
    </row>
    <row r="1124" spans="1:9" x14ac:dyDescent="0.15">
      <c r="A1124" t="str">
        <f>IFERROR(IF(男子登録!A1124="",INDEX(男子追加!$L$2:$N$21,ROW()-1-COUNT(男子登録!$A$2:$A$1500),COLUMN()),男子登録!A1124),"")</f>
        <v/>
      </c>
      <c r="B1124" t="str">
        <f>IFERROR(IF(男子登録!B1124="",INDEX(男子追加!$L$2:$N$21,ROW()-1-COUNT(男子登録!$A$2:$A$1500),COLUMN()),男子登録!B1124),"")</f>
        <v/>
      </c>
      <c r="C1124" t="str">
        <f>IFERROR(IF(男子登録!C1124="",INDEX(男子追加!$L$2:$N$21,ROW()-1-COUNT(男子登録!$A$2:$A$1500),COLUMN()),男子登録!C1124),"")</f>
        <v/>
      </c>
      <c r="D1124" t="str">
        <f t="shared" si="69"/>
        <v/>
      </c>
      <c r="E1124" t="str">
        <f t="shared" si="70"/>
        <v/>
      </c>
      <c r="F1124" t="str">
        <f t="shared" si="71"/>
        <v/>
      </c>
      <c r="G1124">
        <v>1</v>
      </c>
      <c r="H1124">
        <v>28</v>
      </c>
      <c r="I1124" t="e">
        <f t="shared" si="72"/>
        <v>#VALUE!</v>
      </c>
    </row>
    <row r="1125" spans="1:9" x14ac:dyDescent="0.15">
      <c r="A1125" t="str">
        <f>IFERROR(IF(男子登録!A1125="",INDEX(男子追加!$L$2:$N$21,ROW()-1-COUNT(男子登録!$A$2:$A$1500),COLUMN()),男子登録!A1125),"")</f>
        <v/>
      </c>
      <c r="B1125" t="str">
        <f>IFERROR(IF(男子登録!B1125="",INDEX(男子追加!$L$2:$N$21,ROW()-1-COUNT(男子登録!$A$2:$A$1500),COLUMN()),男子登録!B1125),"")</f>
        <v/>
      </c>
      <c r="C1125" t="str">
        <f>IFERROR(IF(男子登録!C1125="",INDEX(男子追加!$L$2:$N$21,ROW()-1-COUNT(男子登録!$A$2:$A$1500),COLUMN()),男子登録!C1125),"")</f>
        <v/>
      </c>
      <c r="D1125" t="str">
        <f t="shared" si="69"/>
        <v/>
      </c>
      <c r="E1125" t="str">
        <f t="shared" si="70"/>
        <v/>
      </c>
      <c r="F1125" t="str">
        <f t="shared" si="71"/>
        <v/>
      </c>
      <c r="G1125">
        <v>1</v>
      </c>
      <c r="H1125">
        <v>28</v>
      </c>
      <c r="I1125" t="e">
        <f t="shared" si="72"/>
        <v>#VALUE!</v>
      </c>
    </row>
    <row r="1126" spans="1:9" x14ac:dyDescent="0.15">
      <c r="A1126" t="str">
        <f>IFERROR(IF(男子登録!A1126="",INDEX(男子追加!$L$2:$N$21,ROW()-1-COUNT(男子登録!$A$2:$A$1500),COLUMN()),男子登録!A1126),"")</f>
        <v/>
      </c>
      <c r="B1126" t="str">
        <f>IFERROR(IF(男子登録!B1126="",INDEX(男子追加!$L$2:$N$21,ROW()-1-COUNT(男子登録!$A$2:$A$1500),COLUMN()),男子登録!B1126),"")</f>
        <v/>
      </c>
      <c r="C1126" t="str">
        <f>IFERROR(IF(男子登録!C1126="",INDEX(男子追加!$L$2:$N$21,ROW()-1-COUNT(男子登録!$A$2:$A$1500),COLUMN()),男子登録!C1126),"")</f>
        <v/>
      </c>
      <c r="D1126" t="str">
        <f t="shared" si="69"/>
        <v/>
      </c>
      <c r="E1126" t="str">
        <f t="shared" si="70"/>
        <v/>
      </c>
      <c r="F1126" t="str">
        <f t="shared" si="71"/>
        <v/>
      </c>
      <c r="G1126">
        <v>1</v>
      </c>
      <c r="H1126">
        <v>28</v>
      </c>
      <c r="I1126" t="e">
        <f t="shared" si="72"/>
        <v>#VALUE!</v>
      </c>
    </row>
    <row r="1127" spans="1:9" x14ac:dyDescent="0.15">
      <c r="A1127" t="str">
        <f>IFERROR(IF(男子登録!A1127="",INDEX(男子追加!$L$2:$N$21,ROW()-1-COUNT(男子登録!$A$2:$A$1500),COLUMN()),男子登録!A1127),"")</f>
        <v/>
      </c>
      <c r="B1127" t="str">
        <f>IFERROR(IF(男子登録!B1127="",INDEX(男子追加!$L$2:$N$21,ROW()-1-COUNT(男子登録!$A$2:$A$1500),COLUMN()),男子登録!B1127),"")</f>
        <v/>
      </c>
      <c r="C1127" t="str">
        <f>IFERROR(IF(男子登録!C1127="",INDEX(男子追加!$L$2:$N$21,ROW()-1-COUNT(男子登録!$A$2:$A$1500),COLUMN()),男子登録!C1127),"")</f>
        <v/>
      </c>
      <c r="D1127" t="str">
        <f t="shared" si="69"/>
        <v/>
      </c>
      <c r="E1127" t="str">
        <f t="shared" si="70"/>
        <v/>
      </c>
      <c r="F1127" t="str">
        <f t="shared" si="71"/>
        <v/>
      </c>
      <c r="G1127">
        <v>1</v>
      </c>
      <c r="H1127">
        <v>28</v>
      </c>
      <c r="I1127" t="e">
        <f t="shared" si="72"/>
        <v>#VALUE!</v>
      </c>
    </row>
    <row r="1128" spans="1:9" x14ac:dyDescent="0.15">
      <c r="A1128" t="str">
        <f>IFERROR(IF(男子登録!A1128="",INDEX(男子追加!$L$2:$N$21,ROW()-1-COUNT(男子登録!$A$2:$A$1500),COLUMN()),男子登録!A1128),"")</f>
        <v/>
      </c>
      <c r="B1128" t="str">
        <f>IFERROR(IF(男子登録!B1128="",INDEX(男子追加!$L$2:$N$21,ROW()-1-COUNT(男子登録!$A$2:$A$1500),COLUMN()),男子登録!B1128),"")</f>
        <v/>
      </c>
      <c r="C1128" t="str">
        <f>IFERROR(IF(男子登録!C1128="",INDEX(男子追加!$L$2:$N$21,ROW()-1-COUNT(男子登録!$A$2:$A$1500),COLUMN()),男子登録!C1128),"")</f>
        <v/>
      </c>
      <c r="D1128" t="str">
        <f t="shared" si="69"/>
        <v/>
      </c>
      <c r="E1128" t="str">
        <f t="shared" si="70"/>
        <v/>
      </c>
      <c r="F1128" t="str">
        <f t="shared" si="71"/>
        <v/>
      </c>
      <c r="G1128">
        <v>1</v>
      </c>
      <c r="H1128">
        <v>28</v>
      </c>
      <c r="I1128" t="e">
        <f t="shared" si="72"/>
        <v>#VALUE!</v>
      </c>
    </row>
    <row r="1129" spans="1:9" x14ac:dyDescent="0.15">
      <c r="A1129" t="str">
        <f>IFERROR(IF(男子登録!A1129="",INDEX(男子追加!$L$2:$N$21,ROW()-1-COUNT(男子登録!$A$2:$A$1500),COLUMN()),男子登録!A1129),"")</f>
        <v/>
      </c>
      <c r="B1129" t="str">
        <f>IFERROR(IF(男子登録!B1129="",INDEX(男子追加!$L$2:$N$21,ROW()-1-COUNT(男子登録!$A$2:$A$1500),COLUMN()),男子登録!B1129),"")</f>
        <v/>
      </c>
      <c r="C1129" t="str">
        <f>IFERROR(IF(男子登録!C1129="",INDEX(男子追加!$L$2:$N$21,ROW()-1-COUNT(男子登録!$A$2:$A$1500),COLUMN()),男子登録!C1129),"")</f>
        <v/>
      </c>
      <c r="D1129" t="str">
        <f t="shared" si="69"/>
        <v/>
      </c>
      <c r="E1129" t="str">
        <f t="shared" si="70"/>
        <v/>
      </c>
      <c r="F1129" t="str">
        <f t="shared" si="71"/>
        <v/>
      </c>
      <c r="G1129">
        <v>1</v>
      </c>
      <c r="H1129">
        <v>28</v>
      </c>
      <c r="I1129" t="e">
        <f t="shared" si="72"/>
        <v>#VALUE!</v>
      </c>
    </row>
    <row r="1130" spans="1:9" x14ac:dyDescent="0.15">
      <c r="A1130" t="str">
        <f>IFERROR(IF(男子登録!A1130="",INDEX(男子追加!$L$2:$N$21,ROW()-1-COUNT(男子登録!$A$2:$A$1500),COLUMN()),男子登録!A1130),"")</f>
        <v/>
      </c>
      <c r="B1130" t="str">
        <f>IFERROR(IF(男子登録!B1130="",INDEX(男子追加!$L$2:$N$21,ROW()-1-COUNT(男子登録!$A$2:$A$1500),COLUMN()),男子登録!B1130),"")</f>
        <v/>
      </c>
      <c r="C1130" t="str">
        <f>IFERROR(IF(男子登録!C1130="",INDEX(男子追加!$L$2:$N$21,ROW()-1-COUNT(男子登録!$A$2:$A$1500),COLUMN()),男子登録!C1130),"")</f>
        <v/>
      </c>
      <c r="D1130" t="str">
        <f t="shared" si="69"/>
        <v/>
      </c>
      <c r="E1130" t="str">
        <f t="shared" si="70"/>
        <v/>
      </c>
      <c r="F1130" t="str">
        <f t="shared" si="71"/>
        <v/>
      </c>
      <c r="G1130">
        <v>1</v>
      </c>
      <c r="H1130">
        <v>28</v>
      </c>
      <c r="I1130" t="e">
        <f t="shared" si="72"/>
        <v>#VALUE!</v>
      </c>
    </row>
    <row r="1131" spans="1:9" x14ac:dyDescent="0.15">
      <c r="A1131" t="str">
        <f>IFERROR(IF(男子登録!A1131="",INDEX(男子追加!$L$2:$N$21,ROW()-1-COUNT(男子登録!$A$2:$A$1500),COLUMN()),男子登録!A1131),"")</f>
        <v/>
      </c>
      <c r="B1131" t="str">
        <f>IFERROR(IF(男子登録!B1131="",INDEX(男子追加!$L$2:$N$21,ROW()-1-COUNT(男子登録!$A$2:$A$1500),COLUMN()),男子登録!B1131),"")</f>
        <v/>
      </c>
      <c r="C1131" t="str">
        <f>IFERROR(IF(男子登録!C1131="",INDEX(男子追加!$L$2:$N$21,ROW()-1-COUNT(男子登録!$A$2:$A$1500),COLUMN()),男子登録!C1131),"")</f>
        <v/>
      </c>
      <c r="D1131" t="str">
        <f t="shared" si="69"/>
        <v/>
      </c>
      <c r="E1131" t="str">
        <f t="shared" si="70"/>
        <v/>
      </c>
      <c r="F1131" t="str">
        <f t="shared" si="71"/>
        <v/>
      </c>
      <c r="G1131">
        <v>1</v>
      </c>
      <c r="H1131">
        <v>28</v>
      </c>
      <c r="I1131" t="e">
        <f t="shared" si="72"/>
        <v>#VALUE!</v>
      </c>
    </row>
    <row r="1132" spans="1:9" x14ac:dyDescent="0.15">
      <c r="A1132" t="str">
        <f>IFERROR(IF(男子登録!A1132="",INDEX(男子追加!$L$2:$N$21,ROW()-1-COUNT(男子登録!$A$2:$A$1500),COLUMN()),男子登録!A1132),"")</f>
        <v/>
      </c>
      <c r="B1132" t="str">
        <f>IFERROR(IF(男子登録!B1132="",INDEX(男子追加!$L$2:$N$21,ROW()-1-COUNT(男子登録!$A$2:$A$1500),COLUMN()),男子登録!B1132),"")</f>
        <v/>
      </c>
      <c r="C1132" t="str">
        <f>IFERROR(IF(男子登録!C1132="",INDEX(男子追加!$L$2:$N$21,ROW()-1-COUNT(男子登録!$A$2:$A$1500),COLUMN()),男子登録!C1132),"")</f>
        <v/>
      </c>
      <c r="D1132" t="str">
        <f t="shared" si="69"/>
        <v/>
      </c>
      <c r="E1132" t="str">
        <f t="shared" si="70"/>
        <v/>
      </c>
      <c r="F1132" t="str">
        <f t="shared" si="71"/>
        <v/>
      </c>
      <c r="G1132">
        <v>1</v>
      </c>
      <c r="H1132">
        <v>28</v>
      </c>
      <c r="I1132" t="e">
        <f t="shared" si="72"/>
        <v>#VALUE!</v>
      </c>
    </row>
    <row r="1133" spans="1:9" x14ac:dyDescent="0.15">
      <c r="A1133" t="str">
        <f>IFERROR(IF(男子登録!A1133="",INDEX(男子追加!$L$2:$N$21,ROW()-1-COUNT(男子登録!$A$2:$A$1500),COLUMN()),男子登録!A1133),"")</f>
        <v/>
      </c>
      <c r="B1133" t="str">
        <f>IFERROR(IF(男子登録!B1133="",INDEX(男子追加!$L$2:$N$21,ROW()-1-COUNT(男子登録!$A$2:$A$1500),COLUMN()),男子登録!B1133),"")</f>
        <v/>
      </c>
      <c r="C1133" t="str">
        <f>IFERROR(IF(男子登録!C1133="",INDEX(男子追加!$L$2:$N$21,ROW()-1-COUNT(男子登録!$A$2:$A$1500),COLUMN()),男子登録!C1133),"")</f>
        <v/>
      </c>
      <c r="D1133" t="str">
        <f t="shared" si="69"/>
        <v/>
      </c>
      <c r="E1133" t="str">
        <f t="shared" si="70"/>
        <v/>
      </c>
      <c r="F1133" t="str">
        <f t="shared" si="71"/>
        <v/>
      </c>
      <c r="G1133">
        <v>1</v>
      </c>
      <c r="H1133">
        <v>28</v>
      </c>
      <c r="I1133" t="e">
        <f t="shared" si="72"/>
        <v>#VALUE!</v>
      </c>
    </row>
    <row r="1134" spans="1:9" x14ac:dyDescent="0.15">
      <c r="A1134" t="str">
        <f>IFERROR(IF(男子登録!A1134="",INDEX(男子追加!$L$2:$N$21,ROW()-1-COUNT(男子登録!$A$2:$A$1500),COLUMN()),男子登録!A1134),"")</f>
        <v/>
      </c>
      <c r="B1134" t="str">
        <f>IFERROR(IF(男子登録!B1134="",INDEX(男子追加!$L$2:$N$21,ROW()-1-COUNT(男子登録!$A$2:$A$1500),COLUMN()),男子登録!B1134),"")</f>
        <v/>
      </c>
      <c r="C1134" t="str">
        <f>IFERROR(IF(男子登録!C1134="",INDEX(男子追加!$L$2:$N$21,ROW()-1-COUNT(男子登録!$A$2:$A$1500),COLUMN()),男子登録!C1134),"")</f>
        <v/>
      </c>
      <c r="D1134" t="str">
        <f t="shared" si="69"/>
        <v/>
      </c>
      <c r="E1134" t="str">
        <f t="shared" si="70"/>
        <v/>
      </c>
      <c r="F1134" t="str">
        <f t="shared" si="71"/>
        <v/>
      </c>
      <c r="G1134">
        <v>1</v>
      </c>
      <c r="H1134">
        <v>28</v>
      </c>
      <c r="I1134" t="e">
        <f t="shared" si="72"/>
        <v>#VALUE!</v>
      </c>
    </row>
    <row r="1135" spans="1:9" x14ac:dyDescent="0.15">
      <c r="A1135" t="str">
        <f>IFERROR(IF(男子登録!A1135="",INDEX(男子追加!$L$2:$N$21,ROW()-1-COUNT(男子登録!$A$2:$A$1500),COLUMN()),男子登録!A1135),"")</f>
        <v/>
      </c>
      <c r="B1135" t="str">
        <f>IFERROR(IF(男子登録!B1135="",INDEX(男子追加!$L$2:$N$21,ROW()-1-COUNT(男子登録!$A$2:$A$1500),COLUMN()),男子登録!B1135),"")</f>
        <v/>
      </c>
      <c r="C1135" t="str">
        <f>IFERROR(IF(男子登録!C1135="",INDEX(男子追加!$L$2:$N$21,ROW()-1-COUNT(男子登録!$A$2:$A$1500),COLUMN()),男子登録!C1135),"")</f>
        <v/>
      </c>
      <c r="D1135" t="str">
        <f t="shared" si="69"/>
        <v/>
      </c>
      <c r="E1135" t="str">
        <f t="shared" si="70"/>
        <v/>
      </c>
      <c r="F1135" t="str">
        <f t="shared" si="71"/>
        <v/>
      </c>
      <c r="G1135">
        <v>1</v>
      </c>
      <c r="H1135">
        <v>28</v>
      </c>
      <c r="I1135" t="e">
        <f t="shared" si="72"/>
        <v>#VALUE!</v>
      </c>
    </row>
    <row r="1136" spans="1:9" x14ac:dyDescent="0.15">
      <c r="A1136" t="str">
        <f>IFERROR(IF(男子登録!A1136="",INDEX(男子追加!$L$2:$N$21,ROW()-1-COUNT(男子登録!$A$2:$A$1500),COLUMN()),男子登録!A1136),"")</f>
        <v/>
      </c>
      <c r="B1136" t="str">
        <f>IFERROR(IF(男子登録!B1136="",INDEX(男子追加!$L$2:$N$21,ROW()-1-COUNT(男子登録!$A$2:$A$1500),COLUMN()),男子登録!B1136),"")</f>
        <v/>
      </c>
      <c r="C1136" t="str">
        <f>IFERROR(IF(男子登録!C1136="",INDEX(男子追加!$L$2:$N$21,ROW()-1-COUNT(男子登録!$A$2:$A$1500),COLUMN()),男子登録!C1136),"")</f>
        <v/>
      </c>
      <c r="D1136" t="str">
        <f t="shared" si="69"/>
        <v/>
      </c>
      <c r="E1136" t="str">
        <f t="shared" si="70"/>
        <v/>
      </c>
      <c r="F1136" t="str">
        <f t="shared" si="71"/>
        <v/>
      </c>
      <c r="G1136">
        <v>1</v>
      </c>
      <c r="H1136">
        <v>28</v>
      </c>
      <c r="I1136" t="e">
        <f t="shared" si="72"/>
        <v>#VALUE!</v>
      </c>
    </row>
    <row r="1137" spans="1:9" x14ac:dyDescent="0.15">
      <c r="A1137" t="str">
        <f>IFERROR(IF(男子登録!A1137="",INDEX(男子追加!$L$2:$N$21,ROW()-1-COUNT(男子登録!$A$2:$A$1500),COLUMN()),男子登録!A1137),"")</f>
        <v/>
      </c>
      <c r="B1137" t="str">
        <f>IFERROR(IF(男子登録!B1137="",INDEX(男子追加!$L$2:$N$21,ROW()-1-COUNT(男子登録!$A$2:$A$1500),COLUMN()),男子登録!B1137),"")</f>
        <v/>
      </c>
      <c r="C1137" t="str">
        <f>IFERROR(IF(男子登録!C1137="",INDEX(男子追加!$L$2:$N$21,ROW()-1-COUNT(男子登録!$A$2:$A$1500),COLUMN()),男子登録!C1137),"")</f>
        <v/>
      </c>
      <c r="D1137" t="str">
        <f t="shared" si="69"/>
        <v/>
      </c>
      <c r="E1137" t="str">
        <f t="shared" si="70"/>
        <v/>
      </c>
      <c r="F1137" t="str">
        <f t="shared" si="71"/>
        <v/>
      </c>
      <c r="G1137">
        <v>1</v>
      </c>
      <c r="H1137">
        <v>28</v>
      </c>
      <c r="I1137" t="e">
        <f t="shared" si="72"/>
        <v>#VALUE!</v>
      </c>
    </row>
    <row r="1138" spans="1:9" x14ac:dyDescent="0.15">
      <c r="A1138" t="str">
        <f>IFERROR(IF(男子登録!A1138="",INDEX(男子追加!$L$2:$N$21,ROW()-1-COUNT(男子登録!$A$2:$A$1500),COLUMN()),男子登録!A1138),"")</f>
        <v/>
      </c>
      <c r="B1138" t="str">
        <f>IFERROR(IF(男子登録!B1138="",INDEX(男子追加!$L$2:$N$21,ROW()-1-COUNT(男子登録!$A$2:$A$1500),COLUMN()),男子登録!B1138),"")</f>
        <v/>
      </c>
      <c r="C1138" t="str">
        <f>IFERROR(IF(男子登録!C1138="",INDEX(男子追加!$L$2:$N$21,ROW()-1-COUNT(男子登録!$A$2:$A$1500),COLUMN()),男子登録!C1138),"")</f>
        <v/>
      </c>
      <c r="D1138" t="str">
        <f t="shared" si="69"/>
        <v/>
      </c>
      <c r="E1138" t="str">
        <f t="shared" si="70"/>
        <v/>
      </c>
      <c r="F1138" t="str">
        <f t="shared" si="71"/>
        <v/>
      </c>
      <c r="G1138">
        <v>1</v>
      </c>
      <c r="H1138">
        <v>28</v>
      </c>
      <c r="I1138" t="e">
        <f t="shared" si="72"/>
        <v>#VALUE!</v>
      </c>
    </row>
    <row r="1139" spans="1:9" x14ac:dyDescent="0.15">
      <c r="A1139" t="str">
        <f>IFERROR(IF(男子登録!A1139="",INDEX(男子追加!$L$2:$N$21,ROW()-1-COUNT(男子登録!$A$2:$A$1500),COLUMN()),男子登録!A1139),"")</f>
        <v/>
      </c>
      <c r="B1139" t="str">
        <f>IFERROR(IF(男子登録!B1139="",INDEX(男子追加!$L$2:$N$21,ROW()-1-COUNT(男子登録!$A$2:$A$1500),COLUMN()),男子登録!B1139),"")</f>
        <v/>
      </c>
      <c r="C1139" t="str">
        <f>IFERROR(IF(男子登録!C1139="",INDEX(男子追加!$L$2:$N$21,ROW()-1-COUNT(男子登録!$A$2:$A$1500),COLUMN()),男子登録!C1139),"")</f>
        <v/>
      </c>
      <c r="D1139" t="str">
        <f t="shared" si="69"/>
        <v/>
      </c>
      <c r="E1139" t="str">
        <f t="shared" si="70"/>
        <v/>
      </c>
      <c r="F1139" t="str">
        <f t="shared" si="71"/>
        <v/>
      </c>
      <c r="G1139">
        <v>1</v>
      </c>
      <c r="H1139">
        <v>28</v>
      </c>
      <c r="I1139" t="e">
        <f t="shared" si="72"/>
        <v>#VALUE!</v>
      </c>
    </row>
    <row r="1140" spans="1:9" x14ac:dyDescent="0.15">
      <c r="A1140" t="str">
        <f>IFERROR(IF(男子登録!A1140="",INDEX(男子追加!$L$2:$N$21,ROW()-1-COUNT(男子登録!$A$2:$A$1500),COLUMN()),男子登録!A1140),"")</f>
        <v/>
      </c>
      <c r="B1140" t="str">
        <f>IFERROR(IF(男子登録!B1140="",INDEX(男子追加!$L$2:$N$21,ROW()-1-COUNT(男子登録!$A$2:$A$1500),COLUMN()),男子登録!B1140),"")</f>
        <v/>
      </c>
      <c r="C1140" t="str">
        <f>IFERROR(IF(男子登録!C1140="",INDEX(男子追加!$L$2:$N$21,ROW()-1-COUNT(男子登録!$A$2:$A$1500),COLUMN()),男子登録!C1140),"")</f>
        <v/>
      </c>
      <c r="D1140" t="str">
        <f t="shared" si="69"/>
        <v/>
      </c>
      <c r="E1140" t="str">
        <f t="shared" si="70"/>
        <v/>
      </c>
      <c r="F1140" t="str">
        <f t="shared" si="71"/>
        <v/>
      </c>
      <c r="G1140">
        <v>1</v>
      </c>
      <c r="H1140">
        <v>28</v>
      </c>
      <c r="I1140" t="e">
        <f t="shared" si="72"/>
        <v>#VALUE!</v>
      </c>
    </row>
    <row r="1141" spans="1:9" x14ac:dyDescent="0.15">
      <c r="A1141" t="str">
        <f>IFERROR(IF(男子登録!A1141="",INDEX(男子追加!$L$2:$N$21,ROW()-1-COUNT(男子登録!$A$2:$A$1500),COLUMN()),男子登録!A1141),"")</f>
        <v/>
      </c>
      <c r="B1141" t="str">
        <f>IFERROR(IF(男子登録!B1141="",INDEX(男子追加!$L$2:$N$21,ROW()-1-COUNT(男子登録!$A$2:$A$1500),COLUMN()),男子登録!B1141),"")</f>
        <v/>
      </c>
      <c r="C1141" t="str">
        <f>IFERROR(IF(男子登録!C1141="",INDEX(男子追加!$L$2:$N$21,ROW()-1-COUNT(男子登録!$A$2:$A$1500),COLUMN()),男子登録!C1141),"")</f>
        <v/>
      </c>
      <c r="D1141" t="str">
        <f t="shared" si="69"/>
        <v/>
      </c>
      <c r="E1141" t="str">
        <f t="shared" si="70"/>
        <v/>
      </c>
      <c r="F1141" t="str">
        <f t="shared" si="71"/>
        <v/>
      </c>
      <c r="G1141">
        <v>1</v>
      </c>
      <c r="H1141">
        <v>28</v>
      </c>
      <c r="I1141" t="e">
        <f t="shared" si="72"/>
        <v>#VALUE!</v>
      </c>
    </row>
    <row r="1142" spans="1:9" x14ac:dyDescent="0.15">
      <c r="A1142" t="str">
        <f>IFERROR(IF(男子登録!A1142="",INDEX(男子追加!$L$2:$N$21,ROW()-1-COUNT(男子登録!$A$2:$A$1500),COLUMN()),男子登録!A1142),"")</f>
        <v/>
      </c>
      <c r="B1142" t="str">
        <f>IFERROR(IF(男子登録!B1142="",INDEX(男子追加!$L$2:$N$21,ROW()-1-COUNT(男子登録!$A$2:$A$1500),COLUMN()),男子登録!B1142),"")</f>
        <v/>
      </c>
      <c r="C1142" t="str">
        <f>IFERROR(IF(男子登録!C1142="",INDEX(男子追加!$L$2:$N$21,ROW()-1-COUNT(男子登録!$A$2:$A$1500),COLUMN()),男子登録!C1142),"")</f>
        <v/>
      </c>
      <c r="D1142" t="str">
        <f t="shared" si="69"/>
        <v/>
      </c>
      <c r="E1142" t="str">
        <f t="shared" si="70"/>
        <v/>
      </c>
      <c r="F1142" t="str">
        <f t="shared" si="71"/>
        <v/>
      </c>
      <c r="G1142">
        <v>1</v>
      </c>
      <c r="H1142">
        <v>28</v>
      </c>
      <c r="I1142" t="e">
        <f t="shared" si="72"/>
        <v>#VALUE!</v>
      </c>
    </row>
    <row r="1143" spans="1:9" x14ac:dyDescent="0.15">
      <c r="A1143" t="str">
        <f>IFERROR(IF(男子登録!A1143="",INDEX(男子追加!$L$2:$N$21,ROW()-1-COUNT(男子登録!$A$2:$A$1500),COLUMN()),男子登録!A1143),"")</f>
        <v/>
      </c>
      <c r="B1143" t="str">
        <f>IFERROR(IF(男子登録!B1143="",INDEX(男子追加!$L$2:$N$21,ROW()-1-COUNT(男子登録!$A$2:$A$1500),COLUMN()),男子登録!B1143),"")</f>
        <v/>
      </c>
      <c r="C1143" t="str">
        <f>IFERROR(IF(男子登録!C1143="",INDEX(男子追加!$L$2:$N$21,ROW()-1-COUNT(男子登録!$A$2:$A$1500),COLUMN()),男子登録!C1143),"")</f>
        <v/>
      </c>
      <c r="D1143" t="str">
        <f t="shared" si="69"/>
        <v/>
      </c>
      <c r="E1143" t="str">
        <f t="shared" si="70"/>
        <v/>
      </c>
      <c r="F1143" t="str">
        <f t="shared" si="71"/>
        <v/>
      </c>
      <c r="G1143">
        <v>1</v>
      </c>
      <c r="H1143">
        <v>28</v>
      </c>
      <c r="I1143" t="e">
        <f t="shared" si="72"/>
        <v>#VALUE!</v>
      </c>
    </row>
    <row r="1144" spans="1:9" x14ac:dyDescent="0.15">
      <c r="A1144" t="str">
        <f>IFERROR(IF(男子登録!A1144="",INDEX(男子追加!$L$2:$N$21,ROW()-1-COUNT(男子登録!$A$2:$A$1500),COLUMN()),男子登録!A1144),"")</f>
        <v/>
      </c>
      <c r="B1144" t="str">
        <f>IFERROR(IF(男子登録!B1144="",INDEX(男子追加!$L$2:$N$21,ROW()-1-COUNT(男子登録!$A$2:$A$1500),COLUMN()),男子登録!B1144),"")</f>
        <v/>
      </c>
      <c r="C1144" t="str">
        <f>IFERROR(IF(男子登録!C1144="",INDEX(男子追加!$L$2:$N$21,ROW()-1-COUNT(男子登録!$A$2:$A$1500),COLUMN()),男子登録!C1144),"")</f>
        <v/>
      </c>
      <c r="D1144" t="str">
        <f t="shared" si="69"/>
        <v/>
      </c>
      <c r="E1144" t="str">
        <f t="shared" si="70"/>
        <v/>
      </c>
      <c r="F1144" t="str">
        <f t="shared" si="71"/>
        <v/>
      </c>
      <c r="G1144">
        <v>1</v>
      </c>
      <c r="H1144">
        <v>28</v>
      </c>
      <c r="I1144" t="e">
        <f t="shared" si="72"/>
        <v>#VALUE!</v>
      </c>
    </row>
    <row r="1145" spans="1:9" x14ac:dyDescent="0.15">
      <c r="A1145" t="str">
        <f>IFERROR(IF(男子登録!A1145="",INDEX(男子追加!$L$2:$N$21,ROW()-1-COUNT(男子登録!$A$2:$A$1500),COLUMN()),男子登録!A1145),"")</f>
        <v/>
      </c>
      <c r="B1145" t="str">
        <f>IFERROR(IF(男子登録!B1145="",INDEX(男子追加!$L$2:$N$21,ROW()-1-COUNT(男子登録!$A$2:$A$1500),COLUMN()),男子登録!B1145),"")</f>
        <v/>
      </c>
      <c r="C1145" t="str">
        <f>IFERROR(IF(男子登録!C1145="",INDEX(男子追加!$L$2:$N$21,ROW()-1-COUNT(男子登録!$A$2:$A$1500),COLUMN()),男子登録!C1145),"")</f>
        <v/>
      </c>
      <c r="D1145" t="str">
        <f t="shared" si="69"/>
        <v/>
      </c>
      <c r="E1145" t="str">
        <f t="shared" si="70"/>
        <v/>
      </c>
      <c r="F1145" t="str">
        <f t="shared" si="71"/>
        <v/>
      </c>
      <c r="G1145">
        <v>1</v>
      </c>
      <c r="H1145">
        <v>28</v>
      </c>
      <c r="I1145" t="e">
        <f t="shared" si="72"/>
        <v>#VALUE!</v>
      </c>
    </row>
    <row r="1146" spans="1:9" x14ac:dyDescent="0.15">
      <c r="A1146" t="str">
        <f>IFERROR(IF(男子登録!A1146="",INDEX(男子追加!$L$2:$N$21,ROW()-1-COUNT(男子登録!$A$2:$A$1500),COLUMN()),男子登録!A1146),"")</f>
        <v/>
      </c>
      <c r="B1146" t="str">
        <f>IFERROR(IF(男子登録!B1146="",INDEX(男子追加!$L$2:$N$21,ROW()-1-COUNT(男子登録!$A$2:$A$1500),COLUMN()),男子登録!B1146),"")</f>
        <v/>
      </c>
      <c r="C1146" t="str">
        <f>IFERROR(IF(男子登録!C1146="",INDEX(男子追加!$L$2:$N$21,ROW()-1-COUNT(男子登録!$A$2:$A$1500),COLUMN()),男子登録!C1146),"")</f>
        <v/>
      </c>
      <c r="D1146" t="str">
        <f t="shared" si="69"/>
        <v/>
      </c>
      <c r="E1146" t="str">
        <f t="shared" si="70"/>
        <v/>
      </c>
      <c r="F1146" t="str">
        <f t="shared" si="71"/>
        <v/>
      </c>
      <c r="G1146">
        <v>1</v>
      </c>
      <c r="H1146">
        <v>28</v>
      </c>
      <c r="I1146" t="e">
        <f t="shared" si="72"/>
        <v>#VALUE!</v>
      </c>
    </row>
    <row r="1147" spans="1:9" x14ac:dyDescent="0.15">
      <c r="A1147" t="str">
        <f>IFERROR(IF(男子登録!A1147="",INDEX(男子追加!$L$2:$N$21,ROW()-1-COUNT(男子登録!$A$2:$A$1500),COLUMN()),男子登録!A1147),"")</f>
        <v/>
      </c>
      <c r="B1147" t="str">
        <f>IFERROR(IF(男子登録!B1147="",INDEX(男子追加!$L$2:$N$21,ROW()-1-COUNT(男子登録!$A$2:$A$1500),COLUMN()),男子登録!B1147),"")</f>
        <v/>
      </c>
      <c r="C1147" t="str">
        <f>IFERROR(IF(男子登録!C1147="",INDEX(男子追加!$L$2:$N$21,ROW()-1-COUNT(男子登録!$A$2:$A$1500),COLUMN()),男子登録!C1147),"")</f>
        <v/>
      </c>
      <c r="D1147" t="str">
        <f t="shared" si="69"/>
        <v/>
      </c>
      <c r="E1147" t="str">
        <f t="shared" si="70"/>
        <v/>
      </c>
      <c r="F1147" t="str">
        <f t="shared" si="71"/>
        <v/>
      </c>
      <c r="G1147">
        <v>1</v>
      </c>
      <c r="H1147">
        <v>28</v>
      </c>
      <c r="I1147" t="e">
        <f t="shared" si="72"/>
        <v>#VALUE!</v>
      </c>
    </row>
    <row r="1148" spans="1:9" x14ac:dyDescent="0.15">
      <c r="A1148" t="str">
        <f>IFERROR(IF(男子登録!A1148="",INDEX(男子追加!$L$2:$N$21,ROW()-1-COUNT(男子登録!$A$2:$A$1500),COLUMN()),男子登録!A1148),"")</f>
        <v/>
      </c>
      <c r="B1148" t="str">
        <f>IFERROR(IF(男子登録!B1148="",INDEX(男子追加!$L$2:$N$21,ROW()-1-COUNT(男子登録!$A$2:$A$1500),COLUMN()),男子登録!B1148),"")</f>
        <v/>
      </c>
      <c r="C1148" t="str">
        <f>IFERROR(IF(男子登録!C1148="",INDEX(男子追加!$L$2:$N$21,ROW()-1-COUNT(男子登録!$A$2:$A$1500),COLUMN()),男子登録!C1148),"")</f>
        <v/>
      </c>
      <c r="D1148" t="str">
        <f t="shared" si="69"/>
        <v/>
      </c>
      <c r="E1148" t="str">
        <f t="shared" si="70"/>
        <v/>
      </c>
      <c r="F1148" t="str">
        <f t="shared" si="71"/>
        <v/>
      </c>
      <c r="G1148">
        <v>1</v>
      </c>
      <c r="H1148">
        <v>28</v>
      </c>
      <c r="I1148" t="e">
        <f t="shared" si="72"/>
        <v>#VALUE!</v>
      </c>
    </row>
    <row r="1149" spans="1:9" x14ac:dyDescent="0.15">
      <c r="A1149" t="str">
        <f>IFERROR(IF(男子登録!A1149="",INDEX(男子追加!$L$2:$N$21,ROW()-1-COUNT(男子登録!$A$2:$A$1500),COLUMN()),男子登録!A1149),"")</f>
        <v/>
      </c>
      <c r="B1149" t="str">
        <f>IFERROR(IF(男子登録!B1149="",INDEX(男子追加!$L$2:$N$21,ROW()-1-COUNT(男子登録!$A$2:$A$1500),COLUMN()),男子登録!B1149),"")</f>
        <v/>
      </c>
      <c r="C1149" t="str">
        <f>IFERROR(IF(男子登録!C1149="",INDEX(男子追加!$L$2:$N$21,ROW()-1-COUNT(男子登録!$A$2:$A$1500),COLUMN()),男子登録!C1149),"")</f>
        <v/>
      </c>
      <c r="D1149" t="str">
        <f t="shared" si="69"/>
        <v/>
      </c>
      <c r="E1149" t="str">
        <f t="shared" si="70"/>
        <v/>
      </c>
      <c r="F1149" t="str">
        <f t="shared" si="71"/>
        <v/>
      </c>
      <c r="G1149">
        <v>1</v>
      </c>
      <c r="H1149">
        <v>28</v>
      </c>
      <c r="I1149" t="e">
        <f t="shared" si="72"/>
        <v>#VALUE!</v>
      </c>
    </row>
    <row r="1150" spans="1:9" x14ac:dyDescent="0.15">
      <c r="A1150" t="str">
        <f>IFERROR(IF(男子登録!A1150="",INDEX(男子追加!$L$2:$N$21,ROW()-1-COUNT(男子登録!$A$2:$A$1500),COLUMN()),男子登録!A1150),"")</f>
        <v/>
      </c>
      <c r="B1150" t="str">
        <f>IFERROR(IF(男子登録!B1150="",INDEX(男子追加!$L$2:$N$21,ROW()-1-COUNT(男子登録!$A$2:$A$1500),COLUMN()),男子登録!B1150),"")</f>
        <v/>
      </c>
      <c r="C1150" t="str">
        <f>IFERROR(IF(男子登録!C1150="",INDEX(男子追加!$L$2:$N$21,ROW()-1-COUNT(男子登録!$A$2:$A$1500),COLUMN()),男子登録!C1150),"")</f>
        <v/>
      </c>
      <c r="D1150" t="str">
        <f t="shared" si="69"/>
        <v/>
      </c>
      <c r="E1150" t="str">
        <f t="shared" si="70"/>
        <v/>
      </c>
      <c r="F1150" t="str">
        <f t="shared" si="71"/>
        <v/>
      </c>
      <c r="G1150">
        <v>1</v>
      </c>
      <c r="H1150">
        <v>28</v>
      </c>
      <c r="I1150" t="e">
        <f t="shared" si="72"/>
        <v>#VALUE!</v>
      </c>
    </row>
    <row r="1151" spans="1:9" x14ac:dyDescent="0.15">
      <c r="A1151" t="str">
        <f>IFERROR(IF(男子登録!A1151="",INDEX(男子追加!$L$2:$N$21,ROW()-1-COUNT(男子登録!$A$2:$A$1500),COLUMN()),男子登録!A1151),"")</f>
        <v/>
      </c>
      <c r="B1151" t="str">
        <f>IFERROR(IF(男子登録!B1151="",INDEX(男子追加!$L$2:$N$21,ROW()-1-COUNT(男子登録!$A$2:$A$1500),COLUMN()),男子登録!B1151),"")</f>
        <v/>
      </c>
      <c r="C1151" t="str">
        <f>IFERROR(IF(男子登録!C1151="",INDEX(男子追加!$L$2:$N$21,ROW()-1-COUNT(男子登録!$A$2:$A$1500),COLUMN()),男子登録!C1151),"")</f>
        <v/>
      </c>
      <c r="D1151" t="str">
        <f t="shared" si="69"/>
        <v/>
      </c>
      <c r="E1151" t="str">
        <f t="shared" si="70"/>
        <v/>
      </c>
      <c r="F1151" t="str">
        <f t="shared" si="71"/>
        <v/>
      </c>
      <c r="G1151">
        <v>1</v>
      </c>
      <c r="H1151">
        <v>28</v>
      </c>
      <c r="I1151" t="e">
        <f t="shared" si="72"/>
        <v>#VALUE!</v>
      </c>
    </row>
    <row r="1152" spans="1:9" x14ac:dyDescent="0.15">
      <c r="A1152" t="str">
        <f>IFERROR(IF(男子登録!A1152="",INDEX(男子追加!$L$2:$N$21,ROW()-1-COUNT(男子登録!$A$2:$A$1500),COLUMN()),男子登録!A1152),"")</f>
        <v/>
      </c>
      <c r="B1152" t="str">
        <f>IFERROR(IF(男子登録!B1152="",INDEX(男子追加!$L$2:$N$21,ROW()-1-COUNT(男子登録!$A$2:$A$1500),COLUMN()),男子登録!B1152),"")</f>
        <v/>
      </c>
      <c r="C1152" t="str">
        <f>IFERROR(IF(男子登録!C1152="",INDEX(男子追加!$L$2:$N$21,ROW()-1-COUNT(男子登録!$A$2:$A$1500),COLUMN()),男子登録!C1152),"")</f>
        <v/>
      </c>
      <c r="D1152" t="str">
        <f t="shared" si="69"/>
        <v/>
      </c>
      <c r="E1152" t="str">
        <f t="shared" si="70"/>
        <v/>
      </c>
      <c r="F1152" t="str">
        <f t="shared" si="71"/>
        <v/>
      </c>
      <c r="G1152">
        <v>1</v>
      </c>
      <c r="H1152">
        <v>28</v>
      </c>
      <c r="I1152" t="e">
        <f t="shared" si="72"/>
        <v>#VALUE!</v>
      </c>
    </row>
    <row r="1153" spans="1:9" x14ac:dyDescent="0.15">
      <c r="A1153" t="str">
        <f>IFERROR(IF(男子登録!A1153="",INDEX(男子追加!$L$2:$N$21,ROW()-1-COUNT(男子登録!$A$2:$A$1500),COLUMN()),男子登録!A1153),"")</f>
        <v/>
      </c>
      <c r="B1153" t="str">
        <f>IFERROR(IF(男子登録!B1153="",INDEX(男子追加!$L$2:$N$21,ROW()-1-COUNT(男子登録!$A$2:$A$1500),COLUMN()),男子登録!B1153),"")</f>
        <v/>
      </c>
      <c r="C1153" t="str">
        <f>IFERROR(IF(男子登録!C1153="",INDEX(男子追加!$L$2:$N$21,ROW()-1-COUNT(男子登録!$A$2:$A$1500),COLUMN()),男子登録!C1153),"")</f>
        <v/>
      </c>
      <c r="D1153" t="str">
        <f t="shared" si="69"/>
        <v/>
      </c>
      <c r="E1153" t="str">
        <f t="shared" si="70"/>
        <v/>
      </c>
      <c r="F1153" t="str">
        <f t="shared" si="71"/>
        <v/>
      </c>
      <c r="G1153">
        <v>1</v>
      </c>
      <c r="H1153">
        <v>28</v>
      </c>
      <c r="I1153" t="e">
        <f t="shared" si="72"/>
        <v>#VALUE!</v>
      </c>
    </row>
    <row r="1154" spans="1:9" x14ac:dyDescent="0.15">
      <c r="A1154" t="str">
        <f>IFERROR(IF(男子登録!A1154="",INDEX(男子追加!$L$2:$N$21,ROW()-1-COUNT(男子登録!$A$2:$A$1500),COLUMN()),男子登録!A1154),"")</f>
        <v/>
      </c>
      <c r="B1154" t="str">
        <f>IFERROR(IF(男子登録!B1154="",INDEX(男子追加!$L$2:$N$21,ROW()-1-COUNT(男子登録!$A$2:$A$1500),COLUMN()),男子登録!B1154),"")</f>
        <v/>
      </c>
      <c r="C1154" t="str">
        <f>IFERROR(IF(男子登録!C1154="",INDEX(男子追加!$L$2:$N$21,ROW()-1-COUNT(男子登録!$A$2:$A$1500),COLUMN()),男子登録!C1154),"")</f>
        <v/>
      </c>
      <c r="D1154" t="str">
        <f t="shared" si="69"/>
        <v/>
      </c>
      <c r="E1154" t="str">
        <f t="shared" si="70"/>
        <v/>
      </c>
      <c r="F1154" t="str">
        <f t="shared" si="71"/>
        <v/>
      </c>
      <c r="G1154">
        <v>1</v>
      </c>
      <c r="H1154">
        <v>28</v>
      </c>
      <c r="I1154" t="e">
        <f t="shared" si="72"/>
        <v>#VALUE!</v>
      </c>
    </row>
    <row r="1155" spans="1:9" x14ac:dyDescent="0.15">
      <c r="A1155" t="str">
        <f>IFERROR(IF(男子登録!A1155="",INDEX(男子追加!$L$2:$N$21,ROW()-1-COUNT(男子登録!$A$2:$A$1500),COLUMN()),男子登録!A1155),"")</f>
        <v/>
      </c>
      <c r="B1155" t="str">
        <f>IFERROR(IF(男子登録!B1155="",INDEX(男子追加!$L$2:$N$21,ROW()-1-COUNT(男子登録!$A$2:$A$1500),COLUMN()),男子登録!B1155),"")</f>
        <v/>
      </c>
      <c r="C1155" t="str">
        <f>IFERROR(IF(男子登録!C1155="",INDEX(男子追加!$L$2:$N$21,ROW()-1-COUNT(男子登録!$A$2:$A$1500),COLUMN()),男子登録!C1155),"")</f>
        <v/>
      </c>
      <c r="D1155" t="str">
        <f t="shared" ref="D1155:D1218" si="73">IF(OR($A1155=0,$A1155=""),"",A1155+128410000)</f>
        <v/>
      </c>
      <c r="E1155" t="str">
        <f t="shared" ref="E1155:E1218" si="74">IF(OR($A1155=0,$A1155=""),"",B1155)</f>
        <v/>
      </c>
      <c r="F1155" t="str">
        <f t="shared" ref="F1155:F1218" si="75">IF(OR($A1155=0,$A1155=""),"",C1155)</f>
        <v/>
      </c>
      <c r="G1155">
        <v>1</v>
      </c>
      <c r="H1155">
        <v>28</v>
      </c>
      <c r="I1155" t="e">
        <f t="shared" ref="I1155:I1218" si="76">H1155*10000+4100+INT(A1155/100)</f>
        <v>#VALUE!</v>
      </c>
    </row>
    <row r="1156" spans="1:9" x14ac:dyDescent="0.15">
      <c r="A1156" t="str">
        <f>IFERROR(IF(男子登録!A1156="",INDEX(男子追加!$L$2:$N$21,ROW()-1-COUNT(男子登録!$A$2:$A$1500),COLUMN()),男子登録!A1156),"")</f>
        <v/>
      </c>
      <c r="B1156" t="str">
        <f>IFERROR(IF(男子登録!B1156="",INDEX(男子追加!$L$2:$N$21,ROW()-1-COUNT(男子登録!$A$2:$A$1500),COLUMN()),男子登録!B1156),"")</f>
        <v/>
      </c>
      <c r="C1156" t="str">
        <f>IFERROR(IF(男子登録!C1156="",INDEX(男子追加!$L$2:$N$21,ROW()-1-COUNT(男子登録!$A$2:$A$1500),COLUMN()),男子登録!C1156),"")</f>
        <v/>
      </c>
      <c r="D1156" t="str">
        <f t="shared" si="73"/>
        <v/>
      </c>
      <c r="E1156" t="str">
        <f t="shared" si="74"/>
        <v/>
      </c>
      <c r="F1156" t="str">
        <f t="shared" si="75"/>
        <v/>
      </c>
      <c r="G1156">
        <v>1</v>
      </c>
      <c r="H1156">
        <v>28</v>
      </c>
      <c r="I1156" t="e">
        <f t="shared" si="76"/>
        <v>#VALUE!</v>
      </c>
    </row>
    <row r="1157" spans="1:9" x14ac:dyDescent="0.15">
      <c r="A1157" t="str">
        <f>IFERROR(IF(男子登録!A1157="",INDEX(男子追加!$L$2:$N$21,ROW()-1-COUNT(男子登録!$A$2:$A$1500),COLUMN()),男子登録!A1157),"")</f>
        <v/>
      </c>
      <c r="B1157" t="str">
        <f>IFERROR(IF(男子登録!B1157="",INDEX(男子追加!$L$2:$N$21,ROW()-1-COUNT(男子登録!$A$2:$A$1500),COLUMN()),男子登録!B1157),"")</f>
        <v/>
      </c>
      <c r="C1157" t="str">
        <f>IFERROR(IF(男子登録!C1157="",INDEX(男子追加!$L$2:$N$21,ROW()-1-COUNT(男子登録!$A$2:$A$1500),COLUMN()),男子登録!C1157),"")</f>
        <v/>
      </c>
      <c r="D1157" t="str">
        <f t="shared" si="73"/>
        <v/>
      </c>
      <c r="E1157" t="str">
        <f t="shared" si="74"/>
        <v/>
      </c>
      <c r="F1157" t="str">
        <f t="shared" si="75"/>
        <v/>
      </c>
      <c r="G1157">
        <v>1</v>
      </c>
      <c r="H1157">
        <v>28</v>
      </c>
      <c r="I1157" t="e">
        <f t="shared" si="76"/>
        <v>#VALUE!</v>
      </c>
    </row>
    <row r="1158" spans="1:9" x14ac:dyDescent="0.15">
      <c r="A1158" t="str">
        <f>IFERROR(IF(男子登録!A1158="",INDEX(男子追加!$L$2:$N$21,ROW()-1-COUNT(男子登録!$A$2:$A$1500),COLUMN()),男子登録!A1158),"")</f>
        <v/>
      </c>
      <c r="B1158" t="str">
        <f>IFERROR(IF(男子登録!B1158="",INDEX(男子追加!$L$2:$N$21,ROW()-1-COUNT(男子登録!$A$2:$A$1500),COLUMN()),男子登録!B1158),"")</f>
        <v/>
      </c>
      <c r="C1158" t="str">
        <f>IFERROR(IF(男子登録!C1158="",INDEX(男子追加!$L$2:$N$21,ROW()-1-COUNT(男子登録!$A$2:$A$1500),COLUMN()),男子登録!C1158),"")</f>
        <v/>
      </c>
      <c r="D1158" t="str">
        <f t="shared" si="73"/>
        <v/>
      </c>
      <c r="E1158" t="str">
        <f t="shared" si="74"/>
        <v/>
      </c>
      <c r="F1158" t="str">
        <f t="shared" si="75"/>
        <v/>
      </c>
      <c r="G1158">
        <v>1</v>
      </c>
      <c r="H1158">
        <v>28</v>
      </c>
      <c r="I1158" t="e">
        <f t="shared" si="76"/>
        <v>#VALUE!</v>
      </c>
    </row>
    <row r="1159" spans="1:9" x14ac:dyDescent="0.15">
      <c r="A1159" t="str">
        <f>IFERROR(IF(男子登録!A1159="",INDEX(男子追加!$L$2:$N$21,ROW()-1-COUNT(男子登録!$A$2:$A$1500),COLUMN()),男子登録!A1159),"")</f>
        <v/>
      </c>
      <c r="B1159" t="str">
        <f>IFERROR(IF(男子登録!B1159="",INDEX(男子追加!$L$2:$N$21,ROW()-1-COUNT(男子登録!$A$2:$A$1500),COLUMN()),男子登録!B1159),"")</f>
        <v/>
      </c>
      <c r="C1159" t="str">
        <f>IFERROR(IF(男子登録!C1159="",INDEX(男子追加!$L$2:$N$21,ROW()-1-COUNT(男子登録!$A$2:$A$1500),COLUMN()),男子登録!C1159),"")</f>
        <v/>
      </c>
      <c r="D1159" t="str">
        <f t="shared" si="73"/>
        <v/>
      </c>
      <c r="E1159" t="str">
        <f t="shared" si="74"/>
        <v/>
      </c>
      <c r="F1159" t="str">
        <f t="shared" si="75"/>
        <v/>
      </c>
      <c r="G1159">
        <v>1</v>
      </c>
      <c r="H1159">
        <v>28</v>
      </c>
      <c r="I1159" t="e">
        <f t="shared" si="76"/>
        <v>#VALUE!</v>
      </c>
    </row>
    <row r="1160" spans="1:9" x14ac:dyDescent="0.15">
      <c r="A1160" t="str">
        <f>IFERROR(IF(男子登録!A1160="",INDEX(男子追加!$L$2:$N$21,ROW()-1-COUNT(男子登録!$A$2:$A$1500),COLUMN()),男子登録!A1160),"")</f>
        <v/>
      </c>
      <c r="B1160" t="str">
        <f>IFERROR(IF(男子登録!B1160="",INDEX(男子追加!$L$2:$N$21,ROW()-1-COUNT(男子登録!$A$2:$A$1500),COLUMN()),男子登録!B1160),"")</f>
        <v/>
      </c>
      <c r="C1160" t="str">
        <f>IFERROR(IF(男子登録!C1160="",INDEX(男子追加!$L$2:$N$21,ROW()-1-COUNT(男子登録!$A$2:$A$1500),COLUMN()),男子登録!C1160),"")</f>
        <v/>
      </c>
      <c r="D1160" t="str">
        <f t="shared" si="73"/>
        <v/>
      </c>
      <c r="E1160" t="str">
        <f t="shared" si="74"/>
        <v/>
      </c>
      <c r="F1160" t="str">
        <f t="shared" si="75"/>
        <v/>
      </c>
      <c r="G1160">
        <v>1</v>
      </c>
      <c r="H1160">
        <v>28</v>
      </c>
      <c r="I1160" t="e">
        <f t="shared" si="76"/>
        <v>#VALUE!</v>
      </c>
    </row>
    <row r="1161" spans="1:9" x14ac:dyDescent="0.15">
      <c r="A1161" t="str">
        <f>IFERROR(IF(男子登録!A1161="",INDEX(男子追加!$L$2:$N$21,ROW()-1-COUNT(男子登録!$A$2:$A$1500),COLUMN()),男子登録!A1161),"")</f>
        <v/>
      </c>
      <c r="B1161" t="str">
        <f>IFERROR(IF(男子登録!B1161="",INDEX(男子追加!$L$2:$N$21,ROW()-1-COUNT(男子登録!$A$2:$A$1500),COLUMN()),男子登録!B1161),"")</f>
        <v/>
      </c>
      <c r="C1161" t="str">
        <f>IFERROR(IF(男子登録!C1161="",INDEX(男子追加!$L$2:$N$21,ROW()-1-COUNT(男子登録!$A$2:$A$1500),COLUMN()),男子登録!C1161),"")</f>
        <v/>
      </c>
      <c r="D1161" t="str">
        <f t="shared" si="73"/>
        <v/>
      </c>
      <c r="E1161" t="str">
        <f t="shared" si="74"/>
        <v/>
      </c>
      <c r="F1161" t="str">
        <f t="shared" si="75"/>
        <v/>
      </c>
      <c r="G1161">
        <v>1</v>
      </c>
      <c r="H1161">
        <v>28</v>
      </c>
      <c r="I1161" t="e">
        <f t="shared" si="76"/>
        <v>#VALUE!</v>
      </c>
    </row>
    <row r="1162" spans="1:9" x14ac:dyDescent="0.15">
      <c r="A1162" t="str">
        <f>IFERROR(IF(男子登録!A1162="",INDEX(男子追加!$L$2:$N$21,ROW()-1-COUNT(男子登録!$A$2:$A$1500),COLUMN()),男子登録!A1162),"")</f>
        <v/>
      </c>
      <c r="B1162" t="str">
        <f>IFERROR(IF(男子登録!B1162="",INDEX(男子追加!$L$2:$N$21,ROW()-1-COUNT(男子登録!$A$2:$A$1500),COLUMN()),男子登録!B1162),"")</f>
        <v/>
      </c>
      <c r="C1162" t="str">
        <f>IFERROR(IF(男子登録!C1162="",INDEX(男子追加!$L$2:$N$21,ROW()-1-COUNT(男子登録!$A$2:$A$1500),COLUMN()),男子登録!C1162),"")</f>
        <v/>
      </c>
      <c r="D1162" t="str">
        <f t="shared" si="73"/>
        <v/>
      </c>
      <c r="E1162" t="str">
        <f t="shared" si="74"/>
        <v/>
      </c>
      <c r="F1162" t="str">
        <f t="shared" si="75"/>
        <v/>
      </c>
      <c r="G1162">
        <v>1</v>
      </c>
      <c r="H1162">
        <v>28</v>
      </c>
      <c r="I1162" t="e">
        <f t="shared" si="76"/>
        <v>#VALUE!</v>
      </c>
    </row>
    <row r="1163" spans="1:9" x14ac:dyDescent="0.15">
      <c r="A1163" t="str">
        <f>IFERROR(IF(男子登録!A1163="",INDEX(男子追加!$L$2:$N$21,ROW()-1-COUNT(男子登録!$A$2:$A$1500),COLUMN()),男子登録!A1163),"")</f>
        <v/>
      </c>
      <c r="B1163" t="str">
        <f>IFERROR(IF(男子登録!B1163="",INDEX(男子追加!$L$2:$N$21,ROW()-1-COUNT(男子登録!$A$2:$A$1500),COLUMN()),男子登録!B1163),"")</f>
        <v/>
      </c>
      <c r="C1163" t="str">
        <f>IFERROR(IF(男子登録!C1163="",INDEX(男子追加!$L$2:$N$21,ROW()-1-COUNT(男子登録!$A$2:$A$1500),COLUMN()),男子登録!C1163),"")</f>
        <v/>
      </c>
      <c r="D1163" t="str">
        <f t="shared" si="73"/>
        <v/>
      </c>
      <c r="E1163" t="str">
        <f t="shared" si="74"/>
        <v/>
      </c>
      <c r="F1163" t="str">
        <f t="shared" si="75"/>
        <v/>
      </c>
      <c r="G1163">
        <v>1</v>
      </c>
      <c r="H1163">
        <v>28</v>
      </c>
      <c r="I1163" t="e">
        <f t="shared" si="76"/>
        <v>#VALUE!</v>
      </c>
    </row>
    <row r="1164" spans="1:9" x14ac:dyDescent="0.15">
      <c r="A1164" t="str">
        <f>IFERROR(IF(男子登録!A1164="",INDEX(男子追加!$L$2:$N$21,ROW()-1-COUNT(男子登録!$A$2:$A$1500),COLUMN()),男子登録!A1164),"")</f>
        <v/>
      </c>
      <c r="B1164" t="str">
        <f>IFERROR(IF(男子登録!B1164="",INDEX(男子追加!$L$2:$N$21,ROW()-1-COUNT(男子登録!$A$2:$A$1500),COLUMN()),男子登録!B1164),"")</f>
        <v/>
      </c>
      <c r="C1164" t="str">
        <f>IFERROR(IF(男子登録!C1164="",INDEX(男子追加!$L$2:$N$21,ROW()-1-COUNT(男子登録!$A$2:$A$1500),COLUMN()),男子登録!C1164),"")</f>
        <v/>
      </c>
      <c r="D1164" t="str">
        <f t="shared" si="73"/>
        <v/>
      </c>
      <c r="E1164" t="str">
        <f t="shared" si="74"/>
        <v/>
      </c>
      <c r="F1164" t="str">
        <f t="shared" si="75"/>
        <v/>
      </c>
      <c r="G1164">
        <v>1</v>
      </c>
      <c r="H1164">
        <v>28</v>
      </c>
      <c r="I1164" t="e">
        <f t="shared" si="76"/>
        <v>#VALUE!</v>
      </c>
    </row>
    <row r="1165" spans="1:9" x14ac:dyDescent="0.15">
      <c r="A1165" t="str">
        <f>IFERROR(IF(男子登録!A1165="",INDEX(男子追加!$L$2:$N$21,ROW()-1-COUNT(男子登録!$A$2:$A$1500),COLUMN()),男子登録!A1165),"")</f>
        <v/>
      </c>
      <c r="B1165" t="str">
        <f>IFERROR(IF(男子登録!B1165="",INDEX(男子追加!$L$2:$N$21,ROW()-1-COUNT(男子登録!$A$2:$A$1500),COLUMN()),男子登録!B1165),"")</f>
        <v/>
      </c>
      <c r="C1165" t="str">
        <f>IFERROR(IF(男子登録!C1165="",INDEX(男子追加!$L$2:$N$21,ROW()-1-COUNT(男子登録!$A$2:$A$1500),COLUMN()),男子登録!C1165),"")</f>
        <v/>
      </c>
      <c r="D1165" t="str">
        <f t="shared" si="73"/>
        <v/>
      </c>
      <c r="E1165" t="str">
        <f t="shared" si="74"/>
        <v/>
      </c>
      <c r="F1165" t="str">
        <f t="shared" si="75"/>
        <v/>
      </c>
      <c r="G1165">
        <v>1</v>
      </c>
      <c r="H1165">
        <v>28</v>
      </c>
      <c r="I1165" t="e">
        <f t="shared" si="76"/>
        <v>#VALUE!</v>
      </c>
    </row>
    <row r="1166" spans="1:9" x14ac:dyDescent="0.15">
      <c r="A1166" t="str">
        <f>IFERROR(IF(男子登録!A1166="",INDEX(男子追加!$L$2:$N$21,ROW()-1-COUNT(男子登録!$A$2:$A$1500),COLUMN()),男子登録!A1166),"")</f>
        <v/>
      </c>
      <c r="B1166" t="str">
        <f>IFERROR(IF(男子登録!B1166="",INDEX(男子追加!$L$2:$N$21,ROW()-1-COUNT(男子登録!$A$2:$A$1500),COLUMN()),男子登録!B1166),"")</f>
        <v/>
      </c>
      <c r="C1166" t="str">
        <f>IFERROR(IF(男子登録!C1166="",INDEX(男子追加!$L$2:$N$21,ROW()-1-COUNT(男子登録!$A$2:$A$1500),COLUMN()),男子登録!C1166),"")</f>
        <v/>
      </c>
      <c r="D1166" t="str">
        <f t="shared" si="73"/>
        <v/>
      </c>
      <c r="E1166" t="str">
        <f t="shared" si="74"/>
        <v/>
      </c>
      <c r="F1166" t="str">
        <f t="shared" si="75"/>
        <v/>
      </c>
      <c r="G1166">
        <v>1</v>
      </c>
      <c r="H1166">
        <v>28</v>
      </c>
      <c r="I1166" t="e">
        <f t="shared" si="76"/>
        <v>#VALUE!</v>
      </c>
    </row>
    <row r="1167" spans="1:9" x14ac:dyDescent="0.15">
      <c r="A1167" t="str">
        <f>IFERROR(IF(男子登録!A1167="",INDEX(男子追加!$L$2:$N$21,ROW()-1-COUNT(男子登録!$A$2:$A$1500),COLUMN()),男子登録!A1167),"")</f>
        <v/>
      </c>
      <c r="B1167" t="str">
        <f>IFERROR(IF(男子登録!B1167="",INDEX(男子追加!$L$2:$N$21,ROW()-1-COUNT(男子登録!$A$2:$A$1500),COLUMN()),男子登録!B1167),"")</f>
        <v/>
      </c>
      <c r="C1167" t="str">
        <f>IFERROR(IF(男子登録!C1167="",INDEX(男子追加!$L$2:$N$21,ROW()-1-COUNT(男子登録!$A$2:$A$1500),COLUMN()),男子登録!C1167),"")</f>
        <v/>
      </c>
      <c r="D1167" t="str">
        <f t="shared" si="73"/>
        <v/>
      </c>
      <c r="E1167" t="str">
        <f t="shared" si="74"/>
        <v/>
      </c>
      <c r="F1167" t="str">
        <f t="shared" si="75"/>
        <v/>
      </c>
      <c r="G1167">
        <v>1</v>
      </c>
      <c r="H1167">
        <v>28</v>
      </c>
      <c r="I1167" t="e">
        <f t="shared" si="76"/>
        <v>#VALUE!</v>
      </c>
    </row>
    <row r="1168" spans="1:9" x14ac:dyDescent="0.15">
      <c r="A1168" t="str">
        <f>IFERROR(IF(男子登録!A1168="",INDEX(男子追加!$L$2:$N$21,ROW()-1-COUNT(男子登録!$A$2:$A$1500),COLUMN()),男子登録!A1168),"")</f>
        <v/>
      </c>
      <c r="B1168" t="str">
        <f>IFERROR(IF(男子登録!B1168="",INDEX(男子追加!$L$2:$N$21,ROW()-1-COUNT(男子登録!$A$2:$A$1500),COLUMN()),男子登録!B1168),"")</f>
        <v/>
      </c>
      <c r="C1168" t="str">
        <f>IFERROR(IF(男子登録!C1168="",INDEX(男子追加!$L$2:$N$21,ROW()-1-COUNT(男子登録!$A$2:$A$1500),COLUMN()),男子登録!C1168),"")</f>
        <v/>
      </c>
      <c r="D1168" t="str">
        <f t="shared" si="73"/>
        <v/>
      </c>
      <c r="E1168" t="str">
        <f t="shared" si="74"/>
        <v/>
      </c>
      <c r="F1168" t="str">
        <f t="shared" si="75"/>
        <v/>
      </c>
      <c r="G1168">
        <v>1</v>
      </c>
      <c r="H1168">
        <v>28</v>
      </c>
      <c r="I1168" t="e">
        <f t="shared" si="76"/>
        <v>#VALUE!</v>
      </c>
    </row>
    <row r="1169" spans="1:9" x14ac:dyDescent="0.15">
      <c r="A1169" t="str">
        <f>IFERROR(IF(男子登録!A1169="",INDEX(男子追加!$L$2:$N$21,ROW()-1-COUNT(男子登録!$A$2:$A$1500),COLUMN()),男子登録!A1169),"")</f>
        <v/>
      </c>
      <c r="B1169" t="str">
        <f>IFERROR(IF(男子登録!B1169="",INDEX(男子追加!$L$2:$N$21,ROW()-1-COUNT(男子登録!$A$2:$A$1500),COLUMN()),男子登録!B1169),"")</f>
        <v/>
      </c>
      <c r="C1169" t="str">
        <f>IFERROR(IF(男子登録!C1169="",INDEX(男子追加!$L$2:$N$21,ROW()-1-COUNT(男子登録!$A$2:$A$1500),COLUMN()),男子登録!C1169),"")</f>
        <v/>
      </c>
      <c r="D1169" t="str">
        <f t="shared" si="73"/>
        <v/>
      </c>
      <c r="E1169" t="str">
        <f t="shared" si="74"/>
        <v/>
      </c>
      <c r="F1169" t="str">
        <f t="shared" si="75"/>
        <v/>
      </c>
      <c r="G1169">
        <v>1</v>
      </c>
      <c r="H1169">
        <v>28</v>
      </c>
      <c r="I1169" t="e">
        <f t="shared" si="76"/>
        <v>#VALUE!</v>
      </c>
    </row>
    <row r="1170" spans="1:9" x14ac:dyDescent="0.15">
      <c r="A1170" t="str">
        <f>IFERROR(IF(男子登録!A1170="",INDEX(男子追加!$L$2:$N$21,ROW()-1-COUNT(男子登録!$A$2:$A$1500),COLUMN()),男子登録!A1170),"")</f>
        <v/>
      </c>
      <c r="B1170" t="str">
        <f>IFERROR(IF(男子登録!B1170="",INDEX(男子追加!$L$2:$N$21,ROW()-1-COUNT(男子登録!$A$2:$A$1500),COLUMN()),男子登録!B1170),"")</f>
        <v/>
      </c>
      <c r="C1170" t="str">
        <f>IFERROR(IF(男子登録!C1170="",INDEX(男子追加!$L$2:$N$21,ROW()-1-COUNT(男子登録!$A$2:$A$1500),COLUMN()),男子登録!C1170),"")</f>
        <v/>
      </c>
      <c r="D1170" t="str">
        <f t="shared" si="73"/>
        <v/>
      </c>
      <c r="E1170" t="str">
        <f t="shared" si="74"/>
        <v/>
      </c>
      <c r="F1170" t="str">
        <f t="shared" si="75"/>
        <v/>
      </c>
      <c r="G1170">
        <v>1</v>
      </c>
      <c r="H1170">
        <v>28</v>
      </c>
      <c r="I1170" t="e">
        <f t="shared" si="76"/>
        <v>#VALUE!</v>
      </c>
    </row>
    <row r="1171" spans="1:9" x14ac:dyDescent="0.15">
      <c r="A1171" t="str">
        <f>IFERROR(IF(男子登録!A1171="",INDEX(男子追加!$L$2:$N$21,ROW()-1-COUNT(男子登録!$A$2:$A$1500),COLUMN()),男子登録!A1171),"")</f>
        <v/>
      </c>
      <c r="B1171" t="str">
        <f>IFERROR(IF(男子登録!B1171="",INDEX(男子追加!$L$2:$N$21,ROW()-1-COUNT(男子登録!$A$2:$A$1500),COLUMN()),男子登録!B1171),"")</f>
        <v/>
      </c>
      <c r="C1171" t="str">
        <f>IFERROR(IF(男子登録!C1171="",INDEX(男子追加!$L$2:$N$21,ROW()-1-COUNT(男子登録!$A$2:$A$1500),COLUMN()),男子登録!C1171),"")</f>
        <v/>
      </c>
      <c r="D1171" t="str">
        <f t="shared" si="73"/>
        <v/>
      </c>
      <c r="E1171" t="str">
        <f t="shared" si="74"/>
        <v/>
      </c>
      <c r="F1171" t="str">
        <f t="shared" si="75"/>
        <v/>
      </c>
      <c r="G1171">
        <v>1</v>
      </c>
      <c r="H1171">
        <v>28</v>
      </c>
      <c r="I1171" t="e">
        <f t="shared" si="76"/>
        <v>#VALUE!</v>
      </c>
    </row>
    <row r="1172" spans="1:9" x14ac:dyDescent="0.15">
      <c r="A1172" t="str">
        <f>IFERROR(IF(男子登録!A1172="",INDEX(男子追加!$L$2:$N$21,ROW()-1-COUNT(男子登録!$A$2:$A$1500),COLUMN()),男子登録!A1172),"")</f>
        <v/>
      </c>
      <c r="B1172" t="str">
        <f>IFERROR(IF(男子登録!B1172="",INDEX(男子追加!$L$2:$N$21,ROW()-1-COUNT(男子登録!$A$2:$A$1500),COLUMN()),男子登録!B1172),"")</f>
        <v/>
      </c>
      <c r="C1172" t="str">
        <f>IFERROR(IF(男子登録!C1172="",INDEX(男子追加!$L$2:$N$21,ROW()-1-COUNT(男子登録!$A$2:$A$1500),COLUMN()),男子登録!C1172),"")</f>
        <v/>
      </c>
      <c r="D1172" t="str">
        <f t="shared" si="73"/>
        <v/>
      </c>
      <c r="E1172" t="str">
        <f t="shared" si="74"/>
        <v/>
      </c>
      <c r="F1172" t="str">
        <f t="shared" si="75"/>
        <v/>
      </c>
      <c r="G1172">
        <v>1</v>
      </c>
      <c r="H1172">
        <v>28</v>
      </c>
      <c r="I1172" t="e">
        <f t="shared" si="76"/>
        <v>#VALUE!</v>
      </c>
    </row>
    <row r="1173" spans="1:9" x14ac:dyDescent="0.15">
      <c r="A1173" t="str">
        <f>IFERROR(IF(男子登録!A1173="",INDEX(男子追加!$L$2:$N$21,ROW()-1-COUNT(男子登録!$A$2:$A$1500),COLUMN()),男子登録!A1173),"")</f>
        <v/>
      </c>
      <c r="B1173" t="str">
        <f>IFERROR(IF(男子登録!B1173="",INDEX(男子追加!$L$2:$N$21,ROW()-1-COUNT(男子登録!$A$2:$A$1500),COLUMN()),男子登録!B1173),"")</f>
        <v/>
      </c>
      <c r="C1173" t="str">
        <f>IFERROR(IF(男子登録!C1173="",INDEX(男子追加!$L$2:$N$21,ROW()-1-COUNT(男子登録!$A$2:$A$1500),COLUMN()),男子登録!C1173),"")</f>
        <v/>
      </c>
      <c r="D1173" t="str">
        <f t="shared" si="73"/>
        <v/>
      </c>
      <c r="E1173" t="str">
        <f t="shared" si="74"/>
        <v/>
      </c>
      <c r="F1173" t="str">
        <f t="shared" si="75"/>
        <v/>
      </c>
      <c r="G1173">
        <v>1</v>
      </c>
      <c r="H1173">
        <v>28</v>
      </c>
      <c r="I1173" t="e">
        <f t="shared" si="76"/>
        <v>#VALUE!</v>
      </c>
    </row>
    <row r="1174" spans="1:9" x14ac:dyDescent="0.15">
      <c r="A1174" t="str">
        <f>IFERROR(IF(男子登録!A1174="",INDEX(男子追加!$L$2:$N$21,ROW()-1-COUNT(男子登録!$A$2:$A$1500),COLUMN()),男子登録!A1174),"")</f>
        <v/>
      </c>
      <c r="B1174" t="str">
        <f>IFERROR(IF(男子登録!B1174="",INDEX(男子追加!$L$2:$N$21,ROW()-1-COUNT(男子登録!$A$2:$A$1500),COLUMN()),男子登録!B1174),"")</f>
        <v/>
      </c>
      <c r="C1174" t="str">
        <f>IFERROR(IF(男子登録!C1174="",INDEX(男子追加!$L$2:$N$21,ROW()-1-COUNT(男子登録!$A$2:$A$1500),COLUMN()),男子登録!C1174),"")</f>
        <v/>
      </c>
      <c r="D1174" t="str">
        <f t="shared" si="73"/>
        <v/>
      </c>
      <c r="E1174" t="str">
        <f t="shared" si="74"/>
        <v/>
      </c>
      <c r="F1174" t="str">
        <f t="shared" si="75"/>
        <v/>
      </c>
      <c r="G1174">
        <v>1</v>
      </c>
      <c r="H1174">
        <v>28</v>
      </c>
      <c r="I1174" t="e">
        <f t="shared" si="76"/>
        <v>#VALUE!</v>
      </c>
    </row>
    <row r="1175" spans="1:9" x14ac:dyDescent="0.15">
      <c r="A1175" t="str">
        <f>IFERROR(IF(男子登録!A1175="",INDEX(男子追加!$L$2:$N$21,ROW()-1-COUNT(男子登録!$A$2:$A$1500),COLUMN()),男子登録!A1175),"")</f>
        <v/>
      </c>
      <c r="B1175" t="str">
        <f>IFERROR(IF(男子登録!B1175="",INDEX(男子追加!$L$2:$N$21,ROW()-1-COUNT(男子登録!$A$2:$A$1500),COLUMN()),男子登録!B1175),"")</f>
        <v/>
      </c>
      <c r="C1175" t="str">
        <f>IFERROR(IF(男子登録!C1175="",INDEX(男子追加!$L$2:$N$21,ROW()-1-COUNT(男子登録!$A$2:$A$1500),COLUMN()),男子登録!C1175),"")</f>
        <v/>
      </c>
      <c r="D1175" t="str">
        <f t="shared" si="73"/>
        <v/>
      </c>
      <c r="E1175" t="str">
        <f t="shared" si="74"/>
        <v/>
      </c>
      <c r="F1175" t="str">
        <f t="shared" si="75"/>
        <v/>
      </c>
      <c r="G1175">
        <v>1</v>
      </c>
      <c r="H1175">
        <v>28</v>
      </c>
      <c r="I1175" t="e">
        <f t="shared" si="76"/>
        <v>#VALUE!</v>
      </c>
    </row>
    <row r="1176" spans="1:9" x14ac:dyDescent="0.15">
      <c r="A1176" t="str">
        <f>IFERROR(IF(男子登録!A1176="",INDEX(男子追加!$L$2:$N$21,ROW()-1-COUNT(男子登録!$A$2:$A$1500),COLUMN()),男子登録!A1176),"")</f>
        <v/>
      </c>
      <c r="B1176" t="str">
        <f>IFERROR(IF(男子登録!B1176="",INDEX(男子追加!$L$2:$N$21,ROW()-1-COUNT(男子登録!$A$2:$A$1500),COLUMN()),男子登録!B1176),"")</f>
        <v/>
      </c>
      <c r="C1176" t="str">
        <f>IFERROR(IF(男子登録!C1176="",INDEX(男子追加!$L$2:$N$21,ROW()-1-COUNT(男子登録!$A$2:$A$1500),COLUMN()),男子登録!C1176),"")</f>
        <v/>
      </c>
      <c r="D1176" t="str">
        <f t="shared" si="73"/>
        <v/>
      </c>
      <c r="E1176" t="str">
        <f t="shared" si="74"/>
        <v/>
      </c>
      <c r="F1176" t="str">
        <f t="shared" si="75"/>
        <v/>
      </c>
      <c r="G1176">
        <v>1</v>
      </c>
      <c r="H1176">
        <v>28</v>
      </c>
      <c r="I1176" t="e">
        <f t="shared" si="76"/>
        <v>#VALUE!</v>
      </c>
    </row>
    <row r="1177" spans="1:9" x14ac:dyDescent="0.15">
      <c r="A1177" t="str">
        <f>IFERROR(IF(男子登録!A1177="",INDEX(男子追加!$L$2:$N$21,ROW()-1-COUNT(男子登録!$A$2:$A$1500),COLUMN()),男子登録!A1177),"")</f>
        <v/>
      </c>
      <c r="B1177" t="str">
        <f>IFERROR(IF(男子登録!B1177="",INDEX(男子追加!$L$2:$N$21,ROW()-1-COUNT(男子登録!$A$2:$A$1500),COLUMN()),男子登録!B1177),"")</f>
        <v/>
      </c>
      <c r="C1177" t="str">
        <f>IFERROR(IF(男子登録!C1177="",INDEX(男子追加!$L$2:$N$21,ROW()-1-COUNT(男子登録!$A$2:$A$1500),COLUMN()),男子登録!C1177),"")</f>
        <v/>
      </c>
      <c r="D1177" t="str">
        <f t="shared" si="73"/>
        <v/>
      </c>
      <c r="E1177" t="str">
        <f t="shared" si="74"/>
        <v/>
      </c>
      <c r="F1177" t="str">
        <f t="shared" si="75"/>
        <v/>
      </c>
      <c r="G1177">
        <v>1</v>
      </c>
      <c r="H1177">
        <v>28</v>
      </c>
      <c r="I1177" t="e">
        <f t="shared" si="76"/>
        <v>#VALUE!</v>
      </c>
    </row>
    <row r="1178" spans="1:9" x14ac:dyDescent="0.15">
      <c r="A1178" t="str">
        <f>IFERROR(IF(男子登録!A1178="",INDEX(男子追加!$L$2:$N$21,ROW()-1-COUNT(男子登録!$A$2:$A$1500),COLUMN()),男子登録!A1178),"")</f>
        <v/>
      </c>
      <c r="B1178" t="str">
        <f>IFERROR(IF(男子登録!B1178="",INDEX(男子追加!$L$2:$N$21,ROW()-1-COUNT(男子登録!$A$2:$A$1500),COLUMN()),男子登録!B1178),"")</f>
        <v/>
      </c>
      <c r="C1178" t="str">
        <f>IFERROR(IF(男子登録!C1178="",INDEX(男子追加!$L$2:$N$21,ROW()-1-COUNT(男子登録!$A$2:$A$1500),COLUMN()),男子登録!C1178),"")</f>
        <v/>
      </c>
      <c r="D1178" t="str">
        <f t="shared" si="73"/>
        <v/>
      </c>
      <c r="E1178" t="str">
        <f t="shared" si="74"/>
        <v/>
      </c>
      <c r="F1178" t="str">
        <f t="shared" si="75"/>
        <v/>
      </c>
      <c r="G1178">
        <v>1</v>
      </c>
      <c r="H1178">
        <v>28</v>
      </c>
      <c r="I1178" t="e">
        <f t="shared" si="76"/>
        <v>#VALUE!</v>
      </c>
    </row>
    <row r="1179" spans="1:9" x14ac:dyDescent="0.15">
      <c r="A1179" t="str">
        <f>IFERROR(IF(男子登録!A1179="",INDEX(男子追加!$L$2:$N$21,ROW()-1-COUNT(男子登録!$A$2:$A$1500),COLUMN()),男子登録!A1179),"")</f>
        <v/>
      </c>
      <c r="B1179" t="str">
        <f>IFERROR(IF(男子登録!B1179="",INDEX(男子追加!$L$2:$N$21,ROW()-1-COUNT(男子登録!$A$2:$A$1500),COLUMN()),男子登録!B1179),"")</f>
        <v/>
      </c>
      <c r="C1179" t="str">
        <f>IFERROR(IF(男子登録!C1179="",INDEX(男子追加!$L$2:$N$21,ROW()-1-COUNT(男子登録!$A$2:$A$1500),COLUMN()),男子登録!C1179),"")</f>
        <v/>
      </c>
      <c r="D1179" t="str">
        <f t="shared" si="73"/>
        <v/>
      </c>
      <c r="E1179" t="str">
        <f t="shared" si="74"/>
        <v/>
      </c>
      <c r="F1179" t="str">
        <f t="shared" si="75"/>
        <v/>
      </c>
      <c r="G1179">
        <v>1</v>
      </c>
      <c r="H1179">
        <v>28</v>
      </c>
      <c r="I1179" t="e">
        <f t="shared" si="76"/>
        <v>#VALUE!</v>
      </c>
    </row>
    <row r="1180" spans="1:9" x14ac:dyDescent="0.15">
      <c r="A1180" t="str">
        <f>IFERROR(IF(男子登録!A1180="",INDEX(男子追加!$L$2:$N$21,ROW()-1-COUNT(男子登録!$A$2:$A$1500),COLUMN()),男子登録!A1180),"")</f>
        <v/>
      </c>
      <c r="B1180" t="str">
        <f>IFERROR(IF(男子登録!B1180="",INDEX(男子追加!$L$2:$N$21,ROW()-1-COUNT(男子登録!$A$2:$A$1500),COLUMN()),男子登録!B1180),"")</f>
        <v/>
      </c>
      <c r="C1180" t="str">
        <f>IFERROR(IF(男子登録!C1180="",INDEX(男子追加!$L$2:$N$21,ROW()-1-COUNT(男子登録!$A$2:$A$1500),COLUMN()),男子登録!C1180),"")</f>
        <v/>
      </c>
      <c r="D1180" t="str">
        <f t="shared" si="73"/>
        <v/>
      </c>
      <c r="E1180" t="str">
        <f t="shared" si="74"/>
        <v/>
      </c>
      <c r="F1180" t="str">
        <f t="shared" si="75"/>
        <v/>
      </c>
      <c r="G1180">
        <v>1</v>
      </c>
      <c r="H1180">
        <v>28</v>
      </c>
      <c r="I1180" t="e">
        <f t="shared" si="76"/>
        <v>#VALUE!</v>
      </c>
    </row>
    <row r="1181" spans="1:9" x14ac:dyDescent="0.15">
      <c r="A1181" t="str">
        <f>IFERROR(IF(男子登録!A1181="",INDEX(男子追加!$L$2:$N$21,ROW()-1-COUNT(男子登録!$A$2:$A$1500),COLUMN()),男子登録!A1181),"")</f>
        <v/>
      </c>
      <c r="B1181" t="str">
        <f>IFERROR(IF(男子登録!B1181="",INDEX(男子追加!$L$2:$N$21,ROW()-1-COUNT(男子登録!$A$2:$A$1500),COLUMN()),男子登録!B1181),"")</f>
        <v/>
      </c>
      <c r="C1181" t="str">
        <f>IFERROR(IF(男子登録!C1181="",INDEX(男子追加!$L$2:$N$21,ROW()-1-COUNT(男子登録!$A$2:$A$1500),COLUMN()),男子登録!C1181),"")</f>
        <v/>
      </c>
      <c r="D1181" t="str">
        <f t="shared" si="73"/>
        <v/>
      </c>
      <c r="E1181" t="str">
        <f t="shared" si="74"/>
        <v/>
      </c>
      <c r="F1181" t="str">
        <f t="shared" si="75"/>
        <v/>
      </c>
      <c r="G1181">
        <v>1</v>
      </c>
      <c r="H1181">
        <v>28</v>
      </c>
      <c r="I1181" t="e">
        <f t="shared" si="76"/>
        <v>#VALUE!</v>
      </c>
    </row>
    <row r="1182" spans="1:9" x14ac:dyDescent="0.15">
      <c r="A1182" t="str">
        <f>IFERROR(IF(男子登録!A1182="",INDEX(男子追加!$L$2:$N$21,ROW()-1-COUNT(男子登録!$A$2:$A$1500),COLUMN()),男子登録!A1182),"")</f>
        <v/>
      </c>
      <c r="B1182" t="str">
        <f>IFERROR(IF(男子登録!B1182="",INDEX(男子追加!$L$2:$N$21,ROW()-1-COUNT(男子登録!$A$2:$A$1500),COLUMN()),男子登録!B1182),"")</f>
        <v/>
      </c>
      <c r="C1182" t="str">
        <f>IFERROR(IF(男子登録!C1182="",INDEX(男子追加!$L$2:$N$21,ROW()-1-COUNT(男子登録!$A$2:$A$1500),COLUMN()),男子登録!C1182),"")</f>
        <v/>
      </c>
      <c r="D1182" t="str">
        <f t="shared" si="73"/>
        <v/>
      </c>
      <c r="E1182" t="str">
        <f t="shared" si="74"/>
        <v/>
      </c>
      <c r="F1182" t="str">
        <f t="shared" si="75"/>
        <v/>
      </c>
      <c r="G1182">
        <v>1</v>
      </c>
      <c r="H1182">
        <v>28</v>
      </c>
      <c r="I1182" t="e">
        <f t="shared" si="76"/>
        <v>#VALUE!</v>
      </c>
    </row>
    <row r="1183" spans="1:9" x14ac:dyDescent="0.15">
      <c r="A1183" t="str">
        <f>IFERROR(IF(男子登録!A1183="",INDEX(男子追加!$L$2:$N$21,ROW()-1-COUNT(男子登録!$A$2:$A$1500),COLUMN()),男子登録!A1183),"")</f>
        <v/>
      </c>
      <c r="B1183" t="str">
        <f>IFERROR(IF(男子登録!B1183="",INDEX(男子追加!$L$2:$N$21,ROW()-1-COUNT(男子登録!$A$2:$A$1500),COLUMN()),男子登録!B1183),"")</f>
        <v/>
      </c>
      <c r="C1183" t="str">
        <f>IFERROR(IF(男子登録!C1183="",INDEX(男子追加!$L$2:$N$21,ROW()-1-COUNT(男子登録!$A$2:$A$1500),COLUMN()),男子登録!C1183),"")</f>
        <v/>
      </c>
      <c r="D1183" t="str">
        <f t="shared" si="73"/>
        <v/>
      </c>
      <c r="E1183" t="str">
        <f t="shared" si="74"/>
        <v/>
      </c>
      <c r="F1183" t="str">
        <f t="shared" si="75"/>
        <v/>
      </c>
      <c r="G1183">
        <v>1</v>
      </c>
      <c r="H1183">
        <v>28</v>
      </c>
      <c r="I1183" t="e">
        <f t="shared" si="76"/>
        <v>#VALUE!</v>
      </c>
    </row>
    <row r="1184" spans="1:9" x14ac:dyDescent="0.15">
      <c r="A1184" t="str">
        <f>IFERROR(IF(男子登録!A1184="",INDEX(男子追加!$L$2:$N$21,ROW()-1-COUNT(男子登録!$A$2:$A$1500),COLUMN()),男子登録!A1184),"")</f>
        <v/>
      </c>
      <c r="B1184" t="str">
        <f>IFERROR(IF(男子登録!B1184="",INDEX(男子追加!$L$2:$N$21,ROW()-1-COUNT(男子登録!$A$2:$A$1500),COLUMN()),男子登録!B1184),"")</f>
        <v/>
      </c>
      <c r="C1184" t="str">
        <f>IFERROR(IF(男子登録!C1184="",INDEX(男子追加!$L$2:$N$21,ROW()-1-COUNT(男子登録!$A$2:$A$1500),COLUMN()),男子登録!C1184),"")</f>
        <v/>
      </c>
      <c r="D1184" t="str">
        <f t="shared" si="73"/>
        <v/>
      </c>
      <c r="E1184" t="str">
        <f t="shared" si="74"/>
        <v/>
      </c>
      <c r="F1184" t="str">
        <f t="shared" si="75"/>
        <v/>
      </c>
      <c r="G1184">
        <v>1</v>
      </c>
      <c r="H1184">
        <v>28</v>
      </c>
      <c r="I1184" t="e">
        <f t="shared" si="76"/>
        <v>#VALUE!</v>
      </c>
    </row>
    <row r="1185" spans="1:9" x14ac:dyDescent="0.15">
      <c r="A1185" t="str">
        <f>IFERROR(IF(男子登録!A1185="",INDEX(男子追加!$L$2:$N$21,ROW()-1-COUNT(男子登録!$A$2:$A$1500),COLUMN()),男子登録!A1185),"")</f>
        <v/>
      </c>
      <c r="B1185" t="str">
        <f>IFERROR(IF(男子登録!B1185="",INDEX(男子追加!$L$2:$N$21,ROW()-1-COUNT(男子登録!$A$2:$A$1500),COLUMN()),男子登録!B1185),"")</f>
        <v/>
      </c>
      <c r="C1185" t="str">
        <f>IFERROR(IF(男子登録!C1185="",INDEX(男子追加!$L$2:$N$21,ROW()-1-COUNT(男子登録!$A$2:$A$1500),COLUMN()),男子登録!C1185),"")</f>
        <v/>
      </c>
      <c r="D1185" t="str">
        <f t="shared" si="73"/>
        <v/>
      </c>
      <c r="E1185" t="str">
        <f t="shared" si="74"/>
        <v/>
      </c>
      <c r="F1185" t="str">
        <f t="shared" si="75"/>
        <v/>
      </c>
      <c r="G1185">
        <v>1</v>
      </c>
      <c r="H1185">
        <v>28</v>
      </c>
      <c r="I1185" t="e">
        <f t="shared" si="76"/>
        <v>#VALUE!</v>
      </c>
    </row>
    <row r="1186" spans="1:9" x14ac:dyDescent="0.15">
      <c r="A1186" t="str">
        <f>IFERROR(IF(男子登録!A1186="",INDEX(男子追加!$L$2:$N$21,ROW()-1-COUNT(男子登録!$A$2:$A$1500),COLUMN()),男子登録!A1186),"")</f>
        <v/>
      </c>
      <c r="B1186" t="str">
        <f>IFERROR(IF(男子登録!B1186="",INDEX(男子追加!$L$2:$N$21,ROW()-1-COUNT(男子登録!$A$2:$A$1500),COLUMN()),男子登録!B1186),"")</f>
        <v/>
      </c>
      <c r="C1186" t="str">
        <f>IFERROR(IF(男子登録!C1186="",INDEX(男子追加!$L$2:$N$21,ROW()-1-COUNT(男子登録!$A$2:$A$1500),COLUMN()),男子登録!C1186),"")</f>
        <v/>
      </c>
      <c r="D1186" t="str">
        <f t="shared" si="73"/>
        <v/>
      </c>
      <c r="E1186" t="str">
        <f t="shared" si="74"/>
        <v/>
      </c>
      <c r="F1186" t="str">
        <f t="shared" si="75"/>
        <v/>
      </c>
      <c r="G1186">
        <v>1</v>
      </c>
      <c r="H1186">
        <v>28</v>
      </c>
      <c r="I1186" t="e">
        <f t="shared" si="76"/>
        <v>#VALUE!</v>
      </c>
    </row>
    <row r="1187" spans="1:9" x14ac:dyDescent="0.15">
      <c r="A1187" t="str">
        <f>IFERROR(IF(男子登録!A1187="",INDEX(男子追加!$L$2:$N$21,ROW()-1-COUNT(男子登録!$A$2:$A$1500),COLUMN()),男子登録!A1187),"")</f>
        <v/>
      </c>
      <c r="B1187" t="str">
        <f>IFERROR(IF(男子登録!B1187="",INDEX(男子追加!$L$2:$N$21,ROW()-1-COUNT(男子登録!$A$2:$A$1500),COLUMN()),男子登録!B1187),"")</f>
        <v/>
      </c>
      <c r="C1187" t="str">
        <f>IFERROR(IF(男子登録!C1187="",INDEX(男子追加!$L$2:$N$21,ROW()-1-COUNT(男子登録!$A$2:$A$1500),COLUMN()),男子登録!C1187),"")</f>
        <v/>
      </c>
      <c r="D1187" t="str">
        <f t="shared" si="73"/>
        <v/>
      </c>
      <c r="E1187" t="str">
        <f t="shared" si="74"/>
        <v/>
      </c>
      <c r="F1187" t="str">
        <f t="shared" si="75"/>
        <v/>
      </c>
      <c r="G1187">
        <v>1</v>
      </c>
      <c r="H1187">
        <v>28</v>
      </c>
      <c r="I1187" t="e">
        <f t="shared" si="76"/>
        <v>#VALUE!</v>
      </c>
    </row>
    <row r="1188" spans="1:9" x14ac:dyDescent="0.15">
      <c r="A1188" t="str">
        <f>IFERROR(IF(男子登録!A1188="",INDEX(男子追加!$L$2:$N$21,ROW()-1-COUNT(男子登録!$A$2:$A$1500),COLUMN()),男子登録!A1188),"")</f>
        <v/>
      </c>
      <c r="B1188" t="str">
        <f>IFERROR(IF(男子登録!B1188="",INDEX(男子追加!$L$2:$N$21,ROW()-1-COUNT(男子登録!$A$2:$A$1500),COLUMN()),男子登録!B1188),"")</f>
        <v/>
      </c>
      <c r="C1188" t="str">
        <f>IFERROR(IF(男子登録!C1188="",INDEX(男子追加!$L$2:$N$21,ROW()-1-COUNT(男子登録!$A$2:$A$1500),COLUMN()),男子登録!C1188),"")</f>
        <v/>
      </c>
      <c r="D1188" t="str">
        <f t="shared" si="73"/>
        <v/>
      </c>
      <c r="E1188" t="str">
        <f t="shared" si="74"/>
        <v/>
      </c>
      <c r="F1188" t="str">
        <f t="shared" si="75"/>
        <v/>
      </c>
      <c r="G1188">
        <v>1</v>
      </c>
      <c r="H1188">
        <v>28</v>
      </c>
      <c r="I1188" t="e">
        <f t="shared" si="76"/>
        <v>#VALUE!</v>
      </c>
    </row>
    <row r="1189" spans="1:9" x14ac:dyDescent="0.15">
      <c r="A1189" t="str">
        <f>IFERROR(IF(男子登録!A1189="",INDEX(男子追加!$L$2:$N$21,ROW()-1-COUNT(男子登録!$A$2:$A$1500),COLUMN()),男子登録!A1189),"")</f>
        <v/>
      </c>
      <c r="B1189" t="str">
        <f>IFERROR(IF(男子登録!B1189="",INDEX(男子追加!$L$2:$N$21,ROW()-1-COUNT(男子登録!$A$2:$A$1500),COLUMN()),男子登録!B1189),"")</f>
        <v/>
      </c>
      <c r="C1189" t="str">
        <f>IFERROR(IF(男子登録!C1189="",INDEX(男子追加!$L$2:$N$21,ROW()-1-COUNT(男子登録!$A$2:$A$1500),COLUMN()),男子登録!C1189),"")</f>
        <v/>
      </c>
      <c r="D1189" t="str">
        <f t="shared" si="73"/>
        <v/>
      </c>
      <c r="E1189" t="str">
        <f t="shared" si="74"/>
        <v/>
      </c>
      <c r="F1189" t="str">
        <f t="shared" si="75"/>
        <v/>
      </c>
      <c r="G1189">
        <v>1</v>
      </c>
      <c r="H1189">
        <v>28</v>
      </c>
      <c r="I1189" t="e">
        <f t="shared" si="76"/>
        <v>#VALUE!</v>
      </c>
    </row>
    <row r="1190" spans="1:9" x14ac:dyDescent="0.15">
      <c r="A1190" t="str">
        <f>IFERROR(IF(男子登録!A1190="",INDEX(男子追加!$L$2:$N$21,ROW()-1-COUNT(男子登録!$A$2:$A$1500),COLUMN()),男子登録!A1190),"")</f>
        <v/>
      </c>
      <c r="B1190" t="str">
        <f>IFERROR(IF(男子登録!B1190="",INDEX(男子追加!$L$2:$N$21,ROW()-1-COUNT(男子登録!$A$2:$A$1500),COLUMN()),男子登録!B1190),"")</f>
        <v/>
      </c>
      <c r="C1190" t="str">
        <f>IFERROR(IF(男子登録!C1190="",INDEX(男子追加!$L$2:$N$21,ROW()-1-COUNT(男子登録!$A$2:$A$1500),COLUMN()),男子登録!C1190),"")</f>
        <v/>
      </c>
      <c r="D1190" t="str">
        <f t="shared" si="73"/>
        <v/>
      </c>
      <c r="E1190" t="str">
        <f t="shared" si="74"/>
        <v/>
      </c>
      <c r="F1190" t="str">
        <f t="shared" si="75"/>
        <v/>
      </c>
      <c r="G1190">
        <v>1</v>
      </c>
      <c r="H1190">
        <v>28</v>
      </c>
      <c r="I1190" t="e">
        <f t="shared" si="76"/>
        <v>#VALUE!</v>
      </c>
    </row>
    <row r="1191" spans="1:9" x14ac:dyDescent="0.15">
      <c r="A1191" t="str">
        <f>IFERROR(IF(男子登録!A1191="",INDEX(男子追加!$L$2:$N$21,ROW()-1-COUNT(男子登録!$A$2:$A$1500),COLUMN()),男子登録!A1191),"")</f>
        <v/>
      </c>
      <c r="B1191" t="str">
        <f>IFERROR(IF(男子登録!B1191="",INDEX(男子追加!$L$2:$N$21,ROW()-1-COUNT(男子登録!$A$2:$A$1500),COLUMN()),男子登録!B1191),"")</f>
        <v/>
      </c>
      <c r="C1191" t="str">
        <f>IFERROR(IF(男子登録!C1191="",INDEX(男子追加!$L$2:$N$21,ROW()-1-COUNT(男子登録!$A$2:$A$1500),COLUMN()),男子登録!C1191),"")</f>
        <v/>
      </c>
      <c r="D1191" t="str">
        <f t="shared" si="73"/>
        <v/>
      </c>
      <c r="E1191" t="str">
        <f t="shared" si="74"/>
        <v/>
      </c>
      <c r="F1191" t="str">
        <f t="shared" si="75"/>
        <v/>
      </c>
      <c r="G1191">
        <v>1</v>
      </c>
      <c r="H1191">
        <v>28</v>
      </c>
      <c r="I1191" t="e">
        <f t="shared" si="76"/>
        <v>#VALUE!</v>
      </c>
    </row>
    <row r="1192" spans="1:9" x14ac:dyDescent="0.15">
      <c r="A1192" t="str">
        <f>IFERROR(IF(男子登録!A1192="",INDEX(男子追加!$L$2:$N$21,ROW()-1-COUNT(男子登録!$A$2:$A$1500),COLUMN()),男子登録!A1192),"")</f>
        <v/>
      </c>
      <c r="B1192" t="str">
        <f>IFERROR(IF(男子登録!B1192="",INDEX(男子追加!$L$2:$N$21,ROW()-1-COUNT(男子登録!$A$2:$A$1500),COLUMN()),男子登録!B1192),"")</f>
        <v/>
      </c>
      <c r="C1192" t="str">
        <f>IFERROR(IF(男子登録!C1192="",INDEX(男子追加!$L$2:$N$21,ROW()-1-COUNT(男子登録!$A$2:$A$1500),COLUMN()),男子登録!C1192),"")</f>
        <v/>
      </c>
      <c r="D1192" t="str">
        <f t="shared" si="73"/>
        <v/>
      </c>
      <c r="E1192" t="str">
        <f t="shared" si="74"/>
        <v/>
      </c>
      <c r="F1192" t="str">
        <f t="shared" si="75"/>
        <v/>
      </c>
      <c r="G1192">
        <v>1</v>
      </c>
      <c r="H1192">
        <v>28</v>
      </c>
      <c r="I1192" t="e">
        <f t="shared" si="76"/>
        <v>#VALUE!</v>
      </c>
    </row>
    <row r="1193" spans="1:9" x14ac:dyDescent="0.15">
      <c r="A1193" t="str">
        <f>IFERROR(IF(男子登録!A1193="",INDEX(男子追加!$L$2:$N$21,ROW()-1-COUNT(男子登録!$A$2:$A$1500),COLUMN()),男子登録!A1193),"")</f>
        <v/>
      </c>
      <c r="B1193" t="str">
        <f>IFERROR(IF(男子登録!B1193="",INDEX(男子追加!$L$2:$N$21,ROW()-1-COUNT(男子登録!$A$2:$A$1500),COLUMN()),男子登録!B1193),"")</f>
        <v/>
      </c>
      <c r="C1193" t="str">
        <f>IFERROR(IF(男子登録!C1193="",INDEX(男子追加!$L$2:$N$21,ROW()-1-COUNT(男子登録!$A$2:$A$1500),COLUMN()),男子登録!C1193),"")</f>
        <v/>
      </c>
      <c r="D1193" t="str">
        <f t="shared" si="73"/>
        <v/>
      </c>
      <c r="E1193" t="str">
        <f t="shared" si="74"/>
        <v/>
      </c>
      <c r="F1193" t="str">
        <f t="shared" si="75"/>
        <v/>
      </c>
      <c r="G1193">
        <v>1</v>
      </c>
      <c r="H1193">
        <v>28</v>
      </c>
      <c r="I1193" t="e">
        <f t="shared" si="76"/>
        <v>#VALUE!</v>
      </c>
    </row>
    <row r="1194" spans="1:9" x14ac:dyDescent="0.15">
      <c r="A1194" t="str">
        <f>IFERROR(IF(男子登録!A1194="",INDEX(男子追加!$L$2:$N$21,ROW()-1-COUNT(男子登録!$A$2:$A$1500),COLUMN()),男子登録!A1194),"")</f>
        <v/>
      </c>
      <c r="B1194" t="str">
        <f>IFERROR(IF(男子登録!B1194="",INDEX(男子追加!$L$2:$N$21,ROW()-1-COUNT(男子登録!$A$2:$A$1500),COLUMN()),男子登録!B1194),"")</f>
        <v/>
      </c>
      <c r="C1194" t="str">
        <f>IFERROR(IF(男子登録!C1194="",INDEX(男子追加!$L$2:$N$21,ROW()-1-COUNT(男子登録!$A$2:$A$1500),COLUMN()),男子登録!C1194),"")</f>
        <v/>
      </c>
      <c r="D1194" t="str">
        <f t="shared" si="73"/>
        <v/>
      </c>
      <c r="E1194" t="str">
        <f t="shared" si="74"/>
        <v/>
      </c>
      <c r="F1194" t="str">
        <f t="shared" si="75"/>
        <v/>
      </c>
      <c r="G1194">
        <v>1</v>
      </c>
      <c r="H1194">
        <v>28</v>
      </c>
      <c r="I1194" t="e">
        <f t="shared" si="76"/>
        <v>#VALUE!</v>
      </c>
    </row>
    <row r="1195" spans="1:9" x14ac:dyDescent="0.15">
      <c r="A1195" t="str">
        <f>IFERROR(IF(男子登録!A1195="",INDEX(男子追加!$L$2:$N$21,ROW()-1-COUNT(男子登録!$A$2:$A$1500),COLUMN()),男子登録!A1195),"")</f>
        <v/>
      </c>
      <c r="B1195" t="str">
        <f>IFERROR(IF(男子登録!B1195="",INDEX(男子追加!$L$2:$N$21,ROW()-1-COUNT(男子登録!$A$2:$A$1500),COLUMN()),男子登録!B1195),"")</f>
        <v/>
      </c>
      <c r="C1195" t="str">
        <f>IFERROR(IF(男子登録!C1195="",INDEX(男子追加!$L$2:$N$21,ROW()-1-COUNT(男子登録!$A$2:$A$1500),COLUMN()),男子登録!C1195),"")</f>
        <v/>
      </c>
      <c r="D1195" t="str">
        <f t="shared" si="73"/>
        <v/>
      </c>
      <c r="E1195" t="str">
        <f t="shared" si="74"/>
        <v/>
      </c>
      <c r="F1195" t="str">
        <f t="shared" si="75"/>
        <v/>
      </c>
      <c r="G1195">
        <v>1</v>
      </c>
      <c r="H1195">
        <v>28</v>
      </c>
      <c r="I1195" t="e">
        <f t="shared" si="76"/>
        <v>#VALUE!</v>
      </c>
    </row>
    <row r="1196" spans="1:9" x14ac:dyDescent="0.15">
      <c r="A1196" t="str">
        <f>IFERROR(IF(男子登録!A1196="",INDEX(男子追加!$L$2:$N$21,ROW()-1-COUNT(男子登録!$A$2:$A$1500),COLUMN()),男子登録!A1196),"")</f>
        <v/>
      </c>
      <c r="B1196" t="str">
        <f>IFERROR(IF(男子登録!B1196="",INDEX(男子追加!$L$2:$N$21,ROW()-1-COUNT(男子登録!$A$2:$A$1500),COLUMN()),男子登録!B1196),"")</f>
        <v/>
      </c>
      <c r="C1196" t="str">
        <f>IFERROR(IF(男子登録!C1196="",INDEX(男子追加!$L$2:$N$21,ROW()-1-COUNT(男子登録!$A$2:$A$1500),COLUMN()),男子登録!C1196),"")</f>
        <v/>
      </c>
      <c r="D1196" t="str">
        <f t="shared" si="73"/>
        <v/>
      </c>
      <c r="E1196" t="str">
        <f t="shared" si="74"/>
        <v/>
      </c>
      <c r="F1196" t="str">
        <f t="shared" si="75"/>
        <v/>
      </c>
      <c r="G1196">
        <v>1</v>
      </c>
      <c r="H1196">
        <v>28</v>
      </c>
      <c r="I1196" t="e">
        <f t="shared" si="76"/>
        <v>#VALUE!</v>
      </c>
    </row>
    <row r="1197" spans="1:9" x14ac:dyDescent="0.15">
      <c r="A1197" t="str">
        <f>IFERROR(IF(男子登録!A1197="",INDEX(男子追加!$L$2:$N$21,ROW()-1-COUNT(男子登録!$A$2:$A$1500),COLUMN()),男子登録!A1197),"")</f>
        <v/>
      </c>
      <c r="B1197" t="str">
        <f>IFERROR(IF(男子登録!B1197="",INDEX(男子追加!$L$2:$N$21,ROW()-1-COUNT(男子登録!$A$2:$A$1500),COLUMN()),男子登録!B1197),"")</f>
        <v/>
      </c>
      <c r="C1197" t="str">
        <f>IFERROR(IF(男子登録!C1197="",INDEX(男子追加!$L$2:$N$21,ROW()-1-COUNT(男子登録!$A$2:$A$1500),COLUMN()),男子登録!C1197),"")</f>
        <v/>
      </c>
      <c r="D1197" t="str">
        <f t="shared" si="73"/>
        <v/>
      </c>
      <c r="E1197" t="str">
        <f t="shared" si="74"/>
        <v/>
      </c>
      <c r="F1197" t="str">
        <f t="shared" si="75"/>
        <v/>
      </c>
      <c r="G1197">
        <v>1</v>
      </c>
      <c r="H1197">
        <v>28</v>
      </c>
      <c r="I1197" t="e">
        <f t="shared" si="76"/>
        <v>#VALUE!</v>
      </c>
    </row>
    <row r="1198" spans="1:9" x14ac:dyDescent="0.15">
      <c r="A1198" t="str">
        <f>IFERROR(IF(男子登録!A1198="",INDEX(男子追加!$L$2:$N$21,ROW()-1-COUNT(男子登録!$A$2:$A$1500),COLUMN()),男子登録!A1198),"")</f>
        <v/>
      </c>
      <c r="B1198" t="str">
        <f>IFERROR(IF(男子登録!B1198="",INDEX(男子追加!$L$2:$N$21,ROW()-1-COUNT(男子登録!$A$2:$A$1500),COLUMN()),男子登録!B1198),"")</f>
        <v/>
      </c>
      <c r="C1198" t="str">
        <f>IFERROR(IF(男子登録!C1198="",INDEX(男子追加!$L$2:$N$21,ROW()-1-COUNT(男子登録!$A$2:$A$1500),COLUMN()),男子登録!C1198),"")</f>
        <v/>
      </c>
      <c r="D1198" t="str">
        <f t="shared" si="73"/>
        <v/>
      </c>
      <c r="E1198" t="str">
        <f t="shared" si="74"/>
        <v/>
      </c>
      <c r="F1198" t="str">
        <f t="shared" si="75"/>
        <v/>
      </c>
      <c r="G1198">
        <v>1</v>
      </c>
      <c r="H1198">
        <v>28</v>
      </c>
      <c r="I1198" t="e">
        <f t="shared" si="76"/>
        <v>#VALUE!</v>
      </c>
    </row>
    <row r="1199" spans="1:9" x14ac:dyDescent="0.15">
      <c r="A1199" t="str">
        <f>IFERROR(IF(男子登録!A1199="",INDEX(男子追加!$L$2:$N$21,ROW()-1-COUNT(男子登録!$A$2:$A$1500),COLUMN()),男子登録!A1199),"")</f>
        <v/>
      </c>
      <c r="B1199" t="str">
        <f>IFERROR(IF(男子登録!B1199="",INDEX(男子追加!$L$2:$N$21,ROW()-1-COUNT(男子登録!$A$2:$A$1500),COLUMN()),男子登録!B1199),"")</f>
        <v/>
      </c>
      <c r="C1199" t="str">
        <f>IFERROR(IF(男子登録!C1199="",INDEX(男子追加!$L$2:$N$21,ROW()-1-COUNT(男子登録!$A$2:$A$1500),COLUMN()),男子登録!C1199),"")</f>
        <v/>
      </c>
      <c r="D1199" t="str">
        <f t="shared" si="73"/>
        <v/>
      </c>
      <c r="E1199" t="str">
        <f t="shared" si="74"/>
        <v/>
      </c>
      <c r="F1199" t="str">
        <f t="shared" si="75"/>
        <v/>
      </c>
      <c r="G1199">
        <v>1</v>
      </c>
      <c r="H1199">
        <v>28</v>
      </c>
      <c r="I1199" t="e">
        <f t="shared" si="76"/>
        <v>#VALUE!</v>
      </c>
    </row>
    <row r="1200" spans="1:9" x14ac:dyDescent="0.15">
      <c r="A1200" t="str">
        <f>IFERROR(IF(男子登録!A1200="",INDEX(男子追加!$L$2:$N$21,ROW()-1-COUNT(男子登録!$A$2:$A$1500),COLUMN()),男子登録!A1200),"")</f>
        <v/>
      </c>
      <c r="B1200" t="str">
        <f>IFERROR(IF(男子登録!B1200="",INDEX(男子追加!$L$2:$N$21,ROW()-1-COUNT(男子登録!$A$2:$A$1500),COLUMN()),男子登録!B1200),"")</f>
        <v/>
      </c>
      <c r="C1200" t="str">
        <f>IFERROR(IF(男子登録!C1200="",INDEX(男子追加!$L$2:$N$21,ROW()-1-COUNT(男子登録!$A$2:$A$1500),COLUMN()),男子登録!C1200),"")</f>
        <v/>
      </c>
      <c r="D1200" t="str">
        <f t="shared" si="73"/>
        <v/>
      </c>
      <c r="E1200" t="str">
        <f t="shared" si="74"/>
        <v/>
      </c>
      <c r="F1200" t="str">
        <f t="shared" si="75"/>
        <v/>
      </c>
      <c r="G1200">
        <v>1</v>
      </c>
      <c r="H1200">
        <v>28</v>
      </c>
      <c r="I1200" t="e">
        <f t="shared" si="76"/>
        <v>#VALUE!</v>
      </c>
    </row>
    <row r="1201" spans="1:9" x14ac:dyDescent="0.15">
      <c r="A1201" t="str">
        <f>IFERROR(IF(男子登録!A1201="",INDEX(男子追加!$L$2:$N$21,ROW()-1-COUNT(男子登録!$A$2:$A$1500),COLUMN()),男子登録!A1201),"")</f>
        <v/>
      </c>
      <c r="B1201" t="str">
        <f>IFERROR(IF(男子登録!B1201="",INDEX(男子追加!$L$2:$N$21,ROW()-1-COUNT(男子登録!$A$2:$A$1500),COLUMN()),男子登録!B1201),"")</f>
        <v/>
      </c>
      <c r="C1201" t="str">
        <f>IFERROR(IF(男子登録!C1201="",INDEX(男子追加!$L$2:$N$21,ROW()-1-COUNT(男子登録!$A$2:$A$1500),COLUMN()),男子登録!C1201),"")</f>
        <v/>
      </c>
      <c r="D1201" t="str">
        <f t="shared" si="73"/>
        <v/>
      </c>
      <c r="E1201" t="str">
        <f t="shared" si="74"/>
        <v/>
      </c>
      <c r="F1201" t="str">
        <f t="shared" si="75"/>
        <v/>
      </c>
      <c r="G1201">
        <v>1</v>
      </c>
      <c r="H1201">
        <v>28</v>
      </c>
      <c r="I1201" t="e">
        <f t="shared" si="76"/>
        <v>#VALUE!</v>
      </c>
    </row>
    <row r="1202" spans="1:9" x14ac:dyDescent="0.15">
      <c r="A1202" t="str">
        <f>IFERROR(IF(男子登録!A1202="",INDEX(男子追加!$L$2:$N$21,ROW()-1-COUNT(男子登録!$A$2:$A$1500),COLUMN()),男子登録!A1202),"")</f>
        <v/>
      </c>
      <c r="B1202" t="str">
        <f>IFERROR(IF(男子登録!B1202="",INDEX(男子追加!$L$2:$N$21,ROW()-1-COUNT(男子登録!$A$2:$A$1500),COLUMN()),男子登録!B1202),"")</f>
        <v/>
      </c>
      <c r="C1202" t="str">
        <f>IFERROR(IF(男子登録!C1202="",INDEX(男子追加!$L$2:$N$21,ROW()-1-COUNT(男子登録!$A$2:$A$1500),COLUMN()),男子登録!C1202),"")</f>
        <v/>
      </c>
      <c r="D1202" t="str">
        <f t="shared" si="73"/>
        <v/>
      </c>
      <c r="E1202" t="str">
        <f t="shared" si="74"/>
        <v/>
      </c>
      <c r="F1202" t="str">
        <f t="shared" si="75"/>
        <v/>
      </c>
      <c r="G1202">
        <v>1</v>
      </c>
      <c r="H1202">
        <v>28</v>
      </c>
      <c r="I1202" t="e">
        <f t="shared" si="76"/>
        <v>#VALUE!</v>
      </c>
    </row>
    <row r="1203" spans="1:9" x14ac:dyDescent="0.15">
      <c r="A1203" t="str">
        <f>IFERROR(IF(男子登録!A1203="",INDEX(男子追加!$L$2:$N$21,ROW()-1-COUNT(男子登録!$A$2:$A$1500),COLUMN()),男子登録!A1203),"")</f>
        <v/>
      </c>
      <c r="B1203" t="str">
        <f>IFERROR(IF(男子登録!B1203="",INDEX(男子追加!$L$2:$N$21,ROW()-1-COUNT(男子登録!$A$2:$A$1500),COLUMN()),男子登録!B1203),"")</f>
        <v/>
      </c>
      <c r="C1203" t="str">
        <f>IFERROR(IF(男子登録!C1203="",INDEX(男子追加!$L$2:$N$21,ROW()-1-COUNT(男子登録!$A$2:$A$1500),COLUMN()),男子登録!C1203),"")</f>
        <v/>
      </c>
      <c r="D1203" t="str">
        <f t="shared" si="73"/>
        <v/>
      </c>
      <c r="E1203" t="str">
        <f t="shared" si="74"/>
        <v/>
      </c>
      <c r="F1203" t="str">
        <f t="shared" si="75"/>
        <v/>
      </c>
      <c r="G1203">
        <v>1</v>
      </c>
      <c r="H1203">
        <v>28</v>
      </c>
      <c r="I1203" t="e">
        <f t="shared" si="76"/>
        <v>#VALUE!</v>
      </c>
    </row>
    <row r="1204" spans="1:9" x14ac:dyDescent="0.15">
      <c r="A1204" t="str">
        <f>IFERROR(IF(男子登録!A1204="",INDEX(男子追加!$L$2:$N$21,ROW()-1-COUNT(男子登録!$A$2:$A$1500),COLUMN()),男子登録!A1204),"")</f>
        <v/>
      </c>
      <c r="B1204" t="str">
        <f>IFERROR(IF(男子登録!B1204="",INDEX(男子追加!$L$2:$N$21,ROW()-1-COUNT(男子登録!$A$2:$A$1500),COLUMN()),男子登録!B1204),"")</f>
        <v/>
      </c>
      <c r="C1204" t="str">
        <f>IFERROR(IF(男子登録!C1204="",INDEX(男子追加!$L$2:$N$21,ROW()-1-COUNT(男子登録!$A$2:$A$1500),COLUMN()),男子登録!C1204),"")</f>
        <v/>
      </c>
      <c r="D1204" t="str">
        <f t="shared" si="73"/>
        <v/>
      </c>
      <c r="E1204" t="str">
        <f t="shared" si="74"/>
        <v/>
      </c>
      <c r="F1204" t="str">
        <f t="shared" si="75"/>
        <v/>
      </c>
      <c r="G1204">
        <v>1</v>
      </c>
      <c r="H1204">
        <v>28</v>
      </c>
      <c r="I1204" t="e">
        <f t="shared" si="76"/>
        <v>#VALUE!</v>
      </c>
    </row>
    <row r="1205" spans="1:9" x14ac:dyDescent="0.15">
      <c r="A1205" t="str">
        <f>IFERROR(IF(男子登録!A1205="",INDEX(男子追加!$L$2:$N$21,ROW()-1-COUNT(男子登録!$A$2:$A$1500),COLUMN()),男子登録!A1205),"")</f>
        <v/>
      </c>
      <c r="B1205" t="str">
        <f>IFERROR(IF(男子登録!B1205="",INDEX(男子追加!$L$2:$N$21,ROW()-1-COUNT(男子登録!$A$2:$A$1500),COLUMN()),男子登録!B1205),"")</f>
        <v/>
      </c>
      <c r="C1205" t="str">
        <f>IFERROR(IF(男子登録!C1205="",INDEX(男子追加!$L$2:$N$21,ROW()-1-COUNT(男子登録!$A$2:$A$1500),COLUMN()),男子登録!C1205),"")</f>
        <v/>
      </c>
      <c r="D1205" t="str">
        <f t="shared" si="73"/>
        <v/>
      </c>
      <c r="E1205" t="str">
        <f t="shared" si="74"/>
        <v/>
      </c>
      <c r="F1205" t="str">
        <f t="shared" si="75"/>
        <v/>
      </c>
      <c r="G1205">
        <v>1</v>
      </c>
      <c r="H1205">
        <v>28</v>
      </c>
      <c r="I1205" t="e">
        <f t="shared" si="76"/>
        <v>#VALUE!</v>
      </c>
    </row>
    <row r="1206" spans="1:9" x14ac:dyDescent="0.15">
      <c r="A1206" t="str">
        <f>IFERROR(IF(男子登録!A1206="",INDEX(男子追加!$L$2:$N$21,ROW()-1-COUNT(男子登録!$A$2:$A$1500),COLUMN()),男子登録!A1206),"")</f>
        <v/>
      </c>
      <c r="B1206" t="str">
        <f>IFERROR(IF(男子登録!B1206="",INDEX(男子追加!$L$2:$N$21,ROW()-1-COUNT(男子登録!$A$2:$A$1500),COLUMN()),男子登録!B1206),"")</f>
        <v/>
      </c>
      <c r="C1206" t="str">
        <f>IFERROR(IF(男子登録!C1206="",INDEX(男子追加!$L$2:$N$21,ROW()-1-COUNT(男子登録!$A$2:$A$1500),COLUMN()),男子登録!C1206),"")</f>
        <v/>
      </c>
      <c r="D1206" t="str">
        <f t="shared" si="73"/>
        <v/>
      </c>
      <c r="E1206" t="str">
        <f t="shared" si="74"/>
        <v/>
      </c>
      <c r="F1206" t="str">
        <f t="shared" si="75"/>
        <v/>
      </c>
      <c r="G1206">
        <v>1</v>
      </c>
      <c r="H1206">
        <v>28</v>
      </c>
      <c r="I1206" t="e">
        <f t="shared" si="76"/>
        <v>#VALUE!</v>
      </c>
    </row>
    <row r="1207" spans="1:9" x14ac:dyDescent="0.15">
      <c r="A1207" t="str">
        <f>IFERROR(IF(男子登録!A1207="",INDEX(男子追加!$L$2:$N$21,ROW()-1-COUNT(男子登録!$A$2:$A$1500),COLUMN()),男子登録!A1207),"")</f>
        <v/>
      </c>
      <c r="B1207" t="str">
        <f>IFERROR(IF(男子登録!B1207="",INDEX(男子追加!$L$2:$N$21,ROW()-1-COUNT(男子登録!$A$2:$A$1500),COLUMN()),男子登録!B1207),"")</f>
        <v/>
      </c>
      <c r="C1207" t="str">
        <f>IFERROR(IF(男子登録!C1207="",INDEX(男子追加!$L$2:$N$21,ROW()-1-COUNT(男子登録!$A$2:$A$1500),COLUMN()),男子登録!C1207),"")</f>
        <v/>
      </c>
      <c r="D1207" t="str">
        <f t="shared" si="73"/>
        <v/>
      </c>
      <c r="E1207" t="str">
        <f t="shared" si="74"/>
        <v/>
      </c>
      <c r="F1207" t="str">
        <f t="shared" si="75"/>
        <v/>
      </c>
      <c r="G1207">
        <v>1</v>
      </c>
      <c r="H1207">
        <v>28</v>
      </c>
      <c r="I1207" t="e">
        <f t="shared" si="76"/>
        <v>#VALUE!</v>
      </c>
    </row>
    <row r="1208" spans="1:9" x14ac:dyDescent="0.15">
      <c r="A1208" t="str">
        <f>IFERROR(IF(男子登録!A1208="",INDEX(男子追加!$L$2:$N$21,ROW()-1-COUNT(男子登録!$A$2:$A$1500),COLUMN()),男子登録!A1208),"")</f>
        <v/>
      </c>
      <c r="B1208" t="str">
        <f>IFERROR(IF(男子登録!B1208="",INDEX(男子追加!$L$2:$N$21,ROW()-1-COUNT(男子登録!$A$2:$A$1500),COLUMN()),男子登録!B1208),"")</f>
        <v/>
      </c>
      <c r="C1208" t="str">
        <f>IFERROR(IF(男子登録!C1208="",INDEX(男子追加!$L$2:$N$21,ROW()-1-COUNT(男子登録!$A$2:$A$1500),COLUMN()),男子登録!C1208),"")</f>
        <v/>
      </c>
      <c r="D1208" t="str">
        <f t="shared" si="73"/>
        <v/>
      </c>
      <c r="E1208" t="str">
        <f t="shared" si="74"/>
        <v/>
      </c>
      <c r="F1208" t="str">
        <f t="shared" si="75"/>
        <v/>
      </c>
      <c r="G1208">
        <v>1</v>
      </c>
      <c r="H1208">
        <v>28</v>
      </c>
      <c r="I1208" t="e">
        <f t="shared" si="76"/>
        <v>#VALUE!</v>
      </c>
    </row>
    <row r="1209" spans="1:9" x14ac:dyDescent="0.15">
      <c r="A1209" t="str">
        <f>IFERROR(IF(男子登録!A1209="",INDEX(男子追加!$L$2:$N$21,ROW()-1-COUNT(男子登録!$A$2:$A$1500),COLUMN()),男子登録!A1209),"")</f>
        <v/>
      </c>
      <c r="B1209" t="str">
        <f>IFERROR(IF(男子登録!B1209="",INDEX(男子追加!$L$2:$N$21,ROW()-1-COUNT(男子登録!$A$2:$A$1500),COLUMN()),男子登録!B1209),"")</f>
        <v/>
      </c>
      <c r="C1209" t="str">
        <f>IFERROR(IF(男子登録!C1209="",INDEX(男子追加!$L$2:$N$21,ROW()-1-COUNT(男子登録!$A$2:$A$1500),COLUMN()),男子登録!C1209),"")</f>
        <v/>
      </c>
      <c r="D1209" t="str">
        <f t="shared" si="73"/>
        <v/>
      </c>
      <c r="E1209" t="str">
        <f t="shared" si="74"/>
        <v/>
      </c>
      <c r="F1209" t="str">
        <f t="shared" si="75"/>
        <v/>
      </c>
      <c r="G1209">
        <v>1</v>
      </c>
      <c r="H1209">
        <v>28</v>
      </c>
      <c r="I1209" t="e">
        <f t="shared" si="76"/>
        <v>#VALUE!</v>
      </c>
    </row>
    <row r="1210" spans="1:9" x14ac:dyDescent="0.15">
      <c r="A1210" t="str">
        <f>IFERROR(IF(男子登録!A1210="",INDEX(男子追加!$L$2:$N$21,ROW()-1-COUNT(男子登録!$A$2:$A$1500),COLUMN()),男子登録!A1210),"")</f>
        <v/>
      </c>
      <c r="B1210" t="str">
        <f>IFERROR(IF(男子登録!B1210="",INDEX(男子追加!$L$2:$N$21,ROW()-1-COUNT(男子登録!$A$2:$A$1500),COLUMN()),男子登録!B1210),"")</f>
        <v/>
      </c>
      <c r="C1210" t="str">
        <f>IFERROR(IF(男子登録!C1210="",INDEX(男子追加!$L$2:$N$21,ROW()-1-COUNT(男子登録!$A$2:$A$1500),COLUMN()),男子登録!C1210),"")</f>
        <v/>
      </c>
      <c r="D1210" t="str">
        <f t="shared" si="73"/>
        <v/>
      </c>
      <c r="E1210" t="str">
        <f t="shared" si="74"/>
        <v/>
      </c>
      <c r="F1210" t="str">
        <f t="shared" si="75"/>
        <v/>
      </c>
      <c r="G1210">
        <v>1</v>
      </c>
      <c r="H1210">
        <v>28</v>
      </c>
      <c r="I1210" t="e">
        <f t="shared" si="76"/>
        <v>#VALUE!</v>
      </c>
    </row>
    <row r="1211" spans="1:9" x14ac:dyDescent="0.15">
      <c r="A1211" t="str">
        <f>IFERROR(IF(男子登録!A1211="",INDEX(男子追加!$L$2:$N$21,ROW()-1-COUNT(男子登録!$A$2:$A$1500),COLUMN()),男子登録!A1211),"")</f>
        <v/>
      </c>
      <c r="B1211" t="str">
        <f>IFERROR(IF(男子登録!B1211="",INDEX(男子追加!$L$2:$N$21,ROW()-1-COUNT(男子登録!$A$2:$A$1500),COLUMN()),男子登録!B1211),"")</f>
        <v/>
      </c>
      <c r="C1211" t="str">
        <f>IFERROR(IF(男子登録!C1211="",INDEX(男子追加!$L$2:$N$21,ROW()-1-COUNT(男子登録!$A$2:$A$1500),COLUMN()),男子登録!C1211),"")</f>
        <v/>
      </c>
      <c r="D1211" t="str">
        <f t="shared" si="73"/>
        <v/>
      </c>
      <c r="E1211" t="str">
        <f t="shared" si="74"/>
        <v/>
      </c>
      <c r="F1211" t="str">
        <f t="shared" si="75"/>
        <v/>
      </c>
      <c r="G1211">
        <v>1</v>
      </c>
      <c r="H1211">
        <v>28</v>
      </c>
      <c r="I1211" t="e">
        <f t="shared" si="76"/>
        <v>#VALUE!</v>
      </c>
    </row>
    <row r="1212" spans="1:9" x14ac:dyDescent="0.15">
      <c r="A1212" t="str">
        <f>IFERROR(IF(男子登録!A1212="",INDEX(男子追加!$L$2:$N$21,ROW()-1-COUNT(男子登録!$A$2:$A$1500),COLUMN()),男子登録!A1212),"")</f>
        <v/>
      </c>
      <c r="B1212" t="str">
        <f>IFERROR(IF(男子登録!B1212="",INDEX(男子追加!$L$2:$N$21,ROW()-1-COUNT(男子登録!$A$2:$A$1500),COLUMN()),男子登録!B1212),"")</f>
        <v/>
      </c>
      <c r="C1212" t="str">
        <f>IFERROR(IF(男子登録!C1212="",INDEX(男子追加!$L$2:$N$21,ROW()-1-COUNT(男子登録!$A$2:$A$1500),COLUMN()),男子登録!C1212),"")</f>
        <v/>
      </c>
      <c r="D1212" t="str">
        <f t="shared" si="73"/>
        <v/>
      </c>
      <c r="E1212" t="str">
        <f t="shared" si="74"/>
        <v/>
      </c>
      <c r="F1212" t="str">
        <f t="shared" si="75"/>
        <v/>
      </c>
      <c r="G1212">
        <v>1</v>
      </c>
      <c r="H1212">
        <v>28</v>
      </c>
      <c r="I1212" t="e">
        <f t="shared" si="76"/>
        <v>#VALUE!</v>
      </c>
    </row>
    <row r="1213" spans="1:9" x14ac:dyDescent="0.15">
      <c r="A1213" t="str">
        <f>IFERROR(IF(男子登録!A1213="",INDEX(男子追加!$L$2:$N$21,ROW()-1-COUNT(男子登録!$A$2:$A$1500),COLUMN()),男子登録!A1213),"")</f>
        <v/>
      </c>
      <c r="B1213" t="str">
        <f>IFERROR(IF(男子登録!B1213="",INDEX(男子追加!$L$2:$N$21,ROW()-1-COUNT(男子登録!$A$2:$A$1500),COLUMN()),男子登録!B1213),"")</f>
        <v/>
      </c>
      <c r="C1213" t="str">
        <f>IFERROR(IF(男子登録!C1213="",INDEX(男子追加!$L$2:$N$21,ROW()-1-COUNT(男子登録!$A$2:$A$1500),COLUMN()),男子登録!C1213),"")</f>
        <v/>
      </c>
      <c r="D1213" t="str">
        <f t="shared" si="73"/>
        <v/>
      </c>
      <c r="E1213" t="str">
        <f t="shared" si="74"/>
        <v/>
      </c>
      <c r="F1213" t="str">
        <f t="shared" si="75"/>
        <v/>
      </c>
      <c r="G1213">
        <v>1</v>
      </c>
      <c r="H1213">
        <v>28</v>
      </c>
      <c r="I1213" t="e">
        <f t="shared" si="76"/>
        <v>#VALUE!</v>
      </c>
    </row>
    <row r="1214" spans="1:9" x14ac:dyDescent="0.15">
      <c r="A1214" t="str">
        <f>IFERROR(IF(男子登録!A1214="",INDEX(男子追加!$L$2:$N$21,ROW()-1-COUNT(男子登録!$A$2:$A$1500),COLUMN()),男子登録!A1214),"")</f>
        <v/>
      </c>
      <c r="B1214" t="str">
        <f>IFERROR(IF(男子登録!B1214="",INDEX(男子追加!$L$2:$N$21,ROW()-1-COUNT(男子登録!$A$2:$A$1500),COLUMN()),男子登録!B1214),"")</f>
        <v/>
      </c>
      <c r="C1214" t="str">
        <f>IFERROR(IF(男子登録!C1214="",INDEX(男子追加!$L$2:$N$21,ROW()-1-COUNT(男子登録!$A$2:$A$1500),COLUMN()),男子登録!C1214),"")</f>
        <v/>
      </c>
      <c r="D1214" t="str">
        <f t="shared" si="73"/>
        <v/>
      </c>
      <c r="E1214" t="str">
        <f t="shared" si="74"/>
        <v/>
      </c>
      <c r="F1214" t="str">
        <f t="shared" si="75"/>
        <v/>
      </c>
      <c r="G1214">
        <v>1</v>
      </c>
      <c r="H1214">
        <v>28</v>
      </c>
      <c r="I1214" t="e">
        <f t="shared" si="76"/>
        <v>#VALUE!</v>
      </c>
    </row>
    <row r="1215" spans="1:9" x14ac:dyDescent="0.15">
      <c r="A1215" t="str">
        <f>IFERROR(IF(男子登録!A1215="",INDEX(男子追加!$L$2:$N$21,ROW()-1-COUNT(男子登録!$A$2:$A$1500),COLUMN()),男子登録!A1215),"")</f>
        <v/>
      </c>
      <c r="B1215" t="str">
        <f>IFERROR(IF(男子登録!B1215="",INDEX(男子追加!$L$2:$N$21,ROW()-1-COUNT(男子登録!$A$2:$A$1500),COLUMN()),男子登録!B1215),"")</f>
        <v/>
      </c>
      <c r="C1215" t="str">
        <f>IFERROR(IF(男子登録!C1215="",INDEX(男子追加!$L$2:$N$21,ROW()-1-COUNT(男子登録!$A$2:$A$1500),COLUMN()),男子登録!C1215),"")</f>
        <v/>
      </c>
      <c r="D1215" t="str">
        <f t="shared" si="73"/>
        <v/>
      </c>
      <c r="E1215" t="str">
        <f t="shared" si="74"/>
        <v/>
      </c>
      <c r="F1215" t="str">
        <f t="shared" si="75"/>
        <v/>
      </c>
      <c r="G1215">
        <v>1</v>
      </c>
      <c r="H1215">
        <v>28</v>
      </c>
      <c r="I1215" t="e">
        <f t="shared" si="76"/>
        <v>#VALUE!</v>
      </c>
    </row>
    <row r="1216" spans="1:9" x14ac:dyDescent="0.15">
      <c r="A1216" t="str">
        <f>IFERROR(IF(男子登録!A1216="",INDEX(男子追加!$L$2:$N$21,ROW()-1-COUNT(男子登録!$A$2:$A$1500),COLUMN()),男子登録!A1216),"")</f>
        <v/>
      </c>
      <c r="B1216" t="str">
        <f>IFERROR(IF(男子登録!B1216="",INDEX(男子追加!$L$2:$N$21,ROW()-1-COUNT(男子登録!$A$2:$A$1500),COLUMN()),男子登録!B1216),"")</f>
        <v/>
      </c>
      <c r="C1216" t="str">
        <f>IFERROR(IF(男子登録!C1216="",INDEX(男子追加!$L$2:$N$21,ROW()-1-COUNT(男子登録!$A$2:$A$1500),COLUMN()),男子登録!C1216),"")</f>
        <v/>
      </c>
      <c r="D1216" t="str">
        <f t="shared" si="73"/>
        <v/>
      </c>
      <c r="E1216" t="str">
        <f t="shared" si="74"/>
        <v/>
      </c>
      <c r="F1216" t="str">
        <f t="shared" si="75"/>
        <v/>
      </c>
      <c r="G1216">
        <v>1</v>
      </c>
      <c r="H1216">
        <v>28</v>
      </c>
      <c r="I1216" t="e">
        <f t="shared" si="76"/>
        <v>#VALUE!</v>
      </c>
    </row>
    <row r="1217" spans="1:9" x14ac:dyDescent="0.15">
      <c r="A1217" t="str">
        <f>IFERROR(IF(男子登録!A1217="",INDEX(男子追加!$L$2:$N$21,ROW()-1-COUNT(男子登録!$A$2:$A$1500),COLUMN()),男子登録!A1217),"")</f>
        <v/>
      </c>
      <c r="B1217" t="str">
        <f>IFERROR(IF(男子登録!B1217="",INDEX(男子追加!$L$2:$N$21,ROW()-1-COUNT(男子登録!$A$2:$A$1500),COLUMN()),男子登録!B1217),"")</f>
        <v/>
      </c>
      <c r="C1217" t="str">
        <f>IFERROR(IF(男子登録!C1217="",INDEX(男子追加!$L$2:$N$21,ROW()-1-COUNT(男子登録!$A$2:$A$1500),COLUMN()),男子登録!C1217),"")</f>
        <v/>
      </c>
      <c r="D1217" t="str">
        <f t="shared" si="73"/>
        <v/>
      </c>
      <c r="E1217" t="str">
        <f t="shared" si="74"/>
        <v/>
      </c>
      <c r="F1217" t="str">
        <f t="shared" si="75"/>
        <v/>
      </c>
      <c r="G1217">
        <v>1</v>
      </c>
      <c r="H1217">
        <v>28</v>
      </c>
      <c r="I1217" t="e">
        <f t="shared" si="76"/>
        <v>#VALUE!</v>
      </c>
    </row>
    <row r="1218" spans="1:9" x14ac:dyDescent="0.15">
      <c r="A1218" t="str">
        <f>IFERROR(IF(男子登録!A1218="",INDEX(男子追加!$L$2:$N$21,ROW()-1-COUNT(男子登録!$A$2:$A$1500),COLUMN()),男子登録!A1218),"")</f>
        <v/>
      </c>
      <c r="B1218" t="str">
        <f>IFERROR(IF(男子登録!B1218="",INDEX(男子追加!$L$2:$N$21,ROW()-1-COUNT(男子登録!$A$2:$A$1500),COLUMN()),男子登録!B1218),"")</f>
        <v/>
      </c>
      <c r="C1218" t="str">
        <f>IFERROR(IF(男子登録!C1218="",INDEX(男子追加!$L$2:$N$21,ROW()-1-COUNT(男子登録!$A$2:$A$1500),COLUMN()),男子登録!C1218),"")</f>
        <v/>
      </c>
      <c r="D1218" t="str">
        <f t="shared" si="73"/>
        <v/>
      </c>
      <c r="E1218" t="str">
        <f t="shared" si="74"/>
        <v/>
      </c>
      <c r="F1218" t="str">
        <f t="shared" si="75"/>
        <v/>
      </c>
      <c r="G1218">
        <v>1</v>
      </c>
      <c r="H1218">
        <v>28</v>
      </c>
      <c r="I1218" t="e">
        <f t="shared" si="76"/>
        <v>#VALUE!</v>
      </c>
    </row>
    <row r="1219" spans="1:9" x14ac:dyDescent="0.15">
      <c r="A1219" t="str">
        <f>IFERROR(IF(男子登録!A1219="",INDEX(男子追加!$L$2:$N$21,ROW()-1-COUNT(男子登録!$A$2:$A$1500),COLUMN()),男子登録!A1219),"")</f>
        <v/>
      </c>
      <c r="B1219" t="str">
        <f>IFERROR(IF(男子登録!B1219="",INDEX(男子追加!$L$2:$N$21,ROW()-1-COUNT(男子登録!$A$2:$A$1500),COLUMN()),男子登録!B1219),"")</f>
        <v/>
      </c>
      <c r="C1219" t="str">
        <f>IFERROR(IF(男子登録!C1219="",INDEX(男子追加!$L$2:$N$21,ROW()-1-COUNT(男子登録!$A$2:$A$1500),COLUMN()),男子登録!C1219),"")</f>
        <v/>
      </c>
      <c r="D1219" t="str">
        <f t="shared" ref="D1219:D1282" si="77">IF(OR($A1219=0,$A1219=""),"",A1219+128410000)</f>
        <v/>
      </c>
      <c r="E1219" t="str">
        <f t="shared" ref="E1219:E1282" si="78">IF(OR($A1219=0,$A1219=""),"",B1219)</f>
        <v/>
      </c>
      <c r="F1219" t="str">
        <f t="shared" ref="F1219:F1282" si="79">IF(OR($A1219=0,$A1219=""),"",C1219)</f>
        <v/>
      </c>
      <c r="G1219">
        <v>1</v>
      </c>
      <c r="H1219">
        <v>28</v>
      </c>
      <c r="I1219" t="e">
        <f t="shared" ref="I1219:I1282" si="80">H1219*10000+4100+INT(A1219/100)</f>
        <v>#VALUE!</v>
      </c>
    </row>
    <row r="1220" spans="1:9" x14ac:dyDescent="0.15">
      <c r="A1220" t="str">
        <f>IFERROR(IF(男子登録!A1220="",INDEX(男子追加!$L$2:$N$21,ROW()-1-COUNT(男子登録!$A$2:$A$1500),COLUMN()),男子登録!A1220),"")</f>
        <v/>
      </c>
      <c r="B1220" t="str">
        <f>IFERROR(IF(男子登録!B1220="",INDEX(男子追加!$L$2:$N$21,ROW()-1-COUNT(男子登録!$A$2:$A$1500),COLUMN()),男子登録!B1220),"")</f>
        <v/>
      </c>
      <c r="C1220" t="str">
        <f>IFERROR(IF(男子登録!C1220="",INDEX(男子追加!$L$2:$N$21,ROW()-1-COUNT(男子登録!$A$2:$A$1500),COLUMN()),男子登録!C1220),"")</f>
        <v/>
      </c>
      <c r="D1220" t="str">
        <f t="shared" si="77"/>
        <v/>
      </c>
      <c r="E1220" t="str">
        <f t="shared" si="78"/>
        <v/>
      </c>
      <c r="F1220" t="str">
        <f t="shared" si="79"/>
        <v/>
      </c>
      <c r="G1220">
        <v>1</v>
      </c>
      <c r="H1220">
        <v>28</v>
      </c>
      <c r="I1220" t="e">
        <f t="shared" si="80"/>
        <v>#VALUE!</v>
      </c>
    </row>
    <row r="1221" spans="1:9" x14ac:dyDescent="0.15">
      <c r="A1221" t="str">
        <f>IFERROR(IF(男子登録!A1221="",INDEX(男子追加!$L$2:$N$21,ROW()-1-COUNT(男子登録!$A$2:$A$1500),COLUMN()),男子登録!A1221),"")</f>
        <v/>
      </c>
      <c r="B1221" t="str">
        <f>IFERROR(IF(男子登録!B1221="",INDEX(男子追加!$L$2:$N$21,ROW()-1-COUNT(男子登録!$A$2:$A$1500),COLUMN()),男子登録!B1221),"")</f>
        <v/>
      </c>
      <c r="C1221" t="str">
        <f>IFERROR(IF(男子登録!C1221="",INDEX(男子追加!$L$2:$N$21,ROW()-1-COUNT(男子登録!$A$2:$A$1500),COLUMN()),男子登録!C1221),"")</f>
        <v/>
      </c>
      <c r="D1221" t="str">
        <f t="shared" si="77"/>
        <v/>
      </c>
      <c r="E1221" t="str">
        <f t="shared" si="78"/>
        <v/>
      </c>
      <c r="F1221" t="str">
        <f t="shared" si="79"/>
        <v/>
      </c>
      <c r="G1221">
        <v>1</v>
      </c>
      <c r="H1221">
        <v>28</v>
      </c>
      <c r="I1221" t="e">
        <f t="shared" si="80"/>
        <v>#VALUE!</v>
      </c>
    </row>
    <row r="1222" spans="1:9" x14ac:dyDescent="0.15">
      <c r="A1222" t="str">
        <f>IFERROR(IF(男子登録!A1222="",INDEX(男子追加!$L$2:$N$21,ROW()-1-COUNT(男子登録!$A$2:$A$1500),COLUMN()),男子登録!A1222),"")</f>
        <v/>
      </c>
      <c r="B1222" t="str">
        <f>IFERROR(IF(男子登録!B1222="",INDEX(男子追加!$L$2:$N$21,ROW()-1-COUNT(男子登録!$A$2:$A$1500),COLUMN()),男子登録!B1222),"")</f>
        <v/>
      </c>
      <c r="C1222" t="str">
        <f>IFERROR(IF(男子登録!C1222="",INDEX(男子追加!$L$2:$N$21,ROW()-1-COUNT(男子登録!$A$2:$A$1500),COLUMN()),男子登録!C1222),"")</f>
        <v/>
      </c>
      <c r="D1222" t="str">
        <f t="shared" si="77"/>
        <v/>
      </c>
      <c r="E1222" t="str">
        <f t="shared" si="78"/>
        <v/>
      </c>
      <c r="F1222" t="str">
        <f t="shared" si="79"/>
        <v/>
      </c>
      <c r="G1222">
        <v>1</v>
      </c>
      <c r="H1222">
        <v>28</v>
      </c>
      <c r="I1222" t="e">
        <f t="shared" si="80"/>
        <v>#VALUE!</v>
      </c>
    </row>
    <row r="1223" spans="1:9" x14ac:dyDescent="0.15">
      <c r="A1223" t="str">
        <f>IFERROR(IF(男子登録!A1223="",INDEX(男子追加!$L$2:$N$21,ROW()-1-COUNT(男子登録!$A$2:$A$1500),COLUMN()),男子登録!A1223),"")</f>
        <v/>
      </c>
      <c r="B1223" t="str">
        <f>IFERROR(IF(男子登録!B1223="",INDEX(男子追加!$L$2:$N$21,ROW()-1-COUNT(男子登録!$A$2:$A$1500),COLUMN()),男子登録!B1223),"")</f>
        <v/>
      </c>
      <c r="C1223" t="str">
        <f>IFERROR(IF(男子登録!C1223="",INDEX(男子追加!$L$2:$N$21,ROW()-1-COUNT(男子登録!$A$2:$A$1500),COLUMN()),男子登録!C1223),"")</f>
        <v/>
      </c>
      <c r="D1223" t="str">
        <f t="shared" si="77"/>
        <v/>
      </c>
      <c r="E1223" t="str">
        <f t="shared" si="78"/>
        <v/>
      </c>
      <c r="F1223" t="str">
        <f t="shared" si="79"/>
        <v/>
      </c>
      <c r="G1223">
        <v>1</v>
      </c>
      <c r="H1223">
        <v>28</v>
      </c>
      <c r="I1223" t="e">
        <f t="shared" si="80"/>
        <v>#VALUE!</v>
      </c>
    </row>
    <row r="1224" spans="1:9" x14ac:dyDescent="0.15">
      <c r="A1224" t="str">
        <f>IFERROR(IF(男子登録!A1224="",INDEX(男子追加!$L$2:$N$21,ROW()-1-COUNT(男子登録!$A$2:$A$1500),COLUMN()),男子登録!A1224),"")</f>
        <v/>
      </c>
      <c r="B1224" t="str">
        <f>IFERROR(IF(男子登録!B1224="",INDEX(男子追加!$L$2:$N$21,ROW()-1-COUNT(男子登録!$A$2:$A$1500),COLUMN()),男子登録!B1224),"")</f>
        <v/>
      </c>
      <c r="C1224" t="str">
        <f>IFERROR(IF(男子登録!C1224="",INDEX(男子追加!$L$2:$N$21,ROW()-1-COUNT(男子登録!$A$2:$A$1500),COLUMN()),男子登録!C1224),"")</f>
        <v/>
      </c>
      <c r="D1224" t="str">
        <f t="shared" si="77"/>
        <v/>
      </c>
      <c r="E1224" t="str">
        <f t="shared" si="78"/>
        <v/>
      </c>
      <c r="F1224" t="str">
        <f t="shared" si="79"/>
        <v/>
      </c>
      <c r="G1224">
        <v>1</v>
      </c>
      <c r="H1224">
        <v>28</v>
      </c>
      <c r="I1224" t="e">
        <f t="shared" si="80"/>
        <v>#VALUE!</v>
      </c>
    </row>
    <row r="1225" spans="1:9" x14ac:dyDescent="0.15">
      <c r="A1225" t="str">
        <f>IFERROR(IF(男子登録!A1225="",INDEX(男子追加!$L$2:$N$21,ROW()-1-COUNT(男子登録!$A$2:$A$1500),COLUMN()),男子登録!A1225),"")</f>
        <v/>
      </c>
      <c r="B1225" t="str">
        <f>IFERROR(IF(男子登録!B1225="",INDEX(男子追加!$L$2:$N$21,ROW()-1-COUNT(男子登録!$A$2:$A$1500),COLUMN()),男子登録!B1225),"")</f>
        <v/>
      </c>
      <c r="C1225" t="str">
        <f>IFERROR(IF(男子登録!C1225="",INDEX(男子追加!$L$2:$N$21,ROW()-1-COUNT(男子登録!$A$2:$A$1500),COLUMN()),男子登録!C1225),"")</f>
        <v/>
      </c>
      <c r="D1225" t="str">
        <f t="shared" si="77"/>
        <v/>
      </c>
      <c r="E1225" t="str">
        <f t="shared" si="78"/>
        <v/>
      </c>
      <c r="F1225" t="str">
        <f t="shared" si="79"/>
        <v/>
      </c>
      <c r="G1225">
        <v>1</v>
      </c>
      <c r="H1225">
        <v>28</v>
      </c>
      <c r="I1225" t="e">
        <f t="shared" si="80"/>
        <v>#VALUE!</v>
      </c>
    </row>
    <row r="1226" spans="1:9" x14ac:dyDescent="0.15">
      <c r="A1226" t="str">
        <f>IFERROR(IF(男子登録!A1226="",INDEX(男子追加!$L$2:$N$21,ROW()-1-COUNT(男子登録!$A$2:$A$1500),COLUMN()),男子登録!A1226),"")</f>
        <v/>
      </c>
      <c r="B1226" t="str">
        <f>IFERROR(IF(男子登録!B1226="",INDEX(男子追加!$L$2:$N$21,ROW()-1-COUNT(男子登録!$A$2:$A$1500),COLUMN()),男子登録!B1226),"")</f>
        <v/>
      </c>
      <c r="C1226" t="str">
        <f>IFERROR(IF(男子登録!C1226="",INDEX(男子追加!$L$2:$N$21,ROW()-1-COUNT(男子登録!$A$2:$A$1500),COLUMN()),男子登録!C1226),"")</f>
        <v/>
      </c>
      <c r="D1226" t="str">
        <f t="shared" si="77"/>
        <v/>
      </c>
      <c r="E1226" t="str">
        <f t="shared" si="78"/>
        <v/>
      </c>
      <c r="F1226" t="str">
        <f t="shared" si="79"/>
        <v/>
      </c>
      <c r="G1226">
        <v>1</v>
      </c>
      <c r="H1226">
        <v>28</v>
      </c>
      <c r="I1226" t="e">
        <f t="shared" si="80"/>
        <v>#VALUE!</v>
      </c>
    </row>
    <row r="1227" spans="1:9" x14ac:dyDescent="0.15">
      <c r="A1227" t="str">
        <f>IFERROR(IF(男子登録!A1227="",INDEX(男子追加!$L$2:$N$21,ROW()-1-COUNT(男子登録!$A$2:$A$1500),COLUMN()),男子登録!A1227),"")</f>
        <v/>
      </c>
      <c r="B1227" t="str">
        <f>IFERROR(IF(男子登録!B1227="",INDEX(男子追加!$L$2:$N$21,ROW()-1-COUNT(男子登録!$A$2:$A$1500),COLUMN()),男子登録!B1227),"")</f>
        <v/>
      </c>
      <c r="C1227" t="str">
        <f>IFERROR(IF(男子登録!C1227="",INDEX(男子追加!$L$2:$N$21,ROW()-1-COUNT(男子登録!$A$2:$A$1500),COLUMN()),男子登録!C1227),"")</f>
        <v/>
      </c>
      <c r="D1227" t="str">
        <f t="shared" si="77"/>
        <v/>
      </c>
      <c r="E1227" t="str">
        <f t="shared" si="78"/>
        <v/>
      </c>
      <c r="F1227" t="str">
        <f t="shared" si="79"/>
        <v/>
      </c>
      <c r="G1227">
        <v>1</v>
      </c>
      <c r="H1227">
        <v>28</v>
      </c>
      <c r="I1227" t="e">
        <f t="shared" si="80"/>
        <v>#VALUE!</v>
      </c>
    </row>
    <row r="1228" spans="1:9" x14ac:dyDescent="0.15">
      <c r="A1228" t="str">
        <f>IFERROR(IF(男子登録!A1228="",INDEX(男子追加!$L$2:$N$21,ROW()-1-COUNT(男子登録!$A$2:$A$1500),COLUMN()),男子登録!A1228),"")</f>
        <v/>
      </c>
      <c r="B1228" t="str">
        <f>IFERROR(IF(男子登録!B1228="",INDEX(男子追加!$L$2:$N$21,ROW()-1-COUNT(男子登録!$A$2:$A$1500),COLUMN()),男子登録!B1228),"")</f>
        <v/>
      </c>
      <c r="C1228" t="str">
        <f>IFERROR(IF(男子登録!C1228="",INDEX(男子追加!$L$2:$N$21,ROW()-1-COUNT(男子登録!$A$2:$A$1500),COLUMN()),男子登録!C1228),"")</f>
        <v/>
      </c>
      <c r="D1228" t="str">
        <f t="shared" si="77"/>
        <v/>
      </c>
      <c r="E1228" t="str">
        <f t="shared" si="78"/>
        <v/>
      </c>
      <c r="F1228" t="str">
        <f t="shared" si="79"/>
        <v/>
      </c>
      <c r="G1228">
        <v>1</v>
      </c>
      <c r="H1228">
        <v>28</v>
      </c>
      <c r="I1228" t="e">
        <f t="shared" si="80"/>
        <v>#VALUE!</v>
      </c>
    </row>
    <row r="1229" spans="1:9" x14ac:dyDescent="0.15">
      <c r="A1229" t="str">
        <f>IFERROR(IF(男子登録!A1229="",INDEX(男子追加!$L$2:$N$21,ROW()-1-COUNT(男子登録!$A$2:$A$1500),COLUMN()),男子登録!A1229),"")</f>
        <v/>
      </c>
      <c r="B1229" t="str">
        <f>IFERROR(IF(男子登録!B1229="",INDEX(男子追加!$L$2:$N$21,ROW()-1-COUNT(男子登録!$A$2:$A$1500),COLUMN()),男子登録!B1229),"")</f>
        <v/>
      </c>
      <c r="C1229" t="str">
        <f>IFERROR(IF(男子登録!C1229="",INDEX(男子追加!$L$2:$N$21,ROW()-1-COUNT(男子登録!$A$2:$A$1500),COLUMN()),男子登録!C1229),"")</f>
        <v/>
      </c>
      <c r="D1229" t="str">
        <f t="shared" si="77"/>
        <v/>
      </c>
      <c r="E1229" t="str">
        <f t="shared" si="78"/>
        <v/>
      </c>
      <c r="F1229" t="str">
        <f t="shared" si="79"/>
        <v/>
      </c>
      <c r="G1229">
        <v>1</v>
      </c>
      <c r="H1229">
        <v>28</v>
      </c>
      <c r="I1229" t="e">
        <f t="shared" si="80"/>
        <v>#VALUE!</v>
      </c>
    </row>
    <row r="1230" spans="1:9" x14ac:dyDescent="0.15">
      <c r="A1230" t="str">
        <f>IFERROR(IF(男子登録!A1230="",INDEX(男子追加!$L$2:$N$21,ROW()-1-COUNT(男子登録!$A$2:$A$1500),COLUMN()),男子登録!A1230),"")</f>
        <v/>
      </c>
      <c r="B1230" t="str">
        <f>IFERROR(IF(男子登録!B1230="",INDEX(男子追加!$L$2:$N$21,ROW()-1-COUNT(男子登録!$A$2:$A$1500),COLUMN()),男子登録!B1230),"")</f>
        <v/>
      </c>
      <c r="C1230" t="str">
        <f>IFERROR(IF(男子登録!C1230="",INDEX(男子追加!$L$2:$N$21,ROW()-1-COUNT(男子登録!$A$2:$A$1500),COLUMN()),男子登録!C1230),"")</f>
        <v/>
      </c>
      <c r="D1230" t="str">
        <f t="shared" si="77"/>
        <v/>
      </c>
      <c r="E1230" t="str">
        <f t="shared" si="78"/>
        <v/>
      </c>
      <c r="F1230" t="str">
        <f t="shared" si="79"/>
        <v/>
      </c>
      <c r="G1230">
        <v>1</v>
      </c>
      <c r="H1230">
        <v>28</v>
      </c>
      <c r="I1230" t="e">
        <f t="shared" si="80"/>
        <v>#VALUE!</v>
      </c>
    </row>
    <row r="1231" spans="1:9" x14ac:dyDescent="0.15">
      <c r="A1231" t="str">
        <f>IFERROR(IF(男子登録!A1231="",INDEX(男子追加!$L$2:$N$21,ROW()-1-COUNT(男子登録!$A$2:$A$1500),COLUMN()),男子登録!A1231),"")</f>
        <v/>
      </c>
      <c r="B1231" t="str">
        <f>IFERROR(IF(男子登録!B1231="",INDEX(男子追加!$L$2:$N$21,ROW()-1-COUNT(男子登録!$A$2:$A$1500),COLUMN()),男子登録!B1231),"")</f>
        <v/>
      </c>
      <c r="C1231" t="str">
        <f>IFERROR(IF(男子登録!C1231="",INDEX(男子追加!$L$2:$N$21,ROW()-1-COUNT(男子登録!$A$2:$A$1500),COLUMN()),男子登録!C1231),"")</f>
        <v/>
      </c>
      <c r="D1231" t="str">
        <f t="shared" si="77"/>
        <v/>
      </c>
      <c r="E1231" t="str">
        <f t="shared" si="78"/>
        <v/>
      </c>
      <c r="F1231" t="str">
        <f t="shared" si="79"/>
        <v/>
      </c>
      <c r="G1231">
        <v>1</v>
      </c>
      <c r="H1231">
        <v>28</v>
      </c>
      <c r="I1231" t="e">
        <f t="shared" si="80"/>
        <v>#VALUE!</v>
      </c>
    </row>
    <row r="1232" spans="1:9" x14ac:dyDescent="0.15">
      <c r="A1232" t="str">
        <f>IFERROR(IF(男子登録!A1232="",INDEX(男子追加!$L$2:$N$21,ROW()-1-COUNT(男子登録!$A$2:$A$1500),COLUMN()),男子登録!A1232),"")</f>
        <v/>
      </c>
      <c r="B1232" t="str">
        <f>IFERROR(IF(男子登録!B1232="",INDEX(男子追加!$L$2:$N$21,ROW()-1-COUNT(男子登録!$A$2:$A$1500),COLUMN()),男子登録!B1232),"")</f>
        <v/>
      </c>
      <c r="C1232" t="str">
        <f>IFERROR(IF(男子登録!C1232="",INDEX(男子追加!$L$2:$N$21,ROW()-1-COUNT(男子登録!$A$2:$A$1500),COLUMN()),男子登録!C1232),"")</f>
        <v/>
      </c>
      <c r="D1232" t="str">
        <f t="shared" si="77"/>
        <v/>
      </c>
      <c r="E1232" t="str">
        <f t="shared" si="78"/>
        <v/>
      </c>
      <c r="F1232" t="str">
        <f t="shared" si="79"/>
        <v/>
      </c>
      <c r="G1232">
        <v>1</v>
      </c>
      <c r="H1232">
        <v>28</v>
      </c>
      <c r="I1232" t="e">
        <f t="shared" si="80"/>
        <v>#VALUE!</v>
      </c>
    </row>
    <row r="1233" spans="1:9" x14ac:dyDescent="0.15">
      <c r="A1233" t="str">
        <f>IFERROR(IF(男子登録!A1233="",INDEX(男子追加!$L$2:$N$21,ROW()-1-COUNT(男子登録!$A$2:$A$1500),COLUMN()),男子登録!A1233),"")</f>
        <v/>
      </c>
      <c r="B1233" t="str">
        <f>IFERROR(IF(男子登録!B1233="",INDEX(男子追加!$L$2:$N$21,ROW()-1-COUNT(男子登録!$A$2:$A$1500),COLUMN()),男子登録!B1233),"")</f>
        <v/>
      </c>
      <c r="C1233" t="str">
        <f>IFERROR(IF(男子登録!C1233="",INDEX(男子追加!$L$2:$N$21,ROW()-1-COUNT(男子登録!$A$2:$A$1500),COLUMN()),男子登録!C1233),"")</f>
        <v/>
      </c>
      <c r="D1233" t="str">
        <f t="shared" si="77"/>
        <v/>
      </c>
      <c r="E1233" t="str">
        <f t="shared" si="78"/>
        <v/>
      </c>
      <c r="F1233" t="str">
        <f t="shared" si="79"/>
        <v/>
      </c>
      <c r="G1233">
        <v>1</v>
      </c>
      <c r="H1233">
        <v>28</v>
      </c>
      <c r="I1233" t="e">
        <f t="shared" si="80"/>
        <v>#VALUE!</v>
      </c>
    </row>
    <row r="1234" spans="1:9" x14ac:dyDescent="0.15">
      <c r="A1234" t="str">
        <f>IFERROR(IF(男子登録!A1234="",INDEX(男子追加!$L$2:$N$21,ROW()-1-COUNT(男子登録!$A$2:$A$1500),COLUMN()),男子登録!A1234),"")</f>
        <v/>
      </c>
      <c r="B1234" t="str">
        <f>IFERROR(IF(男子登録!B1234="",INDEX(男子追加!$L$2:$N$21,ROW()-1-COUNT(男子登録!$A$2:$A$1500),COLUMN()),男子登録!B1234),"")</f>
        <v/>
      </c>
      <c r="C1234" t="str">
        <f>IFERROR(IF(男子登録!C1234="",INDEX(男子追加!$L$2:$N$21,ROW()-1-COUNT(男子登録!$A$2:$A$1500),COLUMN()),男子登録!C1234),"")</f>
        <v/>
      </c>
      <c r="D1234" t="str">
        <f t="shared" si="77"/>
        <v/>
      </c>
      <c r="E1234" t="str">
        <f t="shared" si="78"/>
        <v/>
      </c>
      <c r="F1234" t="str">
        <f t="shared" si="79"/>
        <v/>
      </c>
      <c r="G1234">
        <v>1</v>
      </c>
      <c r="H1234">
        <v>28</v>
      </c>
      <c r="I1234" t="e">
        <f t="shared" si="80"/>
        <v>#VALUE!</v>
      </c>
    </row>
    <row r="1235" spans="1:9" x14ac:dyDescent="0.15">
      <c r="A1235" t="str">
        <f>IFERROR(IF(男子登録!A1235="",INDEX(男子追加!$L$2:$N$21,ROW()-1-COUNT(男子登録!$A$2:$A$1500),COLUMN()),男子登録!A1235),"")</f>
        <v/>
      </c>
      <c r="B1235" t="str">
        <f>IFERROR(IF(男子登録!B1235="",INDEX(男子追加!$L$2:$N$21,ROW()-1-COUNT(男子登録!$A$2:$A$1500),COLUMN()),男子登録!B1235),"")</f>
        <v/>
      </c>
      <c r="C1235" t="str">
        <f>IFERROR(IF(男子登録!C1235="",INDEX(男子追加!$L$2:$N$21,ROW()-1-COUNT(男子登録!$A$2:$A$1500),COLUMN()),男子登録!C1235),"")</f>
        <v/>
      </c>
      <c r="D1235" t="str">
        <f t="shared" si="77"/>
        <v/>
      </c>
      <c r="E1235" t="str">
        <f t="shared" si="78"/>
        <v/>
      </c>
      <c r="F1235" t="str">
        <f t="shared" si="79"/>
        <v/>
      </c>
      <c r="G1235">
        <v>1</v>
      </c>
      <c r="H1235">
        <v>28</v>
      </c>
      <c r="I1235" t="e">
        <f t="shared" si="80"/>
        <v>#VALUE!</v>
      </c>
    </row>
    <row r="1236" spans="1:9" x14ac:dyDescent="0.15">
      <c r="A1236" t="str">
        <f>IFERROR(IF(男子登録!A1236="",INDEX(男子追加!$L$2:$N$21,ROW()-1-COUNT(男子登録!$A$2:$A$1500),COLUMN()),男子登録!A1236),"")</f>
        <v/>
      </c>
      <c r="B1236" t="str">
        <f>IFERROR(IF(男子登録!B1236="",INDEX(男子追加!$L$2:$N$21,ROW()-1-COUNT(男子登録!$A$2:$A$1500),COLUMN()),男子登録!B1236),"")</f>
        <v/>
      </c>
      <c r="C1236" t="str">
        <f>IFERROR(IF(男子登録!C1236="",INDEX(男子追加!$L$2:$N$21,ROW()-1-COUNT(男子登録!$A$2:$A$1500),COLUMN()),男子登録!C1236),"")</f>
        <v/>
      </c>
      <c r="D1236" t="str">
        <f t="shared" si="77"/>
        <v/>
      </c>
      <c r="E1236" t="str">
        <f t="shared" si="78"/>
        <v/>
      </c>
      <c r="F1236" t="str">
        <f t="shared" si="79"/>
        <v/>
      </c>
      <c r="G1236">
        <v>1</v>
      </c>
      <c r="H1236">
        <v>28</v>
      </c>
      <c r="I1236" t="e">
        <f t="shared" si="80"/>
        <v>#VALUE!</v>
      </c>
    </row>
    <row r="1237" spans="1:9" x14ac:dyDescent="0.15">
      <c r="A1237" t="str">
        <f>IFERROR(IF(男子登録!A1237="",INDEX(男子追加!$L$2:$N$21,ROW()-1-COUNT(男子登録!$A$2:$A$1500),COLUMN()),男子登録!A1237),"")</f>
        <v/>
      </c>
      <c r="B1237" t="str">
        <f>IFERROR(IF(男子登録!B1237="",INDEX(男子追加!$L$2:$N$21,ROW()-1-COUNT(男子登録!$A$2:$A$1500),COLUMN()),男子登録!B1237),"")</f>
        <v/>
      </c>
      <c r="C1237" t="str">
        <f>IFERROR(IF(男子登録!C1237="",INDEX(男子追加!$L$2:$N$21,ROW()-1-COUNT(男子登録!$A$2:$A$1500),COLUMN()),男子登録!C1237),"")</f>
        <v/>
      </c>
      <c r="D1237" t="str">
        <f t="shared" si="77"/>
        <v/>
      </c>
      <c r="E1237" t="str">
        <f t="shared" si="78"/>
        <v/>
      </c>
      <c r="F1237" t="str">
        <f t="shared" si="79"/>
        <v/>
      </c>
      <c r="G1237">
        <v>1</v>
      </c>
      <c r="H1237">
        <v>28</v>
      </c>
      <c r="I1237" t="e">
        <f t="shared" si="80"/>
        <v>#VALUE!</v>
      </c>
    </row>
    <row r="1238" spans="1:9" x14ac:dyDescent="0.15">
      <c r="A1238" t="str">
        <f>IFERROR(IF(男子登録!A1238="",INDEX(男子追加!$L$2:$N$21,ROW()-1-COUNT(男子登録!$A$2:$A$1500),COLUMN()),男子登録!A1238),"")</f>
        <v/>
      </c>
      <c r="B1238" t="str">
        <f>IFERROR(IF(男子登録!B1238="",INDEX(男子追加!$L$2:$N$21,ROW()-1-COUNT(男子登録!$A$2:$A$1500),COLUMN()),男子登録!B1238),"")</f>
        <v/>
      </c>
      <c r="C1238" t="str">
        <f>IFERROR(IF(男子登録!C1238="",INDEX(男子追加!$L$2:$N$21,ROW()-1-COUNT(男子登録!$A$2:$A$1500),COLUMN()),男子登録!C1238),"")</f>
        <v/>
      </c>
      <c r="D1238" t="str">
        <f t="shared" si="77"/>
        <v/>
      </c>
      <c r="E1238" t="str">
        <f t="shared" si="78"/>
        <v/>
      </c>
      <c r="F1238" t="str">
        <f t="shared" si="79"/>
        <v/>
      </c>
      <c r="G1238">
        <v>1</v>
      </c>
      <c r="H1238">
        <v>28</v>
      </c>
      <c r="I1238" t="e">
        <f t="shared" si="80"/>
        <v>#VALUE!</v>
      </c>
    </row>
    <row r="1239" spans="1:9" x14ac:dyDescent="0.15">
      <c r="A1239" t="str">
        <f>IFERROR(IF(男子登録!A1239="",INDEX(男子追加!$L$2:$N$21,ROW()-1-COUNT(男子登録!$A$2:$A$1500),COLUMN()),男子登録!A1239),"")</f>
        <v/>
      </c>
      <c r="B1239" t="str">
        <f>IFERROR(IF(男子登録!B1239="",INDEX(男子追加!$L$2:$N$21,ROW()-1-COUNT(男子登録!$A$2:$A$1500),COLUMN()),男子登録!B1239),"")</f>
        <v/>
      </c>
      <c r="C1239" t="str">
        <f>IFERROR(IF(男子登録!C1239="",INDEX(男子追加!$L$2:$N$21,ROW()-1-COUNT(男子登録!$A$2:$A$1500),COLUMN()),男子登録!C1239),"")</f>
        <v/>
      </c>
      <c r="D1239" t="str">
        <f t="shared" si="77"/>
        <v/>
      </c>
      <c r="E1239" t="str">
        <f t="shared" si="78"/>
        <v/>
      </c>
      <c r="F1239" t="str">
        <f t="shared" si="79"/>
        <v/>
      </c>
      <c r="G1239">
        <v>1</v>
      </c>
      <c r="H1239">
        <v>28</v>
      </c>
      <c r="I1239" t="e">
        <f t="shared" si="80"/>
        <v>#VALUE!</v>
      </c>
    </row>
    <row r="1240" spans="1:9" x14ac:dyDescent="0.15">
      <c r="A1240" t="str">
        <f>IFERROR(IF(男子登録!A1240="",INDEX(男子追加!$L$2:$N$21,ROW()-1-COUNT(男子登録!$A$2:$A$1500),COLUMN()),男子登録!A1240),"")</f>
        <v/>
      </c>
      <c r="B1240" t="str">
        <f>IFERROR(IF(男子登録!B1240="",INDEX(男子追加!$L$2:$N$21,ROW()-1-COUNT(男子登録!$A$2:$A$1500),COLUMN()),男子登録!B1240),"")</f>
        <v/>
      </c>
      <c r="C1240" t="str">
        <f>IFERROR(IF(男子登録!C1240="",INDEX(男子追加!$L$2:$N$21,ROW()-1-COUNT(男子登録!$A$2:$A$1500),COLUMN()),男子登録!C1240),"")</f>
        <v/>
      </c>
      <c r="D1240" t="str">
        <f t="shared" si="77"/>
        <v/>
      </c>
      <c r="E1240" t="str">
        <f t="shared" si="78"/>
        <v/>
      </c>
      <c r="F1240" t="str">
        <f t="shared" si="79"/>
        <v/>
      </c>
      <c r="G1240">
        <v>1</v>
      </c>
      <c r="H1240">
        <v>28</v>
      </c>
      <c r="I1240" t="e">
        <f t="shared" si="80"/>
        <v>#VALUE!</v>
      </c>
    </row>
    <row r="1241" spans="1:9" x14ac:dyDescent="0.15">
      <c r="A1241" t="str">
        <f>IFERROR(IF(男子登録!A1241="",INDEX(男子追加!$L$2:$N$21,ROW()-1-COUNT(男子登録!$A$2:$A$1500),COLUMN()),男子登録!A1241),"")</f>
        <v/>
      </c>
      <c r="B1241" t="str">
        <f>IFERROR(IF(男子登録!B1241="",INDEX(男子追加!$L$2:$N$21,ROW()-1-COUNT(男子登録!$A$2:$A$1500),COLUMN()),男子登録!B1241),"")</f>
        <v/>
      </c>
      <c r="C1241" t="str">
        <f>IFERROR(IF(男子登録!C1241="",INDEX(男子追加!$L$2:$N$21,ROW()-1-COUNT(男子登録!$A$2:$A$1500),COLUMN()),男子登録!C1241),"")</f>
        <v/>
      </c>
      <c r="D1241" t="str">
        <f t="shared" si="77"/>
        <v/>
      </c>
      <c r="E1241" t="str">
        <f t="shared" si="78"/>
        <v/>
      </c>
      <c r="F1241" t="str">
        <f t="shared" si="79"/>
        <v/>
      </c>
      <c r="G1241">
        <v>1</v>
      </c>
      <c r="H1241">
        <v>28</v>
      </c>
      <c r="I1241" t="e">
        <f t="shared" si="80"/>
        <v>#VALUE!</v>
      </c>
    </row>
    <row r="1242" spans="1:9" x14ac:dyDescent="0.15">
      <c r="A1242" t="str">
        <f>IFERROR(IF(男子登録!A1242="",INDEX(男子追加!$L$2:$N$21,ROW()-1-COUNT(男子登録!$A$2:$A$1500),COLUMN()),男子登録!A1242),"")</f>
        <v/>
      </c>
      <c r="B1242" t="str">
        <f>IFERROR(IF(男子登録!B1242="",INDEX(男子追加!$L$2:$N$21,ROW()-1-COUNT(男子登録!$A$2:$A$1500),COLUMN()),男子登録!B1242),"")</f>
        <v/>
      </c>
      <c r="C1242" t="str">
        <f>IFERROR(IF(男子登録!C1242="",INDEX(男子追加!$L$2:$N$21,ROW()-1-COUNT(男子登録!$A$2:$A$1500),COLUMN()),男子登録!C1242),"")</f>
        <v/>
      </c>
      <c r="D1242" t="str">
        <f t="shared" si="77"/>
        <v/>
      </c>
      <c r="E1242" t="str">
        <f t="shared" si="78"/>
        <v/>
      </c>
      <c r="F1242" t="str">
        <f t="shared" si="79"/>
        <v/>
      </c>
      <c r="G1242">
        <v>1</v>
      </c>
      <c r="H1242">
        <v>28</v>
      </c>
      <c r="I1242" t="e">
        <f t="shared" si="80"/>
        <v>#VALUE!</v>
      </c>
    </row>
    <row r="1243" spans="1:9" x14ac:dyDescent="0.15">
      <c r="A1243" t="str">
        <f>IFERROR(IF(男子登録!A1243="",INDEX(男子追加!$L$2:$N$21,ROW()-1-COUNT(男子登録!$A$2:$A$1500),COLUMN()),男子登録!A1243),"")</f>
        <v/>
      </c>
      <c r="B1243" t="str">
        <f>IFERROR(IF(男子登録!B1243="",INDEX(男子追加!$L$2:$N$21,ROW()-1-COUNT(男子登録!$A$2:$A$1500),COLUMN()),男子登録!B1243),"")</f>
        <v/>
      </c>
      <c r="C1243" t="str">
        <f>IFERROR(IF(男子登録!C1243="",INDEX(男子追加!$L$2:$N$21,ROW()-1-COUNT(男子登録!$A$2:$A$1500),COLUMN()),男子登録!C1243),"")</f>
        <v/>
      </c>
      <c r="D1243" t="str">
        <f t="shared" si="77"/>
        <v/>
      </c>
      <c r="E1243" t="str">
        <f t="shared" si="78"/>
        <v/>
      </c>
      <c r="F1243" t="str">
        <f t="shared" si="79"/>
        <v/>
      </c>
      <c r="G1243">
        <v>1</v>
      </c>
      <c r="H1243">
        <v>28</v>
      </c>
      <c r="I1243" t="e">
        <f t="shared" si="80"/>
        <v>#VALUE!</v>
      </c>
    </row>
    <row r="1244" spans="1:9" x14ac:dyDescent="0.15">
      <c r="A1244" t="str">
        <f>IFERROR(IF(男子登録!A1244="",INDEX(男子追加!$L$2:$N$21,ROW()-1-COUNT(男子登録!$A$2:$A$1500),COLUMN()),男子登録!A1244),"")</f>
        <v/>
      </c>
      <c r="B1244" t="str">
        <f>IFERROR(IF(男子登録!B1244="",INDEX(男子追加!$L$2:$N$21,ROW()-1-COUNT(男子登録!$A$2:$A$1500),COLUMN()),男子登録!B1244),"")</f>
        <v/>
      </c>
      <c r="C1244" t="str">
        <f>IFERROR(IF(男子登録!C1244="",INDEX(男子追加!$L$2:$N$21,ROW()-1-COUNT(男子登録!$A$2:$A$1500),COLUMN()),男子登録!C1244),"")</f>
        <v/>
      </c>
      <c r="D1244" t="str">
        <f t="shared" si="77"/>
        <v/>
      </c>
      <c r="E1244" t="str">
        <f t="shared" si="78"/>
        <v/>
      </c>
      <c r="F1244" t="str">
        <f t="shared" si="79"/>
        <v/>
      </c>
      <c r="G1244">
        <v>1</v>
      </c>
      <c r="H1244">
        <v>28</v>
      </c>
      <c r="I1244" t="e">
        <f t="shared" si="80"/>
        <v>#VALUE!</v>
      </c>
    </row>
    <row r="1245" spans="1:9" x14ac:dyDescent="0.15">
      <c r="A1245" t="str">
        <f>IFERROR(IF(男子登録!A1245="",INDEX(男子追加!$L$2:$N$21,ROW()-1-COUNT(男子登録!$A$2:$A$1500),COLUMN()),男子登録!A1245),"")</f>
        <v/>
      </c>
      <c r="B1245" t="str">
        <f>IFERROR(IF(男子登録!B1245="",INDEX(男子追加!$L$2:$N$21,ROW()-1-COUNT(男子登録!$A$2:$A$1500),COLUMN()),男子登録!B1245),"")</f>
        <v/>
      </c>
      <c r="C1245" t="str">
        <f>IFERROR(IF(男子登録!C1245="",INDEX(男子追加!$L$2:$N$21,ROW()-1-COUNT(男子登録!$A$2:$A$1500),COLUMN()),男子登録!C1245),"")</f>
        <v/>
      </c>
      <c r="D1245" t="str">
        <f t="shared" si="77"/>
        <v/>
      </c>
      <c r="E1245" t="str">
        <f t="shared" si="78"/>
        <v/>
      </c>
      <c r="F1245" t="str">
        <f t="shared" si="79"/>
        <v/>
      </c>
      <c r="G1245">
        <v>1</v>
      </c>
      <c r="H1245">
        <v>28</v>
      </c>
      <c r="I1245" t="e">
        <f t="shared" si="80"/>
        <v>#VALUE!</v>
      </c>
    </row>
    <row r="1246" spans="1:9" x14ac:dyDescent="0.15">
      <c r="A1246" t="str">
        <f>IFERROR(IF(男子登録!A1246="",INDEX(男子追加!$L$2:$N$21,ROW()-1-COUNT(男子登録!$A$2:$A$1500),COLUMN()),男子登録!A1246),"")</f>
        <v/>
      </c>
      <c r="B1246" t="str">
        <f>IFERROR(IF(男子登録!B1246="",INDEX(男子追加!$L$2:$N$21,ROW()-1-COUNT(男子登録!$A$2:$A$1500),COLUMN()),男子登録!B1246),"")</f>
        <v/>
      </c>
      <c r="C1246" t="str">
        <f>IFERROR(IF(男子登録!C1246="",INDEX(男子追加!$L$2:$N$21,ROW()-1-COUNT(男子登録!$A$2:$A$1500),COLUMN()),男子登録!C1246),"")</f>
        <v/>
      </c>
      <c r="D1246" t="str">
        <f t="shared" si="77"/>
        <v/>
      </c>
      <c r="E1246" t="str">
        <f t="shared" si="78"/>
        <v/>
      </c>
      <c r="F1246" t="str">
        <f t="shared" si="79"/>
        <v/>
      </c>
      <c r="G1246">
        <v>1</v>
      </c>
      <c r="H1246">
        <v>28</v>
      </c>
      <c r="I1246" t="e">
        <f t="shared" si="80"/>
        <v>#VALUE!</v>
      </c>
    </row>
    <row r="1247" spans="1:9" x14ac:dyDescent="0.15">
      <c r="A1247" t="str">
        <f>IFERROR(IF(男子登録!A1247="",INDEX(男子追加!$L$2:$N$21,ROW()-1-COUNT(男子登録!$A$2:$A$1500),COLUMN()),男子登録!A1247),"")</f>
        <v/>
      </c>
      <c r="B1247" t="str">
        <f>IFERROR(IF(男子登録!B1247="",INDEX(男子追加!$L$2:$N$21,ROW()-1-COUNT(男子登録!$A$2:$A$1500),COLUMN()),男子登録!B1247),"")</f>
        <v/>
      </c>
      <c r="C1247" t="str">
        <f>IFERROR(IF(男子登録!C1247="",INDEX(男子追加!$L$2:$N$21,ROW()-1-COUNT(男子登録!$A$2:$A$1500),COLUMN()),男子登録!C1247),"")</f>
        <v/>
      </c>
      <c r="D1247" t="str">
        <f t="shared" si="77"/>
        <v/>
      </c>
      <c r="E1247" t="str">
        <f t="shared" si="78"/>
        <v/>
      </c>
      <c r="F1247" t="str">
        <f t="shared" si="79"/>
        <v/>
      </c>
      <c r="G1247">
        <v>1</v>
      </c>
      <c r="H1247">
        <v>28</v>
      </c>
      <c r="I1247" t="e">
        <f t="shared" si="80"/>
        <v>#VALUE!</v>
      </c>
    </row>
    <row r="1248" spans="1:9" x14ac:dyDescent="0.15">
      <c r="A1248" t="str">
        <f>IFERROR(IF(男子登録!A1248="",INDEX(男子追加!$L$2:$N$21,ROW()-1-COUNT(男子登録!$A$2:$A$1500),COLUMN()),男子登録!A1248),"")</f>
        <v/>
      </c>
      <c r="B1248" t="str">
        <f>IFERROR(IF(男子登録!B1248="",INDEX(男子追加!$L$2:$N$21,ROW()-1-COUNT(男子登録!$A$2:$A$1500),COLUMN()),男子登録!B1248),"")</f>
        <v/>
      </c>
      <c r="C1248" t="str">
        <f>IFERROR(IF(男子登録!C1248="",INDEX(男子追加!$L$2:$N$21,ROW()-1-COUNT(男子登録!$A$2:$A$1500),COLUMN()),男子登録!C1248),"")</f>
        <v/>
      </c>
      <c r="D1248" t="str">
        <f t="shared" si="77"/>
        <v/>
      </c>
      <c r="E1248" t="str">
        <f t="shared" si="78"/>
        <v/>
      </c>
      <c r="F1248" t="str">
        <f t="shared" si="79"/>
        <v/>
      </c>
      <c r="G1248">
        <v>1</v>
      </c>
      <c r="H1248">
        <v>28</v>
      </c>
      <c r="I1248" t="e">
        <f t="shared" si="80"/>
        <v>#VALUE!</v>
      </c>
    </row>
    <row r="1249" spans="1:9" x14ac:dyDescent="0.15">
      <c r="A1249" t="str">
        <f>IFERROR(IF(男子登録!A1249="",INDEX(男子追加!$L$2:$N$21,ROW()-1-COUNT(男子登録!$A$2:$A$1500),COLUMN()),男子登録!A1249),"")</f>
        <v/>
      </c>
      <c r="B1249" t="str">
        <f>IFERROR(IF(男子登録!B1249="",INDEX(男子追加!$L$2:$N$21,ROW()-1-COUNT(男子登録!$A$2:$A$1500),COLUMN()),男子登録!B1249),"")</f>
        <v/>
      </c>
      <c r="C1249" t="str">
        <f>IFERROR(IF(男子登録!C1249="",INDEX(男子追加!$L$2:$N$21,ROW()-1-COUNT(男子登録!$A$2:$A$1500),COLUMN()),男子登録!C1249),"")</f>
        <v/>
      </c>
      <c r="D1249" t="str">
        <f t="shared" si="77"/>
        <v/>
      </c>
      <c r="E1249" t="str">
        <f t="shared" si="78"/>
        <v/>
      </c>
      <c r="F1249" t="str">
        <f t="shared" si="79"/>
        <v/>
      </c>
      <c r="G1249">
        <v>1</v>
      </c>
      <c r="H1249">
        <v>28</v>
      </c>
      <c r="I1249" t="e">
        <f t="shared" si="80"/>
        <v>#VALUE!</v>
      </c>
    </row>
    <row r="1250" spans="1:9" x14ac:dyDescent="0.15">
      <c r="A1250" t="str">
        <f>IFERROR(IF(男子登録!A1250="",INDEX(男子追加!$L$2:$N$21,ROW()-1-COUNT(男子登録!$A$2:$A$1500),COLUMN()),男子登録!A1250),"")</f>
        <v/>
      </c>
      <c r="B1250" t="str">
        <f>IFERROR(IF(男子登録!B1250="",INDEX(男子追加!$L$2:$N$21,ROW()-1-COUNT(男子登録!$A$2:$A$1500),COLUMN()),男子登録!B1250),"")</f>
        <v/>
      </c>
      <c r="C1250" t="str">
        <f>IFERROR(IF(男子登録!C1250="",INDEX(男子追加!$L$2:$N$21,ROW()-1-COUNT(男子登録!$A$2:$A$1500),COLUMN()),男子登録!C1250),"")</f>
        <v/>
      </c>
      <c r="D1250" t="str">
        <f t="shared" si="77"/>
        <v/>
      </c>
      <c r="E1250" t="str">
        <f t="shared" si="78"/>
        <v/>
      </c>
      <c r="F1250" t="str">
        <f t="shared" si="79"/>
        <v/>
      </c>
      <c r="G1250">
        <v>1</v>
      </c>
      <c r="H1250">
        <v>28</v>
      </c>
      <c r="I1250" t="e">
        <f t="shared" si="80"/>
        <v>#VALUE!</v>
      </c>
    </row>
    <row r="1251" spans="1:9" x14ac:dyDescent="0.15">
      <c r="A1251" t="str">
        <f>IFERROR(IF(男子登録!A1251="",INDEX(男子追加!$L$2:$N$21,ROW()-1-COUNT(男子登録!$A$2:$A$1500),COLUMN()),男子登録!A1251),"")</f>
        <v/>
      </c>
      <c r="B1251" t="str">
        <f>IFERROR(IF(男子登録!B1251="",INDEX(男子追加!$L$2:$N$21,ROW()-1-COUNT(男子登録!$A$2:$A$1500),COLUMN()),男子登録!B1251),"")</f>
        <v/>
      </c>
      <c r="C1251" t="str">
        <f>IFERROR(IF(男子登録!C1251="",INDEX(男子追加!$L$2:$N$21,ROW()-1-COUNT(男子登録!$A$2:$A$1500),COLUMN()),男子登録!C1251),"")</f>
        <v/>
      </c>
      <c r="D1251" t="str">
        <f t="shared" si="77"/>
        <v/>
      </c>
      <c r="E1251" t="str">
        <f t="shared" si="78"/>
        <v/>
      </c>
      <c r="F1251" t="str">
        <f t="shared" si="79"/>
        <v/>
      </c>
      <c r="G1251">
        <v>1</v>
      </c>
      <c r="H1251">
        <v>28</v>
      </c>
      <c r="I1251" t="e">
        <f t="shared" si="80"/>
        <v>#VALUE!</v>
      </c>
    </row>
    <row r="1252" spans="1:9" x14ac:dyDescent="0.15">
      <c r="A1252" t="str">
        <f>IFERROR(IF(男子登録!A1252="",INDEX(男子追加!$L$2:$N$21,ROW()-1-COUNT(男子登録!$A$2:$A$1500),COLUMN()),男子登録!A1252),"")</f>
        <v/>
      </c>
      <c r="B1252" t="str">
        <f>IFERROR(IF(男子登録!B1252="",INDEX(男子追加!$L$2:$N$21,ROW()-1-COUNT(男子登録!$A$2:$A$1500),COLUMN()),男子登録!B1252),"")</f>
        <v/>
      </c>
      <c r="C1252" t="str">
        <f>IFERROR(IF(男子登録!C1252="",INDEX(男子追加!$L$2:$N$21,ROW()-1-COUNT(男子登録!$A$2:$A$1500),COLUMN()),男子登録!C1252),"")</f>
        <v/>
      </c>
      <c r="D1252" t="str">
        <f t="shared" si="77"/>
        <v/>
      </c>
      <c r="E1252" t="str">
        <f t="shared" si="78"/>
        <v/>
      </c>
      <c r="F1252" t="str">
        <f t="shared" si="79"/>
        <v/>
      </c>
      <c r="G1252">
        <v>1</v>
      </c>
      <c r="H1252">
        <v>28</v>
      </c>
      <c r="I1252" t="e">
        <f t="shared" si="80"/>
        <v>#VALUE!</v>
      </c>
    </row>
    <row r="1253" spans="1:9" x14ac:dyDescent="0.15">
      <c r="A1253" t="str">
        <f>IFERROR(IF(男子登録!A1253="",INDEX(男子追加!$L$2:$N$21,ROW()-1-COUNT(男子登録!$A$2:$A$1500),COLUMN()),男子登録!A1253),"")</f>
        <v/>
      </c>
      <c r="B1253" t="str">
        <f>IFERROR(IF(男子登録!B1253="",INDEX(男子追加!$L$2:$N$21,ROW()-1-COUNT(男子登録!$A$2:$A$1500),COLUMN()),男子登録!B1253),"")</f>
        <v/>
      </c>
      <c r="C1253" t="str">
        <f>IFERROR(IF(男子登録!C1253="",INDEX(男子追加!$L$2:$N$21,ROW()-1-COUNT(男子登録!$A$2:$A$1500),COLUMN()),男子登録!C1253),"")</f>
        <v/>
      </c>
      <c r="D1253" t="str">
        <f t="shared" si="77"/>
        <v/>
      </c>
      <c r="E1253" t="str">
        <f t="shared" si="78"/>
        <v/>
      </c>
      <c r="F1253" t="str">
        <f t="shared" si="79"/>
        <v/>
      </c>
      <c r="G1253">
        <v>1</v>
      </c>
      <c r="H1253">
        <v>28</v>
      </c>
      <c r="I1253" t="e">
        <f t="shared" si="80"/>
        <v>#VALUE!</v>
      </c>
    </row>
    <row r="1254" spans="1:9" x14ac:dyDescent="0.15">
      <c r="A1254" t="str">
        <f>IFERROR(IF(男子登録!A1254="",INDEX(男子追加!$L$2:$N$21,ROW()-1-COUNT(男子登録!$A$2:$A$1500),COLUMN()),男子登録!A1254),"")</f>
        <v/>
      </c>
      <c r="B1254" t="str">
        <f>IFERROR(IF(男子登録!B1254="",INDEX(男子追加!$L$2:$N$21,ROW()-1-COUNT(男子登録!$A$2:$A$1500),COLUMN()),男子登録!B1254),"")</f>
        <v/>
      </c>
      <c r="C1254" t="str">
        <f>IFERROR(IF(男子登録!C1254="",INDEX(男子追加!$L$2:$N$21,ROW()-1-COUNT(男子登録!$A$2:$A$1500),COLUMN()),男子登録!C1254),"")</f>
        <v/>
      </c>
      <c r="D1254" t="str">
        <f t="shared" si="77"/>
        <v/>
      </c>
      <c r="E1254" t="str">
        <f t="shared" si="78"/>
        <v/>
      </c>
      <c r="F1254" t="str">
        <f t="shared" si="79"/>
        <v/>
      </c>
      <c r="G1254">
        <v>1</v>
      </c>
      <c r="H1254">
        <v>28</v>
      </c>
      <c r="I1254" t="e">
        <f t="shared" si="80"/>
        <v>#VALUE!</v>
      </c>
    </row>
    <row r="1255" spans="1:9" x14ac:dyDescent="0.15">
      <c r="A1255" t="str">
        <f>IFERROR(IF(男子登録!A1255="",INDEX(男子追加!$L$2:$N$21,ROW()-1-COUNT(男子登録!$A$2:$A$1500),COLUMN()),男子登録!A1255),"")</f>
        <v/>
      </c>
      <c r="B1255" t="str">
        <f>IFERROR(IF(男子登録!B1255="",INDEX(男子追加!$L$2:$N$21,ROW()-1-COUNT(男子登録!$A$2:$A$1500),COLUMN()),男子登録!B1255),"")</f>
        <v/>
      </c>
      <c r="C1255" t="str">
        <f>IFERROR(IF(男子登録!C1255="",INDEX(男子追加!$L$2:$N$21,ROW()-1-COUNT(男子登録!$A$2:$A$1500),COLUMN()),男子登録!C1255),"")</f>
        <v/>
      </c>
      <c r="D1255" t="str">
        <f t="shared" si="77"/>
        <v/>
      </c>
      <c r="E1255" t="str">
        <f t="shared" si="78"/>
        <v/>
      </c>
      <c r="F1255" t="str">
        <f t="shared" si="79"/>
        <v/>
      </c>
      <c r="G1255">
        <v>1</v>
      </c>
      <c r="H1255">
        <v>28</v>
      </c>
      <c r="I1255" t="e">
        <f t="shared" si="80"/>
        <v>#VALUE!</v>
      </c>
    </row>
    <row r="1256" spans="1:9" x14ac:dyDescent="0.15">
      <c r="A1256" t="str">
        <f>IFERROR(IF(男子登録!A1256="",INDEX(男子追加!$L$2:$N$21,ROW()-1-COUNT(男子登録!$A$2:$A$1500),COLUMN()),男子登録!A1256),"")</f>
        <v/>
      </c>
      <c r="B1256" t="str">
        <f>IFERROR(IF(男子登録!B1256="",INDEX(男子追加!$L$2:$N$21,ROW()-1-COUNT(男子登録!$A$2:$A$1500),COLUMN()),男子登録!B1256),"")</f>
        <v/>
      </c>
      <c r="C1256" t="str">
        <f>IFERROR(IF(男子登録!C1256="",INDEX(男子追加!$L$2:$N$21,ROW()-1-COUNT(男子登録!$A$2:$A$1500),COLUMN()),男子登録!C1256),"")</f>
        <v/>
      </c>
      <c r="D1256" t="str">
        <f t="shared" si="77"/>
        <v/>
      </c>
      <c r="E1256" t="str">
        <f t="shared" si="78"/>
        <v/>
      </c>
      <c r="F1256" t="str">
        <f t="shared" si="79"/>
        <v/>
      </c>
      <c r="G1256">
        <v>1</v>
      </c>
      <c r="H1256">
        <v>28</v>
      </c>
      <c r="I1256" t="e">
        <f t="shared" si="80"/>
        <v>#VALUE!</v>
      </c>
    </row>
    <row r="1257" spans="1:9" x14ac:dyDescent="0.15">
      <c r="A1257" t="str">
        <f>IFERROR(IF(男子登録!A1257="",INDEX(男子追加!$L$2:$N$21,ROW()-1-COUNT(男子登録!$A$2:$A$1500),COLUMN()),男子登録!A1257),"")</f>
        <v/>
      </c>
      <c r="B1257" t="str">
        <f>IFERROR(IF(男子登録!B1257="",INDEX(男子追加!$L$2:$N$21,ROW()-1-COUNT(男子登録!$A$2:$A$1500),COLUMN()),男子登録!B1257),"")</f>
        <v/>
      </c>
      <c r="C1257" t="str">
        <f>IFERROR(IF(男子登録!C1257="",INDEX(男子追加!$L$2:$N$21,ROW()-1-COUNT(男子登録!$A$2:$A$1500),COLUMN()),男子登録!C1257),"")</f>
        <v/>
      </c>
      <c r="D1257" t="str">
        <f t="shared" si="77"/>
        <v/>
      </c>
      <c r="E1257" t="str">
        <f t="shared" si="78"/>
        <v/>
      </c>
      <c r="F1257" t="str">
        <f t="shared" si="79"/>
        <v/>
      </c>
      <c r="G1257">
        <v>1</v>
      </c>
      <c r="H1257">
        <v>28</v>
      </c>
      <c r="I1257" t="e">
        <f t="shared" si="80"/>
        <v>#VALUE!</v>
      </c>
    </row>
    <row r="1258" spans="1:9" x14ac:dyDescent="0.15">
      <c r="A1258" t="str">
        <f>IFERROR(IF(男子登録!A1258="",INDEX(男子追加!$L$2:$N$21,ROW()-1-COUNT(男子登録!$A$2:$A$1500),COLUMN()),男子登録!A1258),"")</f>
        <v/>
      </c>
      <c r="B1258" t="str">
        <f>IFERROR(IF(男子登録!B1258="",INDEX(男子追加!$L$2:$N$21,ROW()-1-COUNT(男子登録!$A$2:$A$1500),COLUMN()),男子登録!B1258),"")</f>
        <v/>
      </c>
      <c r="C1258" t="str">
        <f>IFERROR(IF(男子登録!C1258="",INDEX(男子追加!$L$2:$N$21,ROW()-1-COUNT(男子登録!$A$2:$A$1500),COLUMN()),男子登録!C1258),"")</f>
        <v/>
      </c>
      <c r="D1258" t="str">
        <f t="shared" si="77"/>
        <v/>
      </c>
      <c r="E1258" t="str">
        <f t="shared" si="78"/>
        <v/>
      </c>
      <c r="F1258" t="str">
        <f t="shared" si="79"/>
        <v/>
      </c>
      <c r="G1258">
        <v>1</v>
      </c>
      <c r="H1258">
        <v>28</v>
      </c>
      <c r="I1258" t="e">
        <f t="shared" si="80"/>
        <v>#VALUE!</v>
      </c>
    </row>
    <row r="1259" spans="1:9" x14ac:dyDescent="0.15">
      <c r="A1259" t="str">
        <f>IFERROR(IF(男子登録!A1259="",INDEX(男子追加!$L$2:$N$21,ROW()-1-COUNT(男子登録!$A$2:$A$1500),COLUMN()),男子登録!A1259),"")</f>
        <v/>
      </c>
      <c r="B1259" t="str">
        <f>IFERROR(IF(男子登録!B1259="",INDEX(男子追加!$L$2:$N$21,ROW()-1-COUNT(男子登録!$A$2:$A$1500),COLUMN()),男子登録!B1259),"")</f>
        <v/>
      </c>
      <c r="C1259" t="str">
        <f>IFERROR(IF(男子登録!C1259="",INDEX(男子追加!$L$2:$N$21,ROW()-1-COUNT(男子登録!$A$2:$A$1500),COLUMN()),男子登録!C1259),"")</f>
        <v/>
      </c>
      <c r="D1259" t="str">
        <f t="shared" si="77"/>
        <v/>
      </c>
      <c r="E1259" t="str">
        <f t="shared" si="78"/>
        <v/>
      </c>
      <c r="F1259" t="str">
        <f t="shared" si="79"/>
        <v/>
      </c>
      <c r="G1259">
        <v>1</v>
      </c>
      <c r="H1259">
        <v>28</v>
      </c>
      <c r="I1259" t="e">
        <f t="shared" si="80"/>
        <v>#VALUE!</v>
      </c>
    </row>
    <row r="1260" spans="1:9" x14ac:dyDescent="0.15">
      <c r="A1260" t="str">
        <f>IFERROR(IF(男子登録!A1260="",INDEX(男子追加!$L$2:$N$21,ROW()-1-COUNT(男子登録!$A$2:$A$1500),COLUMN()),男子登録!A1260),"")</f>
        <v/>
      </c>
      <c r="B1260" t="str">
        <f>IFERROR(IF(男子登録!B1260="",INDEX(男子追加!$L$2:$N$21,ROW()-1-COUNT(男子登録!$A$2:$A$1500),COLUMN()),男子登録!B1260),"")</f>
        <v/>
      </c>
      <c r="C1260" t="str">
        <f>IFERROR(IF(男子登録!C1260="",INDEX(男子追加!$L$2:$N$21,ROW()-1-COUNT(男子登録!$A$2:$A$1500),COLUMN()),男子登録!C1260),"")</f>
        <v/>
      </c>
      <c r="D1260" t="str">
        <f t="shared" si="77"/>
        <v/>
      </c>
      <c r="E1260" t="str">
        <f t="shared" si="78"/>
        <v/>
      </c>
      <c r="F1260" t="str">
        <f t="shared" si="79"/>
        <v/>
      </c>
      <c r="G1260">
        <v>1</v>
      </c>
      <c r="H1260">
        <v>28</v>
      </c>
      <c r="I1260" t="e">
        <f t="shared" si="80"/>
        <v>#VALUE!</v>
      </c>
    </row>
    <row r="1261" spans="1:9" x14ac:dyDescent="0.15">
      <c r="A1261" t="str">
        <f>IFERROR(IF(男子登録!A1261="",INDEX(男子追加!$L$2:$N$21,ROW()-1-COUNT(男子登録!$A$2:$A$1500),COLUMN()),男子登録!A1261),"")</f>
        <v/>
      </c>
      <c r="B1261" t="str">
        <f>IFERROR(IF(男子登録!B1261="",INDEX(男子追加!$L$2:$N$21,ROW()-1-COUNT(男子登録!$A$2:$A$1500),COLUMN()),男子登録!B1261),"")</f>
        <v/>
      </c>
      <c r="C1261" t="str">
        <f>IFERROR(IF(男子登録!C1261="",INDEX(男子追加!$L$2:$N$21,ROW()-1-COUNT(男子登録!$A$2:$A$1500),COLUMN()),男子登録!C1261),"")</f>
        <v/>
      </c>
      <c r="D1261" t="str">
        <f t="shared" si="77"/>
        <v/>
      </c>
      <c r="E1261" t="str">
        <f t="shared" si="78"/>
        <v/>
      </c>
      <c r="F1261" t="str">
        <f t="shared" si="79"/>
        <v/>
      </c>
      <c r="G1261">
        <v>1</v>
      </c>
      <c r="H1261">
        <v>28</v>
      </c>
      <c r="I1261" t="e">
        <f t="shared" si="80"/>
        <v>#VALUE!</v>
      </c>
    </row>
    <row r="1262" spans="1:9" x14ac:dyDescent="0.15">
      <c r="A1262" t="str">
        <f>IFERROR(IF(男子登録!A1262="",INDEX(男子追加!$L$2:$N$21,ROW()-1-COUNT(男子登録!$A$2:$A$1500),COLUMN()),男子登録!A1262),"")</f>
        <v/>
      </c>
      <c r="B1262" t="str">
        <f>IFERROR(IF(男子登録!B1262="",INDEX(男子追加!$L$2:$N$21,ROW()-1-COUNT(男子登録!$A$2:$A$1500),COLUMN()),男子登録!B1262),"")</f>
        <v/>
      </c>
      <c r="C1262" t="str">
        <f>IFERROR(IF(男子登録!C1262="",INDEX(男子追加!$L$2:$N$21,ROW()-1-COUNT(男子登録!$A$2:$A$1500),COLUMN()),男子登録!C1262),"")</f>
        <v/>
      </c>
      <c r="D1262" t="str">
        <f t="shared" si="77"/>
        <v/>
      </c>
      <c r="E1262" t="str">
        <f t="shared" si="78"/>
        <v/>
      </c>
      <c r="F1262" t="str">
        <f t="shared" si="79"/>
        <v/>
      </c>
      <c r="G1262">
        <v>1</v>
      </c>
      <c r="H1262">
        <v>28</v>
      </c>
      <c r="I1262" t="e">
        <f t="shared" si="80"/>
        <v>#VALUE!</v>
      </c>
    </row>
    <row r="1263" spans="1:9" x14ac:dyDescent="0.15">
      <c r="A1263" t="str">
        <f>IFERROR(IF(男子登録!A1263="",INDEX(男子追加!$L$2:$N$21,ROW()-1-COUNT(男子登録!$A$2:$A$1500),COLUMN()),男子登録!A1263),"")</f>
        <v/>
      </c>
      <c r="B1263" t="str">
        <f>IFERROR(IF(男子登録!B1263="",INDEX(男子追加!$L$2:$N$21,ROW()-1-COUNT(男子登録!$A$2:$A$1500),COLUMN()),男子登録!B1263),"")</f>
        <v/>
      </c>
      <c r="C1263" t="str">
        <f>IFERROR(IF(男子登録!C1263="",INDEX(男子追加!$L$2:$N$21,ROW()-1-COUNT(男子登録!$A$2:$A$1500),COLUMN()),男子登録!C1263),"")</f>
        <v/>
      </c>
      <c r="D1263" t="str">
        <f t="shared" si="77"/>
        <v/>
      </c>
      <c r="E1263" t="str">
        <f t="shared" si="78"/>
        <v/>
      </c>
      <c r="F1263" t="str">
        <f t="shared" si="79"/>
        <v/>
      </c>
      <c r="G1263">
        <v>1</v>
      </c>
      <c r="H1263">
        <v>28</v>
      </c>
      <c r="I1263" t="e">
        <f t="shared" si="80"/>
        <v>#VALUE!</v>
      </c>
    </row>
    <row r="1264" spans="1:9" x14ac:dyDescent="0.15">
      <c r="A1264" t="str">
        <f>IFERROR(IF(男子登録!A1264="",INDEX(男子追加!$L$2:$N$21,ROW()-1-COUNT(男子登録!$A$2:$A$1500),COLUMN()),男子登録!A1264),"")</f>
        <v/>
      </c>
      <c r="B1264" t="str">
        <f>IFERROR(IF(男子登録!B1264="",INDEX(男子追加!$L$2:$N$21,ROW()-1-COUNT(男子登録!$A$2:$A$1500),COLUMN()),男子登録!B1264),"")</f>
        <v/>
      </c>
      <c r="C1264" t="str">
        <f>IFERROR(IF(男子登録!C1264="",INDEX(男子追加!$L$2:$N$21,ROW()-1-COUNT(男子登録!$A$2:$A$1500),COLUMN()),男子登録!C1264),"")</f>
        <v/>
      </c>
      <c r="D1264" t="str">
        <f t="shared" si="77"/>
        <v/>
      </c>
      <c r="E1264" t="str">
        <f t="shared" si="78"/>
        <v/>
      </c>
      <c r="F1264" t="str">
        <f t="shared" si="79"/>
        <v/>
      </c>
      <c r="G1264">
        <v>1</v>
      </c>
      <c r="H1264">
        <v>28</v>
      </c>
      <c r="I1264" t="e">
        <f t="shared" si="80"/>
        <v>#VALUE!</v>
      </c>
    </row>
    <row r="1265" spans="1:9" x14ac:dyDescent="0.15">
      <c r="A1265" t="str">
        <f>IFERROR(IF(男子登録!A1265="",INDEX(男子追加!$L$2:$N$21,ROW()-1-COUNT(男子登録!$A$2:$A$1500),COLUMN()),男子登録!A1265),"")</f>
        <v/>
      </c>
      <c r="B1265" t="str">
        <f>IFERROR(IF(男子登録!B1265="",INDEX(男子追加!$L$2:$N$21,ROW()-1-COUNT(男子登録!$A$2:$A$1500),COLUMN()),男子登録!B1265),"")</f>
        <v/>
      </c>
      <c r="C1265" t="str">
        <f>IFERROR(IF(男子登録!C1265="",INDEX(男子追加!$L$2:$N$21,ROW()-1-COUNT(男子登録!$A$2:$A$1500),COLUMN()),男子登録!C1265),"")</f>
        <v/>
      </c>
      <c r="D1265" t="str">
        <f t="shared" si="77"/>
        <v/>
      </c>
      <c r="E1265" t="str">
        <f t="shared" si="78"/>
        <v/>
      </c>
      <c r="F1265" t="str">
        <f t="shared" si="79"/>
        <v/>
      </c>
      <c r="G1265">
        <v>1</v>
      </c>
      <c r="H1265">
        <v>28</v>
      </c>
      <c r="I1265" t="e">
        <f t="shared" si="80"/>
        <v>#VALUE!</v>
      </c>
    </row>
    <row r="1266" spans="1:9" x14ac:dyDescent="0.15">
      <c r="A1266" t="str">
        <f>IFERROR(IF(男子登録!A1266="",INDEX(男子追加!$L$2:$N$21,ROW()-1-COUNT(男子登録!$A$2:$A$1500),COLUMN()),男子登録!A1266),"")</f>
        <v/>
      </c>
      <c r="B1266" t="str">
        <f>IFERROR(IF(男子登録!B1266="",INDEX(男子追加!$L$2:$N$21,ROW()-1-COUNT(男子登録!$A$2:$A$1500),COLUMN()),男子登録!B1266),"")</f>
        <v/>
      </c>
      <c r="C1266" t="str">
        <f>IFERROR(IF(男子登録!C1266="",INDEX(男子追加!$L$2:$N$21,ROW()-1-COUNT(男子登録!$A$2:$A$1500),COLUMN()),男子登録!C1266),"")</f>
        <v/>
      </c>
      <c r="D1266" t="str">
        <f t="shared" si="77"/>
        <v/>
      </c>
      <c r="E1266" t="str">
        <f t="shared" si="78"/>
        <v/>
      </c>
      <c r="F1266" t="str">
        <f t="shared" si="79"/>
        <v/>
      </c>
      <c r="G1266">
        <v>1</v>
      </c>
      <c r="H1266">
        <v>28</v>
      </c>
      <c r="I1266" t="e">
        <f t="shared" si="80"/>
        <v>#VALUE!</v>
      </c>
    </row>
    <row r="1267" spans="1:9" x14ac:dyDescent="0.15">
      <c r="A1267" t="str">
        <f>IFERROR(IF(男子登録!A1267="",INDEX(男子追加!$L$2:$N$21,ROW()-1-COUNT(男子登録!$A$2:$A$1500),COLUMN()),男子登録!A1267),"")</f>
        <v/>
      </c>
      <c r="B1267" t="str">
        <f>IFERROR(IF(男子登録!B1267="",INDEX(男子追加!$L$2:$N$21,ROW()-1-COUNT(男子登録!$A$2:$A$1500),COLUMN()),男子登録!B1267),"")</f>
        <v/>
      </c>
      <c r="C1267" t="str">
        <f>IFERROR(IF(男子登録!C1267="",INDEX(男子追加!$L$2:$N$21,ROW()-1-COUNT(男子登録!$A$2:$A$1500),COLUMN()),男子登録!C1267),"")</f>
        <v/>
      </c>
      <c r="D1267" t="str">
        <f t="shared" si="77"/>
        <v/>
      </c>
      <c r="E1267" t="str">
        <f t="shared" si="78"/>
        <v/>
      </c>
      <c r="F1267" t="str">
        <f t="shared" si="79"/>
        <v/>
      </c>
      <c r="G1267">
        <v>1</v>
      </c>
      <c r="H1267">
        <v>28</v>
      </c>
      <c r="I1267" t="e">
        <f t="shared" si="80"/>
        <v>#VALUE!</v>
      </c>
    </row>
    <row r="1268" spans="1:9" x14ac:dyDescent="0.15">
      <c r="A1268" t="str">
        <f>IFERROR(IF(男子登録!A1268="",INDEX(男子追加!$L$2:$N$21,ROW()-1-COUNT(男子登録!$A$2:$A$1500),COLUMN()),男子登録!A1268),"")</f>
        <v/>
      </c>
      <c r="B1268" t="str">
        <f>IFERROR(IF(男子登録!B1268="",INDEX(男子追加!$L$2:$N$21,ROW()-1-COUNT(男子登録!$A$2:$A$1500),COLUMN()),男子登録!B1268),"")</f>
        <v/>
      </c>
      <c r="C1268" t="str">
        <f>IFERROR(IF(男子登録!C1268="",INDEX(男子追加!$L$2:$N$21,ROW()-1-COUNT(男子登録!$A$2:$A$1500),COLUMN()),男子登録!C1268),"")</f>
        <v/>
      </c>
      <c r="D1268" t="str">
        <f t="shared" si="77"/>
        <v/>
      </c>
      <c r="E1268" t="str">
        <f t="shared" si="78"/>
        <v/>
      </c>
      <c r="F1268" t="str">
        <f t="shared" si="79"/>
        <v/>
      </c>
      <c r="G1268">
        <v>1</v>
      </c>
      <c r="H1268">
        <v>28</v>
      </c>
      <c r="I1268" t="e">
        <f t="shared" si="80"/>
        <v>#VALUE!</v>
      </c>
    </row>
    <row r="1269" spans="1:9" x14ac:dyDescent="0.15">
      <c r="A1269" t="str">
        <f>IFERROR(IF(男子登録!A1269="",INDEX(男子追加!$L$2:$N$21,ROW()-1-COUNT(男子登録!$A$2:$A$1500),COLUMN()),男子登録!A1269),"")</f>
        <v/>
      </c>
      <c r="B1269" t="str">
        <f>IFERROR(IF(男子登録!B1269="",INDEX(男子追加!$L$2:$N$21,ROW()-1-COUNT(男子登録!$A$2:$A$1500),COLUMN()),男子登録!B1269),"")</f>
        <v/>
      </c>
      <c r="C1269" t="str">
        <f>IFERROR(IF(男子登録!C1269="",INDEX(男子追加!$L$2:$N$21,ROW()-1-COUNT(男子登録!$A$2:$A$1500),COLUMN()),男子登録!C1269),"")</f>
        <v/>
      </c>
      <c r="D1269" t="str">
        <f t="shared" si="77"/>
        <v/>
      </c>
      <c r="E1269" t="str">
        <f t="shared" si="78"/>
        <v/>
      </c>
      <c r="F1269" t="str">
        <f t="shared" si="79"/>
        <v/>
      </c>
      <c r="G1269">
        <v>1</v>
      </c>
      <c r="H1269">
        <v>28</v>
      </c>
      <c r="I1269" t="e">
        <f t="shared" si="80"/>
        <v>#VALUE!</v>
      </c>
    </row>
    <row r="1270" spans="1:9" x14ac:dyDescent="0.15">
      <c r="A1270" t="str">
        <f>IFERROR(IF(男子登録!A1270="",INDEX(男子追加!$L$2:$N$21,ROW()-1-COUNT(男子登録!$A$2:$A$1500),COLUMN()),男子登録!A1270),"")</f>
        <v/>
      </c>
      <c r="B1270" t="str">
        <f>IFERROR(IF(男子登録!B1270="",INDEX(男子追加!$L$2:$N$21,ROW()-1-COUNT(男子登録!$A$2:$A$1500),COLUMN()),男子登録!B1270),"")</f>
        <v/>
      </c>
      <c r="C1270" t="str">
        <f>IFERROR(IF(男子登録!C1270="",INDEX(男子追加!$L$2:$N$21,ROW()-1-COUNT(男子登録!$A$2:$A$1500),COLUMN()),男子登録!C1270),"")</f>
        <v/>
      </c>
      <c r="D1270" t="str">
        <f t="shared" si="77"/>
        <v/>
      </c>
      <c r="E1270" t="str">
        <f t="shared" si="78"/>
        <v/>
      </c>
      <c r="F1270" t="str">
        <f t="shared" si="79"/>
        <v/>
      </c>
      <c r="G1270">
        <v>1</v>
      </c>
      <c r="H1270">
        <v>28</v>
      </c>
      <c r="I1270" t="e">
        <f t="shared" si="80"/>
        <v>#VALUE!</v>
      </c>
    </row>
    <row r="1271" spans="1:9" x14ac:dyDescent="0.15">
      <c r="A1271" t="str">
        <f>IFERROR(IF(男子登録!A1271="",INDEX(男子追加!$L$2:$N$21,ROW()-1-COUNT(男子登録!$A$2:$A$1500),COLUMN()),男子登録!A1271),"")</f>
        <v/>
      </c>
      <c r="B1271" t="str">
        <f>IFERROR(IF(男子登録!B1271="",INDEX(男子追加!$L$2:$N$21,ROW()-1-COUNT(男子登録!$A$2:$A$1500),COLUMN()),男子登録!B1271),"")</f>
        <v/>
      </c>
      <c r="C1271" t="str">
        <f>IFERROR(IF(男子登録!C1271="",INDEX(男子追加!$L$2:$N$21,ROW()-1-COUNT(男子登録!$A$2:$A$1500),COLUMN()),男子登録!C1271),"")</f>
        <v/>
      </c>
      <c r="D1271" t="str">
        <f t="shared" si="77"/>
        <v/>
      </c>
      <c r="E1271" t="str">
        <f t="shared" si="78"/>
        <v/>
      </c>
      <c r="F1271" t="str">
        <f t="shared" si="79"/>
        <v/>
      </c>
      <c r="G1271">
        <v>1</v>
      </c>
      <c r="H1271">
        <v>28</v>
      </c>
      <c r="I1271" t="e">
        <f t="shared" si="80"/>
        <v>#VALUE!</v>
      </c>
    </row>
    <row r="1272" spans="1:9" x14ac:dyDescent="0.15">
      <c r="A1272" t="str">
        <f>IFERROR(IF(男子登録!A1272="",INDEX(男子追加!$L$2:$N$21,ROW()-1-COUNT(男子登録!$A$2:$A$1500),COLUMN()),男子登録!A1272),"")</f>
        <v/>
      </c>
      <c r="B1272" t="str">
        <f>IFERROR(IF(男子登録!B1272="",INDEX(男子追加!$L$2:$N$21,ROW()-1-COUNT(男子登録!$A$2:$A$1500),COLUMN()),男子登録!B1272),"")</f>
        <v/>
      </c>
      <c r="C1272" t="str">
        <f>IFERROR(IF(男子登録!C1272="",INDEX(男子追加!$L$2:$N$21,ROW()-1-COUNT(男子登録!$A$2:$A$1500),COLUMN()),男子登録!C1272),"")</f>
        <v/>
      </c>
      <c r="D1272" t="str">
        <f t="shared" si="77"/>
        <v/>
      </c>
      <c r="E1272" t="str">
        <f t="shared" si="78"/>
        <v/>
      </c>
      <c r="F1272" t="str">
        <f t="shared" si="79"/>
        <v/>
      </c>
      <c r="G1272">
        <v>1</v>
      </c>
      <c r="H1272">
        <v>28</v>
      </c>
      <c r="I1272" t="e">
        <f t="shared" si="80"/>
        <v>#VALUE!</v>
      </c>
    </row>
    <row r="1273" spans="1:9" x14ac:dyDescent="0.15">
      <c r="A1273" t="str">
        <f>IFERROR(IF(男子登録!A1273="",INDEX(男子追加!$L$2:$N$21,ROW()-1-COUNT(男子登録!$A$2:$A$1500),COLUMN()),男子登録!A1273),"")</f>
        <v/>
      </c>
      <c r="B1273" t="str">
        <f>IFERROR(IF(男子登録!B1273="",INDEX(男子追加!$L$2:$N$21,ROW()-1-COUNT(男子登録!$A$2:$A$1500),COLUMN()),男子登録!B1273),"")</f>
        <v/>
      </c>
      <c r="C1273" t="str">
        <f>IFERROR(IF(男子登録!C1273="",INDEX(男子追加!$L$2:$N$21,ROW()-1-COUNT(男子登録!$A$2:$A$1500),COLUMN()),男子登録!C1273),"")</f>
        <v/>
      </c>
      <c r="D1273" t="str">
        <f t="shared" si="77"/>
        <v/>
      </c>
      <c r="E1273" t="str">
        <f t="shared" si="78"/>
        <v/>
      </c>
      <c r="F1273" t="str">
        <f t="shared" si="79"/>
        <v/>
      </c>
      <c r="G1273">
        <v>1</v>
      </c>
      <c r="H1273">
        <v>28</v>
      </c>
      <c r="I1273" t="e">
        <f t="shared" si="80"/>
        <v>#VALUE!</v>
      </c>
    </row>
    <row r="1274" spans="1:9" x14ac:dyDescent="0.15">
      <c r="A1274" t="str">
        <f>IFERROR(IF(男子登録!A1274="",INDEX(男子追加!$L$2:$N$21,ROW()-1-COUNT(男子登録!$A$2:$A$1500),COLUMN()),男子登録!A1274),"")</f>
        <v/>
      </c>
      <c r="B1274" t="str">
        <f>IFERROR(IF(男子登録!B1274="",INDEX(男子追加!$L$2:$N$21,ROW()-1-COUNT(男子登録!$A$2:$A$1500),COLUMN()),男子登録!B1274),"")</f>
        <v/>
      </c>
      <c r="C1274" t="str">
        <f>IFERROR(IF(男子登録!C1274="",INDEX(男子追加!$L$2:$N$21,ROW()-1-COUNT(男子登録!$A$2:$A$1500),COLUMN()),男子登録!C1274),"")</f>
        <v/>
      </c>
      <c r="D1274" t="str">
        <f t="shared" si="77"/>
        <v/>
      </c>
      <c r="E1274" t="str">
        <f t="shared" si="78"/>
        <v/>
      </c>
      <c r="F1274" t="str">
        <f t="shared" si="79"/>
        <v/>
      </c>
      <c r="G1274">
        <v>1</v>
      </c>
      <c r="H1274">
        <v>28</v>
      </c>
      <c r="I1274" t="e">
        <f t="shared" si="80"/>
        <v>#VALUE!</v>
      </c>
    </row>
    <row r="1275" spans="1:9" x14ac:dyDescent="0.15">
      <c r="A1275" t="str">
        <f>IFERROR(IF(男子登録!A1275="",INDEX(男子追加!$L$2:$N$21,ROW()-1-COUNT(男子登録!$A$2:$A$1500),COLUMN()),男子登録!A1275),"")</f>
        <v/>
      </c>
      <c r="B1275" t="str">
        <f>IFERROR(IF(男子登録!B1275="",INDEX(男子追加!$L$2:$N$21,ROW()-1-COUNT(男子登録!$A$2:$A$1500),COLUMN()),男子登録!B1275),"")</f>
        <v/>
      </c>
      <c r="C1275" t="str">
        <f>IFERROR(IF(男子登録!C1275="",INDEX(男子追加!$L$2:$N$21,ROW()-1-COUNT(男子登録!$A$2:$A$1500),COLUMN()),男子登録!C1275),"")</f>
        <v/>
      </c>
      <c r="D1275" t="str">
        <f t="shared" si="77"/>
        <v/>
      </c>
      <c r="E1275" t="str">
        <f t="shared" si="78"/>
        <v/>
      </c>
      <c r="F1275" t="str">
        <f t="shared" si="79"/>
        <v/>
      </c>
      <c r="G1275">
        <v>1</v>
      </c>
      <c r="H1275">
        <v>28</v>
      </c>
      <c r="I1275" t="e">
        <f t="shared" si="80"/>
        <v>#VALUE!</v>
      </c>
    </row>
    <row r="1276" spans="1:9" x14ac:dyDescent="0.15">
      <c r="A1276" t="str">
        <f>IFERROR(IF(男子登録!A1276="",INDEX(男子追加!$L$2:$N$21,ROW()-1-COUNT(男子登録!$A$2:$A$1500),COLUMN()),男子登録!A1276),"")</f>
        <v/>
      </c>
      <c r="B1276" t="str">
        <f>IFERROR(IF(男子登録!B1276="",INDEX(男子追加!$L$2:$N$21,ROW()-1-COUNT(男子登録!$A$2:$A$1500),COLUMN()),男子登録!B1276),"")</f>
        <v/>
      </c>
      <c r="C1276" t="str">
        <f>IFERROR(IF(男子登録!C1276="",INDEX(男子追加!$L$2:$N$21,ROW()-1-COUNT(男子登録!$A$2:$A$1500),COLUMN()),男子登録!C1276),"")</f>
        <v/>
      </c>
      <c r="D1276" t="str">
        <f t="shared" si="77"/>
        <v/>
      </c>
      <c r="E1276" t="str">
        <f t="shared" si="78"/>
        <v/>
      </c>
      <c r="F1276" t="str">
        <f t="shared" si="79"/>
        <v/>
      </c>
      <c r="G1276">
        <v>1</v>
      </c>
      <c r="H1276">
        <v>28</v>
      </c>
      <c r="I1276" t="e">
        <f t="shared" si="80"/>
        <v>#VALUE!</v>
      </c>
    </row>
    <row r="1277" spans="1:9" x14ac:dyDescent="0.15">
      <c r="A1277" t="str">
        <f>IFERROR(IF(男子登録!A1277="",INDEX(男子追加!$L$2:$N$21,ROW()-1-COUNT(男子登録!$A$2:$A$1500),COLUMN()),男子登録!A1277),"")</f>
        <v/>
      </c>
      <c r="B1277" t="str">
        <f>IFERROR(IF(男子登録!B1277="",INDEX(男子追加!$L$2:$N$21,ROW()-1-COUNT(男子登録!$A$2:$A$1500),COLUMN()),男子登録!B1277),"")</f>
        <v/>
      </c>
      <c r="C1277" t="str">
        <f>IFERROR(IF(男子登録!C1277="",INDEX(男子追加!$L$2:$N$21,ROW()-1-COUNT(男子登録!$A$2:$A$1500),COLUMN()),男子登録!C1277),"")</f>
        <v/>
      </c>
      <c r="D1277" t="str">
        <f t="shared" si="77"/>
        <v/>
      </c>
      <c r="E1277" t="str">
        <f t="shared" si="78"/>
        <v/>
      </c>
      <c r="F1277" t="str">
        <f t="shared" si="79"/>
        <v/>
      </c>
      <c r="G1277">
        <v>1</v>
      </c>
      <c r="H1277">
        <v>28</v>
      </c>
      <c r="I1277" t="e">
        <f t="shared" si="80"/>
        <v>#VALUE!</v>
      </c>
    </row>
    <row r="1278" spans="1:9" x14ac:dyDescent="0.15">
      <c r="A1278" t="str">
        <f>IFERROR(IF(男子登録!A1278="",INDEX(男子追加!$L$2:$N$21,ROW()-1-COUNT(男子登録!$A$2:$A$1500),COLUMN()),男子登録!A1278),"")</f>
        <v/>
      </c>
      <c r="B1278" t="str">
        <f>IFERROR(IF(男子登録!B1278="",INDEX(男子追加!$L$2:$N$21,ROW()-1-COUNT(男子登録!$A$2:$A$1500),COLUMN()),男子登録!B1278),"")</f>
        <v/>
      </c>
      <c r="C1278" t="str">
        <f>IFERROR(IF(男子登録!C1278="",INDEX(男子追加!$L$2:$N$21,ROW()-1-COUNT(男子登録!$A$2:$A$1500),COLUMN()),男子登録!C1278),"")</f>
        <v/>
      </c>
      <c r="D1278" t="str">
        <f t="shared" si="77"/>
        <v/>
      </c>
      <c r="E1278" t="str">
        <f t="shared" si="78"/>
        <v/>
      </c>
      <c r="F1278" t="str">
        <f t="shared" si="79"/>
        <v/>
      </c>
      <c r="G1278">
        <v>1</v>
      </c>
      <c r="H1278">
        <v>28</v>
      </c>
      <c r="I1278" t="e">
        <f t="shared" si="80"/>
        <v>#VALUE!</v>
      </c>
    </row>
    <row r="1279" spans="1:9" x14ac:dyDescent="0.15">
      <c r="A1279" t="str">
        <f>IFERROR(IF(男子登録!A1279="",INDEX(男子追加!$L$2:$N$21,ROW()-1-COUNT(男子登録!$A$2:$A$1500),COLUMN()),男子登録!A1279),"")</f>
        <v/>
      </c>
      <c r="B1279" t="str">
        <f>IFERROR(IF(男子登録!B1279="",INDEX(男子追加!$L$2:$N$21,ROW()-1-COUNT(男子登録!$A$2:$A$1500),COLUMN()),男子登録!B1279),"")</f>
        <v/>
      </c>
      <c r="C1279" t="str">
        <f>IFERROR(IF(男子登録!C1279="",INDEX(男子追加!$L$2:$N$21,ROW()-1-COUNT(男子登録!$A$2:$A$1500),COLUMN()),男子登録!C1279),"")</f>
        <v/>
      </c>
      <c r="D1279" t="str">
        <f t="shared" si="77"/>
        <v/>
      </c>
      <c r="E1279" t="str">
        <f t="shared" si="78"/>
        <v/>
      </c>
      <c r="F1279" t="str">
        <f t="shared" si="79"/>
        <v/>
      </c>
      <c r="G1279">
        <v>1</v>
      </c>
      <c r="H1279">
        <v>28</v>
      </c>
      <c r="I1279" t="e">
        <f t="shared" si="80"/>
        <v>#VALUE!</v>
      </c>
    </row>
    <row r="1280" spans="1:9" x14ac:dyDescent="0.15">
      <c r="A1280" t="str">
        <f>IFERROR(IF(男子登録!A1280="",INDEX(男子追加!$L$2:$N$21,ROW()-1-COUNT(男子登録!$A$2:$A$1500),COLUMN()),男子登録!A1280),"")</f>
        <v/>
      </c>
      <c r="B1280" t="str">
        <f>IFERROR(IF(男子登録!B1280="",INDEX(男子追加!$L$2:$N$21,ROW()-1-COUNT(男子登録!$A$2:$A$1500),COLUMN()),男子登録!B1280),"")</f>
        <v/>
      </c>
      <c r="C1280" t="str">
        <f>IFERROR(IF(男子登録!C1280="",INDEX(男子追加!$L$2:$N$21,ROW()-1-COUNT(男子登録!$A$2:$A$1500),COLUMN()),男子登録!C1280),"")</f>
        <v/>
      </c>
      <c r="D1280" t="str">
        <f t="shared" si="77"/>
        <v/>
      </c>
      <c r="E1280" t="str">
        <f t="shared" si="78"/>
        <v/>
      </c>
      <c r="F1280" t="str">
        <f t="shared" si="79"/>
        <v/>
      </c>
      <c r="G1280">
        <v>1</v>
      </c>
      <c r="H1280">
        <v>28</v>
      </c>
      <c r="I1280" t="e">
        <f t="shared" si="80"/>
        <v>#VALUE!</v>
      </c>
    </row>
    <row r="1281" spans="1:9" x14ac:dyDescent="0.15">
      <c r="A1281" t="str">
        <f>IFERROR(IF(男子登録!A1281="",INDEX(男子追加!$L$2:$N$21,ROW()-1-COUNT(男子登録!$A$2:$A$1500),COLUMN()),男子登録!A1281),"")</f>
        <v/>
      </c>
      <c r="B1281" t="str">
        <f>IFERROR(IF(男子登録!B1281="",INDEX(男子追加!$L$2:$N$21,ROW()-1-COUNT(男子登録!$A$2:$A$1500),COLUMN()),男子登録!B1281),"")</f>
        <v/>
      </c>
      <c r="C1281" t="str">
        <f>IFERROR(IF(男子登録!C1281="",INDEX(男子追加!$L$2:$N$21,ROW()-1-COUNT(男子登録!$A$2:$A$1500),COLUMN()),男子登録!C1281),"")</f>
        <v/>
      </c>
      <c r="D1281" t="str">
        <f t="shared" si="77"/>
        <v/>
      </c>
      <c r="E1281" t="str">
        <f t="shared" si="78"/>
        <v/>
      </c>
      <c r="F1281" t="str">
        <f t="shared" si="79"/>
        <v/>
      </c>
      <c r="G1281">
        <v>1</v>
      </c>
      <c r="H1281">
        <v>28</v>
      </c>
      <c r="I1281" t="e">
        <f t="shared" si="80"/>
        <v>#VALUE!</v>
      </c>
    </row>
    <row r="1282" spans="1:9" x14ac:dyDescent="0.15">
      <c r="A1282" t="str">
        <f>IFERROR(IF(男子登録!A1282="",INDEX(男子追加!$L$2:$N$21,ROW()-1-COUNT(男子登録!$A$2:$A$1500),COLUMN()),男子登録!A1282),"")</f>
        <v/>
      </c>
      <c r="B1282" t="str">
        <f>IFERROR(IF(男子登録!B1282="",INDEX(男子追加!$L$2:$N$21,ROW()-1-COUNT(男子登録!$A$2:$A$1500),COLUMN()),男子登録!B1282),"")</f>
        <v/>
      </c>
      <c r="C1282" t="str">
        <f>IFERROR(IF(男子登録!C1282="",INDEX(男子追加!$L$2:$N$21,ROW()-1-COUNT(男子登録!$A$2:$A$1500),COLUMN()),男子登録!C1282),"")</f>
        <v/>
      </c>
      <c r="D1282" t="str">
        <f t="shared" si="77"/>
        <v/>
      </c>
      <c r="E1282" t="str">
        <f t="shared" si="78"/>
        <v/>
      </c>
      <c r="F1282" t="str">
        <f t="shared" si="79"/>
        <v/>
      </c>
      <c r="G1282">
        <v>1</v>
      </c>
      <c r="H1282">
        <v>28</v>
      </c>
      <c r="I1282" t="e">
        <f t="shared" si="80"/>
        <v>#VALUE!</v>
      </c>
    </row>
    <row r="1283" spans="1:9" x14ac:dyDescent="0.15">
      <c r="A1283" t="str">
        <f>IFERROR(IF(男子登録!A1283="",INDEX(男子追加!$L$2:$N$21,ROW()-1-COUNT(男子登録!$A$2:$A$1500),COLUMN()),男子登録!A1283),"")</f>
        <v/>
      </c>
      <c r="B1283" t="str">
        <f>IFERROR(IF(男子登録!B1283="",INDEX(男子追加!$L$2:$N$21,ROW()-1-COUNT(男子登録!$A$2:$A$1500),COLUMN()),男子登録!B1283),"")</f>
        <v/>
      </c>
      <c r="C1283" t="str">
        <f>IFERROR(IF(男子登録!C1283="",INDEX(男子追加!$L$2:$N$21,ROW()-1-COUNT(男子登録!$A$2:$A$1500),COLUMN()),男子登録!C1283),"")</f>
        <v/>
      </c>
      <c r="D1283" t="str">
        <f t="shared" ref="D1283:D1346" si="81">IF(OR($A1283=0,$A1283=""),"",A1283+128410000)</f>
        <v/>
      </c>
      <c r="E1283" t="str">
        <f t="shared" ref="E1283:E1346" si="82">IF(OR($A1283=0,$A1283=""),"",B1283)</f>
        <v/>
      </c>
      <c r="F1283" t="str">
        <f t="shared" ref="F1283:F1346" si="83">IF(OR($A1283=0,$A1283=""),"",C1283)</f>
        <v/>
      </c>
      <c r="G1283">
        <v>1</v>
      </c>
      <c r="H1283">
        <v>28</v>
      </c>
      <c r="I1283" t="e">
        <f t="shared" ref="I1283:I1346" si="84">H1283*10000+4100+INT(A1283/100)</f>
        <v>#VALUE!</v>
      </c>
    </row>
    <row r="1284" spans="1:9" x14ac:dyDescent="0.15">
      <c r="A1284" t="str">
        <f>IFERROR(IF(男子登録!A1284="",INDEX(男子追加!$L$2:$N$21,ROW()-1-COUNT(男子登録!$A$2:$A$1500),COLUMN()),男子登録!A1284),"")</f>
        <v/>
      </c>
      <c r="B1284" t="str">
        <f>IFERROR(IF(男子登録!B1284="",INDEX(男子追加!$L$2:$N$21,ROW()-1-COUNT(男子登録!$A$2:$A$1500),COLUMN()),男子登録!B1284),"")</f>
        <v/>
      </c>
      <c r="C1284" t="str">
        <f>IFERROR(IF(男子登録!C1284="",INDEX(男子追加!$L$2:$N$21,ROW()-1-COUNT(男子登録!$A$2:$A$1500),COLUMN()),男子登録!C1284),"")</f>
        <v/>
      </c>
      <c r="D1284" t="str">
        <f t="shared" si="81"/>
        <v/>
      </c>
      <c r="E1284" t="str">
        <f t="shared" si="82"/>
        <v/>
      </c>
      <c r="F1284" t="str">
        <f t="shared" si="83"/>
        <v/>
      </c>
      <c r="G1284">
        <v>1</v>
      </c>
      <c r="H1284">
        <v>28</v>
      </c>
      <c r="I1284" t="e">
        <f t="shared" si="84"/>
        <v>#VALUE!</v>
      </c>
    </row>
    <row r="1285" spans="1:9" x14ac:dyDescent="0.15">
      <c r="A1285" t="str">
        <f>IFERROR(IF(男子登録!A1285="",INDEX(男子追加!$L$2:$N$21,ROW()-1-COUNT(男子登録!$A$2:$A$1500),COLUMN()),男子登録!A1285),"")</f>
        <v/>
      </c>
      <c r="B1285" t="str">
        <f>IFERROR(IF(男子登録!B1285="",INDEX(男子追加!$L$2:$N$21,ROW()-1-COUNT(男子登録!$A$2:$A$1500),COLUMN()),男子登録!B1285),"")</f>
        <v/>
      </c>
      <c r="C1285" t="str">
        <f>IFERROR(IF(男子登録!C1285="",INDEX(男子追加!$L$2:$N$21,ROW()-1-COUNT(男子登録!$A$2:$A$1500),COLUMN()),男子登録!C1285),"")</f>
        <v/>
      </c>
      <c r="D1285" t="str">
        <f t="shared" si="81"/>
        <v/>
      </c>
      <c r="E1285" t="str">
        <f t="shared" si="82"/>
        <v/>
      </c>
      <c r="F1285" t="str">
        <f t="shared" si="83"/>
        <v/>
      </c>
      <c r="G1285">
        <v>1</v>
      </c>
      <c r="H1285">
        <v>28</v>
      </c>
      <c r="I1285" t="e">
        <f t="shared" si="84"/>
        <v>#VALUE!</v>
      </c>
    </row>
    <row r="1286" spans="1:9" x14ac:dyDescent="0.15">
      <c r="A1286" t="str">
        <f>IFERROR(IF(男子登録!A1286="",INDEX(男子追加!$L$2:$N$21,ROW()-1-COUNT(男子登録!$A$2:$A$1500),COLUMN()),男子登録!A1286),"")</f>
        <v/>
      </c>
      <c r="B1286" t="str">
        <f>IFERROR(IF(男子登録!B1286="",INDEX(男子追加!$L$2:$N$21,ROW()-1-COUNT(男子登録!$A$2:$A$1500),COLUMN()),男子登録!B1286),"")</f>
        <v/>
      </c>
      <c r="C1286" t="str">
        <f>IFERROR(IF(男子登録!C1286="",INDEX(男子追加!$L$2:$N$21,ROW()-1-COUNT(男子登録!$A$2:$A$1500),COLUMN()),男子登録!C1286),"")</f>
        <v/>
      </c>
      <c r="D1286" t="str">
        <f t="shared" si="81"/>
        <v/>
      </c>
      <c r="E1286" t="str">
        <f t="shared" si="82"/>
        <v/>
      </c>
      <c r="F1286" t="str">
        <f t="shared" si="83"/>
        <v/>
      </c>
      <c r="G1286">
        <v>1</v>
      </c>
      <c r="H1286">
        <v>28</v>
      </c>
      <c r="I1286" t="e">
        <f t="shared" si="84"/>
        <v>#VALUE!</v>
      </c>
    </row>
    <row r="1287" spans="1:9" x14ac:dyDescent="0.15">
      <c r="A1287" t="str">
        <f>IFERROR(IF(男子登録!A1287="",INDEX(男子追加!$L$2:$N$21,ROW()-1-COUNT(男子登録!$A$2:$A$1500),COLUMN()),男子登録!A1287),"")</f>
        <v/>
      </c>
      <c r="B1287" t="str">
        <f>IFERROR(IF(男子登録!B1287="",INDEX(男子追加!$L$2:$N$21,ROW()-1-COUNT(男子登録!$A$2:$A$1500),COLUMN()),男子登録!B1287),"")</f>
        <v/>
      </c>
      <c r="C1287" t="str">
        <f>IFERROR(IF(男子登録!C1287="",INDEX(男子追加!$L$2:$N$21,ROW()-1-COUNT(男子登録!$A$2:$A$1500),COLUMN()),男子登録!C1287),"")</f>
        <v/>
      </c>
      <c r="D1287" t="str">
        <f t="shared" si="81"/>
        <v/>
      </c>
      <c r="E1287" t="str">
        <f t="shared" si="82"/>
        <v/>
      </c>
      <c r="F1287" t="str">
        <f t="shared" si="83"/>
        <v/>
      </c>
      <c r="G1287">
        <v>1</v>
      </c>
      <c r="H1287">
        <v>28</v>
      </c>
      <c r="I1287" t="e">
        <f t="shared" si="84"/>
        <v>#VALUE!</v>
      </c>
    </row>
    <row r="1288" spans="1:9" x14ac:dyDescent="0.15">
      <c r="A1288" t="str">
        <f>IFERROR(IF(男子登録!A1288="",INDEX(男子追加!$L$2:$N$21,ROW()-1-COUNT(男子登録!$A$2:$A$1500),COLUMN()),男子登録!A1288),"")</f>
        <v/>
      </c>
      <c r="B1288" t="str">
        <f>IFERROR(IF(男子登録!B1288="",INDEX(男子追加!$L$2:$N$21,ROW()-1-COUNT(男子登録!$A$2:$A$1500),COLUMN()),男子登録!B1288),"")</f>
        <v/>
      </c>
      <c r="C1288" t="str">
        <f>IFERROR(IF(男子登録!C1288="",INDEX(男子追加!$L$2:$N$21,ROW()-1-COUNT(男子登録!$A$2:$A$1500),COLUMN()),男子登録!C1288),"")</f>
        <v/>
      </c>
      <c r="D1288" t="str">
        <f t="shared" si="81"/>
        <v/>
      </c>
      <c r="E1288" t="str">
        <f t="shared" si="82"/>
        <v/>
      </c>
      <c r="F1288" t="str">
        <f t="shared" si="83"/>
        <v/>
      </c>
      <c r="G1288">
        <v>1</v>
      </c>
      <c r="H1288">
        <v>28</v>
      </c>
      <c r="I1288" t="e">
        <f t="shared" si="84"/>
        <v>#VALUE!</v>
      </c>
    </row>
    <row r="1289" spans="1:9" x14ac:dyDescent="0.15">
      <c r="A1289" t="str">
        <f>IFERROR(IF(男子登録!A1289="",INDEX(男子追加!$L$2:$N$21,ROW()-1-COUNT(男子登録!$A$2:$A$1500),COLUMN()),男子登録!A1289),"")</f>
        <v/>
      </c>
      <c r="B1289" t="str">
        <f>IFERROR(IF(男子登録!B1289="",INDEX(男子追加!$L$2:$N$21,ROW()-1-COUNT(男子登録!$A$2:$A$1500),COLUMN()),男子登録!B1289),"")</f>
        <v/>
      </c>
      <c r="C1289" t="str">
        <f>IFERROR(IF(男子登録!C1289="",INDEX(男子追加!$L$2:$N$21,ROW()-1-COUNT(男子登録!$A$2:$A$1500),COLUMN()),男子登録!C1289),"")</f>
        <v/>
      </c>
      <c r="D1289" t="str">
        <f t="shared" si="81"/>
        <v/>
      </c>
      <c r="E1289" t="str">
        <f t="shared" si="82"/>
        <v/>
      </c>
      <c r="F1289" t="str">
        <f t="shared" si="83"/>
        <v/>
      </c>
      <c r="G1289">
        <v>1</v>
      </c>
      <c r="H1289">
        <v>28</v>
      </c>
      <c r="I1289" t="e">
        <f t="shared" si="84"/>
        <v>#VALUE!</v>
      </c>
    </row>
    <row r="1290" spans="1:9" x14ac:dyDescent="0.15">
      <c r="A1290" t="str">
        <f>IFERROR(IF(男子登録!A1290="",INDEX(男子追加!$L$2:$N$21,ROW()-1-COUNT(男子登録!$A$2:$A$1500),COLUMN()),男子登録!A1290),"")</f>
        <v/>
      </c>
      <c r="B1290" t="str">
        <f>IFERROR(IF(男子登録!B1290="",INDEX(男子追加!$L$2:$N$21,ROW()-1-COUNT(男子登録!$A$2:$A$1500),COLUMN()),男子登録!B1290),"")</f>
        <v/>
      </c>
      <c r="C1290" t="str">
        <f>IFERROR(IF(男子登録!C1290="",INDEX(男子追加!$L$2:$N$21,ROW()-1-COUNT(男子登録!$A$2:$A$1500),COLUMN()),男子登録!C1290),"")</f>
        <v/>
      </c>
      <c r="D1290" t="str">
        <f t="shared" si="81"/>
        <v/>
      </c>
      <c r="E1290" t="str">
        <f t="shared" si="82"/>
        <v/>
      </c>
      <c r="F1290" t="str">
        <f t="shared" si="83"/>
        <v/>
      </c>
      <c r="G1290">
        <v>1</v>
      </c>
      <c r="H1290">
        <v>28</v>
      </c>
      <c r="I1290" t="e">
        <f t="shared" si="84"/>
        <v>#VALUE!</v>
      </c>
    </row>
    <row r="1291" spans="1:9" x14ac:dyDescent="0.15">
      <c r="A1291" t="str">
        <f>IFERROR(IF(男子登録!A1291="",INDEX(男子追加!$L$2:$N$21,ROW()-1-COUNT(男子登録!$A$2:$A$1500),COLUMN()),男子登録!A1291),"")</f>
        <v/>
      </c>
      <c r="B1291" t="str">
        <f>IFERROR(IF(男子登録!B1291="",INDEX(男子追加!$L$2:$N$21,ROW()-1-COUNT(男子登録!$A$2:$A$1500),COLUMN()),男子登録!B1291),"")</f>
        <v/>
      </c>
      <c r="C1291" t="str">
        <f>IFERROR(IF(男子登録!C1291="",INDEX(男子追加!$L$2:$N$21,ROW()-1-COUNT(男子登録!$A$2:$A$1500),COLUMN()),男子登録!C1291),"")</f>
        <v/>
      </c>
      <c r="D1291" t="str">
        <f t="shared" si="81"/>
        <v/>
      </c>
      <c r="E1291" t="str">
        <f t="shared" si="82"/>
        <v/>
      </c>
      <c r="F1291" t="str">
        <f t="shared" si="83"/>
        <v/>
      </c>
      <c r="G1291">
        <v>1</v>
      </c>
      <c r="H1291">
        <v>28</v>
      </c>
      <c r="I1291" t="e">
        <f t="shared" si="84"/>
        <v>#VALUE!</v>
      </c>
    </row>
    <row r="1292" spans="1:9" x14ac:dyDescent="0.15">
      <c r="A1292" t="str">
        <f>IFERROR(IF(男子登録!A1292="",INDEX(男子追加!$L$2:$N$21,ROW()-1-COUNT(男子登録!$A$2:$A$1500),COLUMN()),男子登録!A1292),"")</f>
        <v/>
      </c>
      <c r="B1292" t="str">
        <f>IFERROR(IF(男子登録!B1292="",INDEX(男子追加!$L$2:$N$21,ROW()-1-COUNT(男子登録!$A$2:$A$1500),COLUMN()),男子登録!B1292),"")</f>
        <v/>
      </c>
      <c r="C1292" t="str">
        <f>IFERROR(IF(男子登録!C1292="",INDEX(男子追加!$L$2:$N$21,ROW()-1-COUNT(男子登録!$A$2:$A$1500),COLUMN()),男子登録!C1292),"")</f>
        <v/>
      </c>
      <c r="D1292" t="str">
        <f t="shared" si="81"/>
        <v/>
      </c>
      <c r="E1292" t="str">
        <f t="shared" si="82"/>
        <v/>
      </c>
      <c r="F1292" t="str">
        <f t="shared" si="83"/>
        <v/>
      </c>
      <c r="G1292">
        <v>1</v>
      </c>
      <c r="H1292">
        <v>28</v>
      </c>
      <c r="I1292" t="e">
        <f t="shared" si="84"/>
        <v>#VALUE!</v>
      </c>
    </row>
    <row r="1293" spans="1:9" x14ac:dyDescent="0.15">
      <c r="A1293" t="str">
        <f>IFERROR(IF(男子登録!A1293="",INDEX(男子追加!$L$2:$N$21,ROW()-1-COUNT(男子登録!$A$2:$A$1500),COLUMN()),男子登録!A1293),"")</f>
        <v/>
      </c>
      <c r="B1293" t="str">
        <f>IFERROR(IF(男子登録!B1293="",INDEX(男子追加!$L$2:$N$21,ROW()-1-COUNT(男子登録!$A$2:$A$1500),COLUMN()),男子登録!B1293),"")</f>
        <v/>
      </c>
      <c r="C1293" t="str">
        <f>IFERROR(IF(男子登録!C1293="",INDEX(男子追加!$L$2:$N$21,ROW()-1-COUNT(男子登録!$A$2:$A$1500),COLUMN()),男子登録!C1293),"")</f>
        <v/>
      </c>
      <c r="D1293" t="str">
        <f t="shared" si="81"/>
        <v/>
      </c>
      <c r="E1293" t="str">
        <f t="shared" si="82"/>
        <v/>
      </c>
      <c r="F1293" t="str">
        <f t="shared" si="83"/>
        <v/>
      </c>
      <c r="G1293">
        <v>1</v>
      </c>
      <c r="H1293">
        <v>28</v>
      </c>
      <c r="I1293" t="e">
        <f t="shared" si="84"/>
        <v>#VALUE!</v>
      </c>
    </row>
    <row r="1294" spans="1:9" x14ac:dyDescent="0.15">
      <c r="A1294" t="str">
        <f>IFERROR(IF(男子登録!A1294="",INDEX(男子追加!$L$2:$N$21,ROW()-1-COUNT(男子登録!$A$2:$A$1500),COLUMN()),男子登録!A1294),"")</f>
        <v/>
      </c>
      <c r="B1294" t="str">
        <f>IFERROR(IF(男子登録!B1294="",INDEX(男子追加!$L$2:$N$21,ROW()-1-COUNT(男子登録!$A$2:$A$1500),COLUMN()),男子登録!B1294),"")</f>
        <v/>
      </c>
      <c r="C1294" t="str">
        <f>IFERROR(IF(男子登録!C1294="",INDEX(男子追加!$L$2:$N$21,ROW()-1-COUNT(男子登録!$A$2:$A$1500),COLUMN()),男子登録!C1294),"")</f>
        <v/>
      </c>
      <c r="D1294" t="str">
        <f t="shared" si="81"/>
        <v/>
      </c>
      <c r="E1294" t="str">
        <f t="shared" si="82"/>
        <v/>
      </c>
      <c r="F1294" t="str">
        <f t="shared" si="83"/>
        <v/>
      </c>
      <c r="G1294">
        <v>1</v>
      </c>
      <c r="H1294">
        <v>28</v>
      </c>
      <c r="I1294" t="e">
        <f t="shared" si="84"/>
        <v>#VALUE!</v>
      </c>
    </row>
    <row r="1295" spans="1:9" x14ac:dyDescent="0.15">
      <c r="A1295" t="str">
        <f>IFERROR(IF(男子登録!A1295="",INDEX(男子追加!$L$2:$N$21,ROW()-1-COUNT(男子登録!$A$2:$A$1500),COLUMN()),男子登録!A1295),"")</f>
        <v/>
      </c>
      <c r="B1295" t="str">
        <f>IFERROR(IF(男子登録!B1295="",INDEX(男子追加!$L$2:$N$21,ROW()-1-COUNT(男子登録!$A$2:$A$1500),COLUMN()),男子登録!B1295),"")</f>
        <v/>
      </c>
      <c r="C1295" t="str">
        <f>IFERROR(IF(男子登録!C1295="",INDEX(男子追加!$L$2:$N$21,ROW()-1-COUNT(男子登録!$A$2:$A$1500),COLUMN()),男子登録!C1295),"")</f>
        <v/>
      </c>
      <c r="D1295" t="str">
        <f t="shared" si="81"/>
        <v/>
      </c>
      <c r="E1295" t="str">
        <f t="shared" si="82"/>
        <v/>
      </c>
      <c r="F1295" t="str">
        <f t="shared" si="83"/>
        <v/>
      </c>
      <c r="G1295">
        <v>1</v>
      </c>
      <c r="H1295">
        <v>28</v>
      </c>
      <c r="I1295" t="e">
        <f t="shared" si="84"/>
        <v>#VALUE!</v>
      </c>
    </row>
    <row r="1296" spans="1:9" x14ac:dyDescent="0.15">
      <c r="A1296" t="str">
        <f>IFERROR(IF(男子登録!A1296="",INDEX(男子追加!$L$2:$N$21,ROW()-1-COUNT(男子登録!$A$2:$A$1500),COLUMN()),男子登録!A1296),"")</f>
        <v/>
      </c>
      <c r="B1296" t="str">
        <f>IFERROR(IF(男子登録!B1296="",INDEX(男子追加!$L$2:$N$21,ROW()-1-COUNT(男子登録!$A$2:$A$1500),COLUMN()),男子登録!B1296),"")</f>
        <v/>
      </c>
      <c r="C1296" t="str">
        <f>IFERROR(IF(男子登録!C1296="",INDEX(男子追加!$L$2:$N$21,ROW()-1-COUNT(男子登録!$A$2:$A$1500),COLUMN()),男子登録!C1296),"")</f>
        <v/>
      </c>
      <c r="D1296" t="str">
        <f t="shared" si="81"/>
        <v/>
      </c>
      <c r="E1296" t="str">
        <f t="shared" si="82"/>
        <v/>
      </c>
      <c r="F1296" t="str">
        <f t="shared" si="83"/>
        <v/>
      </c>
      <c r="G1296">
        <v>1</v>
      </c>
      <c r="H1296">
        <v>28</v>
      </c>
      <c r="I1296" t="e">
        <f t="shared" si="84"/>
        <v>#VALUE!</v>
      </c>
    </row>
    <row r="1297" spans="1:9" x14ac:dyDescent="0.15">
      <c r="A1297" t="str">
        <f>IFERROR(IF(男子登録!A1297="",INDEX(男子追加!$L$2:$N$21,ROW()-1-COUNT(男子登録!$A$2:$A$1500),COLUMN()),男子登録!A1297),"")</f>
        <v/>
      </c>
      <c r="B1297" t="str">
        <f>IFERROR(IF(男子登録!B1297="",INDEX(男子追加!$L$2:$N$21,ROW()-1-COUNT(男子登録!$A$2:$A$1500),COLUMN()),男子登録!B1297),"")</f>
        <v/>
      </c>
      <c r="C1297" t="str">
        <f>IFERROR(IF(男子登録!C1297="",INDEX(男子追加!$L$2:$N$21,ROW()-1-COUNT(男子登録!$A$2:$A$1500),COLUMN()),男子登録!C1297),"")</f>
        <v/>
      </c>
      <c r="D1297" t="str">
        <f t="shared" si="81"/>
        <v/>
      </c>
      <c r="E1297" t="str">
        <f t="shared" si="82"/>
        <v/>
      </c>
      <c r="F1297" t="str">
        <f t="shared" si="83"/>
        <v/>
      </c>
      <c r="G1297">
        <v>1</v>
      </c>
      <c r="H1297">
        <v>28</v>
      </c>
      <c r="I1297" t="e">
        <f t="shared" si="84"/>
        <v>#VALUE!</v>
      </c>
    </row>
    <row r="1298" spans="1:9" x14ac:dyDescent="0.15">
      <c r="A1298" t="str">
        <f>IFERROR(IF(男子登録!A1298="",INDEX(男子追加!$L$2:$N$21,ROW()-1-COUNT(男子登録!$A$2:$A$1500),COLUMN()),男子登録!A1298),"")</f>
        <v/>
      </c>
      <c r="B1298" t="str">
        <f>IFERROR(IF(男子登録!B1298="",INDEX(男子追加!$L$2:$N$21,ROW()-1-COUNT(男子登録!$A$2:$A$1500),COLUMN()),男子登録!B1298),"")</f>
        <v/>
      </c>
      <c r="C1298" t="str">
        <f>IFERROR(IF(男子登録!C1298="",INDEX(男子追加!$L$2:$N$21,ROW()-1-COUNT(男子登録!$A$2:$A$1500),COLUMN()),男子登録!C1298),"")</f>
        <v/>
      </c>
      <c r="D1298" t="str">
        <f t="shared" si="81"/>
        <v/>
      </c>
      <c r="E1298" t="str">
        <f t="shared" si="82"/>
        <v/>
      </c>
      <c r="F1298" t="str">
        <f t="shared" si="83"/>
        <v/>
      </c>
      <c r="G1298">
        <v>1</v>
      </c>
      <c r="H1298">
        <v>28</v>
      </c>
      <c r="I1298" t="e">
        <f t="shared" si="84"/>
        <v>#VALUE!</v>
      </c>
    </row>
    <row r="1299" spans="1:9" x14ac:dyDescent="0.15">
      <c r="A1299" t="str">
        <f>IFERROR(IF(男子登録!A1299="",INDEX(男子追加!$L$2:$N$21,ROW()-1-COUNT(男子登録!$A$2:$A$1500),COLUMN()),男子登録!A1299),"")</f>
        <v/>
      </c>
      <c r="B1299" t="str">
        <f>IFERROR(IF(男子登録!B1299="",INDEX(男子追加!$L$2:$N$21,ROW()-1-COUNT(男子登録!$A$2:$A$1500),COLUMN()),男子登録!B1299),"")</f>
        <v/>
      </c>
      <c r="C1299" t="str">
        <f>IFERROR(IF(男子登録!C1299="",INDEX(男子追加!$L$2:$N$21,ROW()-1-COUNT(男子登録!$A$2:$A$1500),COLUMN()),男子登録!C1299),"")</f>
        <v/>
      </c>
      <c r="D1299" t="str">
        <f t="shared" si="81"/>
        <v/>
      </c>
      <c r="E1299" t="str">
        <f t="shared" si="82"/>
        <v/>
      </c>
      <c r="F1299" t="str">
        <f t="shared" si="83"/>
        <v/>
      </c>
      <c r="G1299">
        <v>1</v>
      </c>
      <c r="H1299">
        <v>28</v>
      </c>
      <c r="I1299" t="e">
        <f t="shared" si="84"/>
        <v>#VALUE!</v>
      </c>
    </row>
    <row r="1300" spans="1:9" x14ac:dyDescent="0.15">
      <c r="A1300" t="str">
        <f>IFERROR(IF(男子登録!A1300="",INDEX(男子追加!$L$2:$N$21,ROW()-1-COUNT(男子登録!$A$2:$A$1500),COLUMN()),男子登録!A1300),"")</f>
        <v/>
      </c>
      <c r="B1300" t="str">
        <f>IFERROR(IF(男子登録!B1300="",INDEX(男子追加!$L$2:$N$21,ROW()-1-COUNT(男子登録!$A$2:$A$1500),COLUMN()),男子登録!B1300),"")</f>
        <v/>
      </c>
      <c r="C1300" t="str">
        <f>IFERROR(IF(男子登録!C1300="",INDEX(男子追加!$L$2:$N$21,ROW()-1-COUNT(男子登録!$A$2:$A$1500),COLUMN()),男子登録!C1300),"")</f>
        <v/>
      </c>
      <c r="D1300" t="str">
        <f t="shared" si="81"/>
        <v/>
      </c>
      <c r="E1300" t="str">
        <f t="shared" si="82"/>
        <v/>
      </c>
      <c r="F1300" t="str">
        <f t="shared" si="83"/>
        <v/>
      </c>
      <c r="G1300">
        <v>1</v>
      </c>
      <c r="H1300">
        <v>28</v>
      </c>
      <c r="I1300" t="e">
        <f t="shared" si="84"/>
        <v>#VALUE!</v>
      </c>
    </row>
    <row r="1301" spans="1:9" x14ac:dyDescent="0.15">
      <c r="A1301" t="str">
        <f>IFERROR(IF(男子登録!A1301="",INDEX(男子追加!$L$2:$N$21,ROW()-1-COUNT(男子登録!$A$2:$A$1500),COLUMN()),男子登録!A1301),"")</f>
        <v/>
      </c>
      <c r="B1301" t="str">
        <f>IFERROR(IF(男子登録!B1301="",INDEX(男子追加!$L$2:$N$21,ROW()-1-COUNT(男子登録!$A$2:$A$1500),COLUMN()),男子登録!B1301),"")</f>
        <v/>
      </c>
      <c r="C1301" t="str">
        <f>IFERROR(IF(男子登録!C1301="",INDEX(男子追加!$L$2:$N$21,ROW()-1-COUNT(男子登録!$A$2:$A$1500),COLUMN()),男子登録!C1301),"")</f>
        <v/>
      </c>
      <c r="D1301" t="str">
        <f t="shared" si="81"/>
        <v/>
      </c>
      <c r="E1301" t="str">
        <f t="shared" si="82"/>
        <v/>
      </c>
      <c r="F1301" t="str">
        <f t="shared" si="83"/>
        <v/>
      </c>
      <c r="G1301">
        <v>1</v>
      </c>
      <c r="H1301">
        <v>28</v>
      </c>
      <c r="I1301" t="e">
        <f t="shared" si="84"/>
        <v>#VALUE!</v>
      </c>
    </row>
    <row r="1302" spans="1:9" x14ac:dyDescent="0.15">
      <c r="A1302" t="str">
        <f>IFERROR(IF(男子登録!A1302="",INDEX(男子追加!$L$2:$N$21,ROW()-1-COUNT(男子登録!$A$2:$A$1500),COLUMN()),男子登録!A1302),"")</f>
        <v/>
      </c>
      <c r="B1302" t="str">
        <f>IFERROR(IF(男子登録!B1302="",INDEX(男子追加!$L$2:$N$21,ROW()-1-COUNT(男子登録!$A$2:$A$1500),COLUMN()),男子登録!B1302),"")</f>
        <v/>
      </c>
      <c r="C1302" t="str">
        <f>IFERROR(IF(男子登録!C1302="",INDEX(男子追加!$L$2:$N$21,ROW()-1-COUNT(男子登録!$A$2:$A$1500),COLUMN()),男子登録!C1302),"")</f>
        <v/>
      </c>
      <c r="D1302" t="str">
        <f t="shared" si="81"/>
        <v/>
      </c>
      <c r="E1302" t="str">
        <f t="shared" si="82"/>
        <v/>
      </c>
      <c r="F1302" t="str">
        <f t="shared" si="83"/>
        <v/>
      </c>
      <c r="G1302">
        <v>1</v>
      </c>
      <c r="H1302">
        <v>28</v>
      </c>
      <c r="I1302" t="e">
        <f t="shared" si="84"/>
        <v>#VALUE!</v>
      </c>
    </row>
    <row r="1303" spans="1:9" x14ac:dyDescent="0.15">
      <c r="A1303" t="str">
        <f>IFERROR(IF(男子登録!A1303="",INDEX(男子追加!$L$2:$N$21,ROW()-1-COUNT(男子登録!$A$2:$A$1500),COLUMN()),男子登録!A1303),"")</f>
        <v/>
      </c>
      <c r="B1303" t="str">
        <f>IFERROR(IF(男子登録!B1303="",INDEX(男子追加!$L$2:$N$21,ROW()-1-COUNT(男子登録!$A$2:$A$1500),COLUMN()),男子登録!B1303),"")</f>
        <v/>
      </c>
      <c r="C1303" t="str">
        <f>IFERROR(IF(男子登録!C1303="",INDEX(男子追加!$L$2:$N$21,ROW()-1-COUNT(男子登録!$A$2:$A$1500),COLUMN()),男子登録!C1303),"")</f>
        <v/>
      </c>
      <c r="D1303" t="str">
        <f t="shared" si="81"/>
        <v/>
      </c>
      <c r="E1303" t="str">
        <f t="shared" si="82"/>
        <v/>
      </c>
      <c r="F1303" t="str">
        <f t="shared" si="83"/>
        <v/>
      </c>
      <c r="G1303">
        <v>1</v>
      </c>
      <c r="H1303">
        <v>28</v>
      </c>
      <c r="I1303" t="e">
        <f t="shared" si="84"/>
        <v>#VALUE!</v>
      </c>
    </row>
    <row r="1304" spans="1:9" x14ac:dyDescent="0.15">
      <c r="A1304" t="str">
        <f>IFERROR(IF(男子登録!A1304="",INDEX(男子追加!$L$2:$N$21,ROW()-1-COUNT(男子登録!$A$2:$A$1500),COLUMN()),男子登録!A1304),"")</f>
        <v/>
      </c>
      <c r="B1304" t="str">
        <f>IFERROR(IF(男子登録!B1304="",INDEX(男子追加!$L$2:$N$21,ROW()-1-COUNT(男子登録!$A$2:$A$1500),COLUMN()),男子登録!B1304),"")</f>
        <v/>
      </c>
      <c r="C1304" t="str">
        <f>IFERROR(IF(男子登録!C1304="",INDEX(男子追加!$L$2:$N$21,ROW()-1-COUNT(男子登録!$A$2:$A$1500),COLUMN()),男子登録!C1304),"")</f>
        <v/>
      </c>
      <c r="D1304" t="str">
        <f t="shared" si="81"/>
        <v/>
      </c>
      <c r="E1304" t="str">
        <f t="shared" si="82"/>
        <v/>
      </c>
      <c r="F1304" t="str">
        <f t="shared" si="83"/>
        <v/>
      </c>
      <c r="G1304">
        <v>1</v>
      </c>
      <c r="H1304">
        <v>28</v>
      </c>
      <c r="I1304" t="e">
        <f t="shared" si="84"/>
        <v>#VALUE!</v>
      </c>
    </row>
    <row r="1305" spans="1:9" x14ac:dyDescent="0.15">
      <c r="A1305" t="str">
        <f>IFERROR(IF(男子登録!A1305="",INDEX(男子追加!$L$2:$N$21,ROW()-1-COUNT(男子登録!$A$2:$A$1500),COLUMN()),男子登録!A1305),"")</f>
        <v/>
      </c>
      <c r="B1305" t="str">
        <f>IFERROR(IF(男子登録!B1305="",INDEX(男子追加!$L$2:$N$21,ROW()-1-COUNT(男子登録!$A$2:$A$1500),COLUMN()),男子登録!B1305),"")</f>
        <v/>
      </c>
      <c r="C1305" t="str">
        <f>IFERROR(IF(男子登録!C1305="",INDEX(男子追加!$L$2:$N$21,ROW()-1-COUNT(男子登録!$A$2:$A$1500),COLUMN()),男子登録!C1305),"")</f>
        <v/>
      </c>
      <c r="D1305" t="str">
        <f t="shared" si="81"/>
        <v/>
      </c>
      <c r="E1305" t="str">
        <f t="shared" si="82"/>
        <v/>
      </c>
      <c r="F1305" t="str">
        <f t="shared" si="83"/>
        <v/>
      </c>
      <c r="G1305">
        <v>1</v>
      </c>
      <c r="H1305">
        <v>28</v>
      </c>
      <c r="I1305" t="e">
        <f t="shared" si="84"/>
        <v>#VALUE!</v>
      </c>
    </row>
    <row r="1306" spans="1:9" x14ac:dyDescent="0.15">
      <c r="A1306" t="str">
        <f>IFERROR(IF(男子登録!A1306="",INDEX(男子追加!$L$2:$N$21,ROW()-1-COUNT(男子登録!$A$2:$A$1500),COLUMN()),男子登録!A1306),"")</f>
        <v/>
      </c>
      <c r="B1306" t="str">
        <f>IFERROR(IF(男子登録!B1306="",INDEX(男子追加!$L$2:$N$21,ROW()-1-COUNT(男子登録!$A$2:$A$1500),COLUMN()),男子登録!B1306),"")</f>
        <v/>
      </c>
      <c r="C1306" t="str">
        <f>IFERROR(IF(男子登録!C1306="",INDEX(男子追加!$L$2:$N$21,ROW()-1-COUNT(男子登録!$A$2:$A$1500),COLUMN()),男子登録!C1306),"")</f>
        <v/>
      </c>
      <c r="D1306" t="str">
        <f t="shared" si="81"/>
        <v/>
      </c>
      <c r="E1306" t="str">
        <f t="shared" si="82"/>
        <v/>
      </c>
      <c r="F1306" t="str">
        <f t="shared" si="83"/>
        <v/>
      </c>
      <c r="G1306">
        <v>1</v>
      </c>
      <c r="H1306">
        <v>28</v>
      </c>
      <c r="I1306" t="e">
        <f t="shared" si="84"/>
        <v>#VALUE!</v>
      </c>
    </row>
    <row r="1307" spans="1:9" x14ac:dyDescent="0.15">
      <c r="A1307" t="str">
        <f>IFERROR(IF(男子登録!A1307="",INDEX(男子追加!$L$2:$N$21,ROW()-1-COUNT(男子登録!$A$2:$A$1500),COLUMN()),男子登録!A1307),"")</f>
        <v/>
      </c>
      <c r="B1307" t="str">
        <f>IFERROR(IF(男子登録!B1307="",INDEX(男子追加!$L$2:$N$21,ROW()-1-COUNT(男子登録!$A$2:$A$1500),COLUMN()),男子登録!B1307),"")</f>
        <v/>
      </c>
      <c r="C1307" t="str">
        <f>IFERROR(IF(男子登録!C1307="",INDEX(男子追加!$L$2:$N$21,ROW()-1-COUNT(男子登録!$A$2:$A$1500),COLUMN()),男子登録!C1307),"")</f>
        <v/>
      </c>
      <c r="D1307" t="str">
        <f t="shared" si="81"/>
        <v/>
      </c>
      <c r="E1307" t="str">
        <f t="shared" si="82"/>
        <v/>
      </c>
      <c r="F1307" t="str">
        <f t="shared" si="83"/>
        <v/>
      </c>
      <c r="G1307">
        <v>1</v>
      </c>
      <c r="H1307">
        <v>28</v>
      </c>
      <c r="I1307" t="e">
        <f t="shared" si="84"/>
        <v>#VALUE!</v>
      </c>
    </row>
    <row r="1308" spans="1:9" x14ac:dyDescent="0.15">
      <c r="A1308" t="str">
        <f>IFERROR(IF(男子登録!A1308="",INDEX(男子追加!$L$2:$N$21,ROW()-1-COUNT(男子登録!$A$2:$A$1500),COLUMN()),男子登録!A1308),"")</f>
        <v/>
      </c>
      <c r="B1308" t="str">
        <f>IFERROR(IF(男子登録!B1308="",INDEX(男子追加!$L$2:$N$21,ROW()-1-COUNT(男子登録!$A$2:$A$1500),COLUMN()),男子登録!B1308),"")</f>
        <v/>
      </c>
      <c r="C1308" t="str">
        <f>IFERROR(IF(男子登録!C1308="",INDEX(男子追加!$L$2:$N$21,ROW()-1-COUNT(男子登録!$A$2:$A$1500),COLUMN()),男子登録!C1308),"")</f>
        <v/>
      </c>
      <c r="D1308" t="str">
        <f t="shared" si="81"/>
        <v/>
      </c>
      <c r="E1308" t="str">
        <f t="shared" si="82"/>
        <v/>
      </c>
      <c r="F1308" t="str">
        <f t="shared" si="83"/>
        <v/>
      </c>
      <c r="G1308">
        <v>1</v>
      </c>
      <c r="H1308">
        <v>28</v>
      </c>
      <c r="I1308" t="e">
        <f t="shared" si="84"/>
        <v>#VALUE!</v>
      </c>
    </row>
    <row r="1309" spans="1:9" x14ac:dyDescent="0.15">
      <c r="A1309" t="str">
        <f>IFERROR(IF(男子登録!A1309="",INDEX(男子追加!$L$2:$N$21,ROW()-1-COUNT(男子登録!$A$2:$A$1500),COLUMN()),男子登録!A1309),"")</f>
        <v/>
      </c>
      <c r="B1309" t="str">
        <f>IFERROR(IF(男子登録!B1309="",INDEX(男子追加!$L$2:$N$21,ROW()-1-COUNT(男子登録!$A$2:$A$1500),COLUMN()),男子登録!B1309),"")</f>
        <v/>
      </c>
      <c r="C1309" t="str">
        <f>IFERROR(IF(男子登録!C1309="",INDEX(男子追加!$L$2:$N$21,ROW()-1-COUNT(男子登録!$A$2:$A$1500),COLUMN()),男子登録!C1309),"")</f>
        <v/>
      </c>
      <c r="D1309" t="str">
        <f t="shared" si="81"/>
        <v/>
      </c>
      <c r="E1309" t="str">
        <f t="shared" si="82"/>
        <v/>
      </c>
      <c r="F1309" t="str">
        <f t="shared" si="83"/>
        <v/>
      </c>
      <c r="G1309">
        <v>1</v>
      </c>
      <c r="H1309">
        <v>28</v>
      </c>
      <c r="I1309" t="e">
        <f t="shared" si="84"/>
        <v>#VALUE!</v>
      </c>
    </row>
    <row r="1310" spans="1:9" x14ac:dyDescent="0.15">
      <c r="A1310" t="str">
        <f>IFERROR(IF(男子登録!A1310="",INDEX(男子追加!$L$2:$N$21,ROW()-1-COUNT(男子登録!$A$2:$A$1500),COLUMN()),男子登録!A1310),"")</f>
        <v/>
      </c>
      <c r="B1310" t="str">
        <f>IFERROR(IF(男子登録!B1310="",INDEX(男子追加!$L$2:$N$21,ROW()-1-COUNT(男子登録!$A$2:$A$1500),COLUMN()),男子登録!B1310),"")</f>
        <v/>
      </c>
      <c r="C1310" t="str">
        <f>IFERROR(IF(男子登録!C1310="",INDEX(男子追加!$L$2:$N$21,ROW()-1-COUNT(男子登録!$A$2:$A$1500),COLUMN()),男子登録!C1310),"")</f>
        <v/>
      </c>
      <c r="D1310" t="str">
        <f t="shared" si="81"/>
        <v/>
      </c>
      <c r="E1310" t="str">
        <f t="shared" si="82"/>
        <v/>
      </c>
      <c r="F1310" t="str">
        <f t="shared" si="83"/>
        <v/>
      </c>
      <c r="G1310">
        <v>1</v>
      </c>
      <c r="H1310">
        <v>28</v>
      </c>
      <c r="I1310" t="e">
        <f t="shared" si="84"/>
        <v>#VALUE!</v>
      </c>
    </row>
    <row r="1311" spans="1:9" x14ac:dyDescent="0.15">
      <c r="A1311" t="str">
        <f>IFERROR(IF(男子登録!A1311="",INDEX(男子追加!$L$2:$N$21,ROW()-1-COUNT(男子登録!$A$2:$A$1500),COLUMN()),男子登録!A1311),"")</f>
        <v/>
      </c>
      <c r="B1311" t="str">
        <f>IFERROR(IF(男子登録!B1311="",INDEX(男子追加!$L$2:$N$21,ROW()-1-COUNT(男子登録!$A$2:$A$1500),COLUMN()),男子登録!B1311),"")</f>
        <v/>
      </c>
      <c r="C1311" t="str">
        <f>IFERROR(IF(男子登録!C1311="",INDEX(男子追加!$L$2:$N$21,ROW()-1-COUNT(男子登録!$A$2:$A$1500),COLUMN()),男子登録!C1311),"")</f>
        <v/>
      </c>
      <c r="D1311" t="str">
        <f t="shared" si="81"/>
        <v/>
      </c>
      <c r="E1311" t="str">
        <f t="shared" si="82"/>
        <v/>
      </c>
      <c r="F1311" t="str">
        <f t="shared" si="83"/>
        <v/>
      </c>
      <c r="G1311">
        <v>1</v>
      </c>
      <c r="H1311">
        <v>28</v>
      </c>
      <c r="I1311" t="e">
        <f t="shared" si="84"/>
        <v>#VALUE!</v>
      </c>
    </row>
    <row r="1312" spans="1:9" x14ac:dyDescent="0.15">
      <c r="A1312" t="str">
        <f>IFERROR(IF(男子登録!A1312="",INDEX(男子追加!$L$2:$N$21,ROW()-1-COUNT(男子登録!$A$2:$A$1500),COLUMN()),男子登録!A1312),"")</f>
        <v/>
      </c>
      <c r="B1312" t="str">
        <f>IFERROR(IF(男子登録!B1312="",INDEX(男子追加!$L$2:$N$21,ROW()-1-COUNT(男子登録!$A$2:$A$1500),COLUMN()),男子登録!B1312),"")</f>
        <v/>
      </c>
      <c r="C1312" t="str">
        <f>IFERROR(IF(男子登録!C1312="",INDEX(男子追加!$L$2:$N$21,ROW()-1-COUNT(男子登録!$A$2:$A$1500),COLUMN()),男子登録!C1312),"")</f>
        <v/>
      </c>
      <c r="D1312" t="str">
        <f t="shared" si="81"/>
        <v/>
      </c>
      <c r="E1312" t="str">
        <f t="shared" si="82"/>
        <v/>
      </c>
      <c r="F1312" t="str">
        <f t="shared" si="83"/>
        <v/>
      </c>
      <c r="G1312">
        <v>1</v>
      </c>
      <c r="H1312">
        <v>28</v>
      </c>
      <c r="I1312" t="e">
        <f t="shared" si="84"/>
        <v>#VALUE!</v>
      </c>
    </row>
    <row r="1313" spans="1:9" x14ac:dyDescent="0.15">
      <c r="A1313" t="str">
        <f>IFERROR(IF(男子登録!A1313="",INDEX(男子追加!$L$2:$N$21,ROW()-1-COUNT(男子登録!$A$2:$A$1500),COLUMN()),男子登録!A1313),"")</f>
        <v/>
      </c>
      <c r="B1313" t="str">
        <f>IFERROR(IF(男子登録!B1313="",INDEX(男子追加!$L$2:$N$21,ROW()-1-COUNT(男子登録!$A$2:$A$1500),COLUMN()),男子登録!B1313),"")</f>
        <v/>
      </c>
      <c r="C1313" t="str">
        <f>IFERROR(IF(男子登録!C1313="",INDEX(男子追加!$L$2:$N$21,ROW()-1-COUNT(男子登録!$A$2:$A$1500),COLUMN()),男子登録!C1313),"")</f>
        <v/>
      </c>
      <c r="D1313" t="str">
        <f t="shared" si="81"/>
        <v/>
      </c>
      <c r="E1313" t="str">
        <f t="shared" si="82"/>
        <v/>
      </c>
      <c r="F1313" t="str">
        <f t="shared" si="83"/>
        <v/>
      </c>
      <c r="G1313">
        <v>1</v>
      </c>
      <c r="H1313">
        <v>28</v>
      </c>
      <c r="I1313" t="e">
        <f t="shared" si="84"/>
        <v>#VALUE!</v>
      </c>
    </row>
    <row r="1314" spans="1:9" x14ac:dyDescent="0.15">
      <c r="A1314" t="str">
        <f>IFERROR(IF(男子登録!A1314="",INDEX(男子追加!$L$2:$N$21,ROW()-1-COUNT(男子登録!$A$2:$A$1500),COLUMN()),男子登録!A1314),"")</f>
        <v/>
      </c>
      <c r="B1314" t="str">
        <f>IFERROR(IF(男子登録!B1314="",INDEX(男子追加!$L$2:$N$21,ROW()-1-COUNT(男子登録!$A$2:$A$1500),COLUMN()),男子登録!B1314),"")</f>
        <v/>
      </c>
      <c r="C1314" t="str">
        <f>IFERROR(IF(男子登録!C1314="",INDEX(男子追加!$L$2:$N$21,ROW()-1-COUNT(男子登録!$A$2:$A$1500),COLUMN()),男子登録!C1314),"")</f>
        <v/>
      </c>
      <c r="D1314" t="str">
        <f t="shared" si="81"/>
        <v/>
      </c>
      <c r="E1314" t="str">
        <f t="shared" si="82"/>
        <v/>
      </c>
      <c r="F1314" t="str">
        <f t="shared" si="83"/>
        <v/>
      </c>
      <c r="G1314">
        <v>1</v>
      </c>
      <c r="H1314">
        <v>28</v>
      </c>
      <c r="I1314" t="e">
        <f t="shared" si="84"/>
        <v>#VALUE!</v>
      </c>
    </row>
    <row r="1315" spans="1:9" x14ac:dyDescent="0.15">
      <c r="A1315" t="str">
        <f>IFERROR(IF(男子登録!A1315="",INDEX(男子追加!$L$2:$N$21,ROW()-1-COUNT(男子登録!$A$2:$A$1500),COLUMN()),男子登録!A1315),"")</f>
        <v/>
      </c>
      <c r="B1315" t="str">
        <f>IFERROR(IF(男子登録!B1315="",INDEX(男子追加!$L$2:$N$21,ROW()-1-COUNT(男子登録!$A$2:$A$1500),COLUMN()),男子登録!B1315),"")</f>
        <v/>
      </c>
      <c r="C1315" t="str">
        <f>IFERROR(IF(男子登録!C1315="",INDEX(男子追加!$L$2:$N$21,ROW()-1-COUNT(男子登録!$A$2:$A$1500),COLUMN()),男子登録!C1315),"")</f>
        <v/>
      </c>
      <c r="D1315" t="str">
        <f t="shared" si="81"/>
        <v/>
      </c>
      <c r="E1315" t="str">
        <f t="shared" si="82"/>
        <v/>
      </c>
      <c r="F1315" t="str">
        <f t="shared" si="83"/>
        <v/>
      </c>
      <c r="G1315">
        <v>1</v>
      </c>
      <c r="H1315">
        <v>28</v>
      </c>
      <c r="I1315" t="e">
        <f t="shared" si="84"/>
        <v>#VALUE!</v>
      </c>
    </row>
    <row r="1316" spans="1:9" x14ac:dyDescent="0.15">
      <c r="A1316" t="str">
        <f>IFERROR(IF(男子登録!A1316="",INDEX(男子追加!$L$2:$N$21,ROW()-1-COUNT(男子登録!$A$2:$A$1500),COLUMN()),男子登録!A1316),"")</f>
        <v/>
      </c>
      <c r="B1316" t="str">
        <f>IFERROR(IF(男子登録!B1316="",INDEX(男子追加!$L$2:$N$21,ROW()-1-COUNT(男子登録!$A$2:$A$1500),COLUMN()),男子登録!B1316),"")</f>
        <v/>
      </c>
      <c r="C1316" t="str">
        <f>IFERROR(IF(男子登録!C1316="",INDEX(男子追加!$L$2:$N$21,ROW()-1-COUNT(男子登録!$A$2:$A$1500),COLUMN()),男子登録!C1316),"")</f>
        <v/>
      </c>
      <c r="D1316" t="str">
        <f t="shared" si="81"/>
        <v/>
      </c>
      <c r="E1316" t="str">
        <f t="shared" si="82"/>
        <v/>
      </c>
      <c r="F1316" t="str">
        <f t="shared" si="83"/>
        <v/>
      </c>
      <c r="G1316">
        <v>1</v>
      </c>
      <c r="H1316">
        <v>28</v>
      </c>
      <c r="I1316" t="e">
        <f t="shared" si="84"/>
        <v>#VALUE!</v>
      </c>
    </row>
    <row r="1317" spans="1:9" x14ac:dyDescent="0.15">
      <c r="A1317" t="str">
        <f>IFERROR(IF(男子登録!A1317="",INDEX(男子追加!$L$2:$N$21,ROW()-1-COUNT(男子登録!$A$2:$A$1500),COLUMN()),男子登録!A1317),"")</f>
        <v/>
      </c>
      <c r="B1317" t="str">
        <f>IFERROR(IF(男子登録!B1317="",INDEX(男子追加!$L$2:$N$21,ROW()-1-COUNT(男子登録!$A$2:$A$1500),COLUMN()),男子登録!B1317),"")</f>
        <v/>
      </c>
      <c r="C1317" t="str">
        <f>IFERROR(IF(男子登録!C1317="",INDEX(男子追加!$L$2:$N$21,ROW()-1-COUNT(男子登録!$A$2:$A$1500),COLUMN()),男子登録!C1317),"")</f>
        <v/>
      </c>
      <c r="D1317" t="str">
        <f t="shared" si="81"/>
        <v/>
      </c>
      <c r="E1317" t="str">
        <f t="shared" si="82"/>
        <v/>
      </c>
      <c r="F1317" t="str">
        <f t="shared" si="83"/>
        <v/>
      </c>
      <c r="G1317">
        <v>1</v>
      </c>
      <c r="H1317">
        <v>28</v>
      </c>
      <c r="I1317" t="e">
        <f t="shared" si="84"/>
        <v>#VALUE!</v>
      </c>
    </row>
    <row r="1318" spans="1:9" x14ac:dyDescent="0.15">
      <c r="A1318" t="str">
        <f>IFERROR(IF(男子登録!A1318="",INDEX(男子追加!$L$2:$N$21,ROW()-1-COUNT(男子登録!$A$2:$A$1500),COLUMN()),男子登録!A1318),"")</f>
        <v/>
      </c>
      <c r="B1318" t="str">
        <f>IFERROR(IF(男子登録!B1318="",INDEX(男子追加!$L$2:$N$21,ROW()-1-COUNT(男子登録!$A$2:$A$1500),COLUMN()),男子登録!B1318),"")</f>
        <v/>
      </c>
      <c r="C1318" t="str">
        <f>IFERROR(IF(男子登録!C1318="",INDEX(男子追加!$L$2:$N$21,ROW()-1-COUNT(男子登録!$A$2:$A$1500),COLUMN()),男子登録!C1318),"")</f>
        <v/>
      </c>
      <c r="D1318" t="str">
        <f t="shared" si="81"/>
        <v/>
      </c>
      <c r="E1318" t="str">
        <f t="shared" si="82"/>
        <v/>
      </c>
      <c r="F1318" t="str">
        <f t="shared" si="83"/>
        <v/>
      </c>
      <c r="G1318">
        <v>1</v>
      </c>
      <c r="H1318">
        <v>28</v>
      </c>
      <c r="I1318" t="e">
        <f t="shared" si="84"/>
        <v>#VALUE!</v>
      </c>
    </row>
    <row r="1319" spans="1:9" x14ac:dyDescent="0.15">
      <c r="A1319" t="str">
        <f>IFERROR(IF(男子登録!A1319="",INDEX(男子追加!$L$2:$N$21,ROW()-1-COUNT(男子登録!$A$2:$A$1500),COLUMN()),男子登録!A1319),"")</f>
        <v/>
      </c>
      <c r="B1319" t="str">
        <f>IFERROR(IF(男子登録!B1319="",INDEX(男子追加!$L$2:$N$21,ROW()-1-COUNT(男子登録!$A$2:$A$1500),COLUMN()),男子登録!B1319),"")</f>
        <v/>
      </c>
      <c r="C1319" t="str">
        <f>IFERROR(IF(男子登録!C1319="",INDEX(男子追加!$L$2:$N$21,ROW()-1-COUNT(男子登録!$A$2:$A$1500),COLUMN()),男子登録!C1319),"")</f>
        <v/>
      </c>
      <c r="D1319" t="str">
        <f t="shared" si="81"/>
        <v/>
      </c>
      <c r="E1319" t="str">
        <f t="shared" si="82"/>
        <v/>
      </c>
      <c r="F1319" t="str">
        <f t="shared" si="83"/>
        <v/>
      </c>
      <c r="G1319">
        <v>1</v>
      </c>
      <c r="H1319">
        <v>28</v>
      </c>
      <c r="I1319" t="e">
        <f t="shared" si="84"/>
        <v>#VALUE!</v>
      </c>
    </row>
    <row r="1320" spans="1:9" x14ac:dyDescent="0.15">
      <c r="A1320" t="str">
        <f>IFERROR(IF(男子登録!A1320="",INDEX(男子追加!$L$2:$N$21,ROW()-1-COUNT(男子登録!$A$2:$A$1500),COLUMN()),男子登録!A1320),"")</f>
        <v/>
      </c>
      <c r="B1320" t="str">
        <f>IFERROR(IF(男子登録!B1320="",INDEX(男子追加!$L$2:$N$21,ROW()-1-COUNT(男子登録!$A$2:$A$1500),COLUMN()),男子登録!B1320),"")</f>
        <v/>
      </c>
      <c r="C1320" t="str">
        <f>IFERROR(IF(男子登録!C1320="",INDEX(男子追加!$L$2:$N$21,ROW()-1-COUNT(男子登録!$A$2:$A$1500),COLUMN()),男子登録!C1320),"")</f>
        <v/>
      </c>
      <c r="D1320" t="str">
        <f t="shared" si="81"/>
        <v/>
      </c>
      <c r="E1320" t="str">
        <f t="shared" si="82"/>
        <v/>
      </c>
      <c r="F1320" t="str">
        <f t="shared" si="83"/>
        <v/>
      </c>
      <c r="G1320">
        <v>1</v>
      </c>
      <c r="H1320">
        <v>28</v>
      </c>
      <c r="I1320" t="e">
        <f t="shared" si="84"/>
        <v>#VALUE!</v>
      </c>
    </row>
    <row r="1321" spans="1:9" x14ac:dyDescent="0.15">
      <c r="A1321" t="str">
        <f>IFERROR(IF(男子登録!A1321="",INDEX(男子追加!$L$2:$N$21,ROW()-1-COUNT(男子登録!$A$2:$A$1500),COLUMN()),男子登録!A1321),"")</f>
        <v/>
      </c>
      <c r="B1321" t="str">
        <f>IFERROR(IF(男子登録!B1321="",INDEX(男子追加!$L$2:$N$21,ROW()-1-COUNT(男子登録!$A$2:$A$1500),COLUMN()),男子登録!B1321),"")</f>
        <v/>
      </c>
      <c r="C1321" t="str">
        <f>IFERROR(IF(男子登録!C1321="",INDEX(男子追加!$L$2:$N$21,ROW()-1-COUNT(男子登録!$A$2:$A$1500),COLUMN()),男子登録!C1321),"")</f>
        <v/>
      </c>
      <c r="D1321" t="str">
        <f t="shared" si="81"/>
        <v/>
      </c>
      <c r="E1321" t="str">
        <f t="shared" si="82"/>
        <v/>
      </c>
      <c r="F1321" t="str">
        <f t="shared" si="83"/>
        <v/>
      </c>
      <c r="G1321">
        <v>1</v>
      </c>
      <c r="H1321">
        <v>28</v>
      </c>
      <c r="I1321" t="e">
        <f t="shared" si="84"/>
        <v>#VALUE!</v>
      </c>
    </row>
    <row r="1322" spans="1:9" x14ac:dyDescent="0.15">
      <c r="A1322" t="str">
        <f>IFERROR(IF(男子登録!A1322="",INDEX(男子追加!$L$2:$N$21,ROW()-1-COUNT(男子登録!$A$2:$A$1500),COLUMN()),男子登録!A1322),"")</f>
        <v/>
      </c>
      <c r="B1322" t="str">
        <f>IFERROR(IF(男子登録!B1322="",INDEX(男子追加!$L$2:$N$21,ROW()-1-COUNT(男子登録!$A$2:$A$1500),COLUMN()),男子登録!B1322),"")</f>
        <v/>
      </c>
      <c r="C1322" t="str">
        <f>IFERROR(IF(男子登録!C1322="",INDEX(男子追加!$L$2:$N$21,ROW()-1-COUNT(男子登録!$A$2:$A$1500),COLUMN()),男子登録!C1322),"")</f>
        <v/>
      </c>
      <c r="D1322" t="str">
        <f t="shared" si="81"/>
        <v/>
      </c>
      <c r="E1322" t="str">
        <f t="shared" si="82"/>
        <v/>
      </c>
      <c r="F1322" t="str">
        <f t="shared" si="83"/>
        <v/>
      </c>
      <c r="G1322">
        <v>1</v>
      </c>
      <c r="H1322">
        <v>28</v>
      </c>
      <c r="I1322" t="e">
        <f t="shared" si="84"/>
        <v>#VALUE!</v>
      </c>
    </row>
    <row r="1323" spans="1:9" x14ac:dyDescent="0.15">
      <c r="A1323" t="str">
        <f>IFERROR(IF(男子登録!A1323="",INDEX(男子追加!$L$2:$N$21,ROW()-1-COUNT(男子登録!$A$2:$A$1500),COLUMN()),男子登録!A1323),"")</f>
        <v/>
      </c>
      <c r="B1323" t="str">
        <f>IFERROR(IF(男子登録!B1323="",INDEX(男子追加!$L$2:$N$21,ROW()-1-COUNT(男子登録!$A$2:$A$1500),COLUMN()),男子登録!B1323),"")</f>
        <v/>
      </c>
      <c r="C1323" t="str">
        <f>IFERROR(IF(男子登録!C1323="",INDEX(男子追加!$L$2:$N$21,ROW()-1-COUNT(男子登録!$A$2:$A$1500),COLUMN()),男子登録!C1323),"")</f>
        <v/>
      </c>
      <c r="D1323" t="str">
        <f t="shared" si="81"/>
        <v/>
      </c>
      <c r="E1323" t="str">
        <f t="shared" si="82"/>
        <v/>
      </c>
      <c r="F1323" t="str">
        <f t="shared" si="83"/>
        <v/>
      </c>
      <c r="G1323">
        <v>1</v>
      </c>
      <c r="H1323">
        <v>28</v>
      </c>
      <c r="I1323" t="e">
        <f t="shared" si="84"/>
        <v>#VALUE!</v>
      </c>
    </row>
    <row r="1324" spans="1:9" x14ac:dyDescent="0.15">
      <c r="A1324" t="str">
        <f>IFERROR(IF(男子登録!A1324="",INDEX(男子追加!$L$2:$N$21,ROW()-1-COUNT(男子登録!$A$2:$A$1500),COLUMN()),男子登録!A1324),"")</f>
        <v/>
      </c>
      <c r="B1324" t="str">
        <f>IFERROR(IF(男子登録!B1324="",INDEX(男子追加!$L$2:$N$21,ROW()-1-COUNT(男子登録!$A$2:$A$1500),COLUMN()),男子登録!B1324),"")</f>
        <v/>
      </c>
      <c r="C1324" t="str">
        <f>IFERROR(IF(男子登録!C1324="",INDEX(男子追加!$L$2:$N$21,ROW()-1-COUNT(男子登録!$A$2:$A$1500),COLUMN()),男子登録!C1324),"")</f>
        <v/>
      </c>
      <c r="D1324" t="str">
        <f t="shared" si="81"/>
        <v/>
      </c>
      <c r="E1324" t="str">
        <f t="shared" si="82"/>
        <v/>
      </c>
      <c r="F1324" t="str">
        <f t="shared" si="83"/>
        <v/>
      </c>
      <c r="G1324">
        <v>1</v>
      </c>
      <c r="H1324">
        <v>28</v>
      </c>
      <c r="I1324" t="e">
        <f t="shared" si="84"/>
        <v>#VALUE!</v>
      </c>
    </row>
    <row r="1325" spans="1:9" x14ac:dyDescent="0.15">
      <c r="A1325" t="str">
        <f>IFERROR(IF(男子登録!A1325="",INDEX(男子追加!$L$2:$N$21,ROW()-1-COUNT(男子登録!$A$2:$A$1500),COLUMN()),男子登録!A1325),"")</f>
        <v/>
      </c>
      <c r="B1325" t="str">
        <f>IFERROR(IF(男子登録!B1325="",INDEX(男子追加!$L$2:$N$21,ROW()-1-COUNT(男子登録!$A$2:$A$1500),COLUMN()),男子登録!B1325),"")</f>
        <v/>
      </c>
      <c r="C1325" t="str">
        <f>IFERROR(IF(男子登録!C1325="",INDEX(男子追加!$L$2:$N$21,ROW()-1-COUNT(男子登録!$A$2:$A$1500),COLUMN()),男子登録!C1325),"")</f>
        <v/>
      </c>
      <c r="D1325" t="str">
        <f t="shared" si="81"/>
        <v/>
      </c>
      <c r="E1325" t="str">
        <f t="shared" si="82"/>
        <v/>
      </c>
      <c r="F1325" t="str">
        <f t="shared" si="83"/>
        <v/>
      </c>
      <c r="G1325">
        <v>1</v>
      </c>
      <c r="H1325">
        <v>28</v>
      </c>
      <c r="I1325" t="e">
        <f t="shared" si="84"/>
        <v>#VALUE!</v>
      </c>
    </row>
    <row r="1326" spans="1:9" x14ac:dyDescent="0.15">
      <c r="A1326" t="str">
        <f>IFERROR(IF(男子登録!A1326="",INDEX(男子追加!$L$2:$N$21,ROW()-1-COUNT(男子登録!$A$2:$A$1500),COLUMN()),男子登録!A1326),"")</f>
        <v/>
      </c>
      <c r="B1326" t="str">
        <f>IFERROR(IF(男子登録!B1326="",INDEX(男子追加!$L$2:$N$21,ROW()-1-COUNT(男子登録!$A$2:$A$1500),COLUMN()),男子登録!B1326),"")</f>
        <v/>
      </c>
      <c r="C1326" t="str">
        <f>IFERROR(IF(男子登録!C1326="",INDEX(男子追加!$L$2:$N$21,ROW()-1-COUNT(男子登録!$A$2:$A$1500),COLUMN()),男子登録!C1326),"")</f>
        <v/>
      </c>
      <c r="D1326" t="str">
        <f t="shared" si="81"/>
        <v/>
      </c>
      <c r="E1326" t="str">
        <f t="shared" si="82"/>
        <v/>
      </c>
      <c r="F1326" t="str">
        <f t="shared" si="83"/>
        <v/>
      </c>
      <c r="G1326">
        <v>1</v>
      </c>
      <c r="H1326">
        <v>28</v>
      </c>
      <c r="I1326" t="e">
        <f t="shared" si="84"/>
        <v>#VALUE!</v>
      </c>
    </row>
    <row r="1327" spans="1:9" x14ac:dyDescent="0.15">
      <c r="A1327" t="str">
        <f>IFERROR(IF(男子登録!A1327="",INDEX(男子追加!$L$2:$N$21,ROW()-1-COUNT(男子登録!$A$2:$A$1500),COLUMN()),男子登録!A1327),"")</f>
        <v/>
      </c>
      <c r="B1327" t="str">
        <f>IFERROR(IF(男子登録!B1327="",INDEX(男子追加!$L$2:$N$21,ROW()-1-COUNT(男子登録!$A$2:$A$1500),COLUMN()),男子登録!B1327),"")</f>
        <v/>
      </c>
      <c r="C1327" t="str">
        <f>IFERROR(IF(男子登録!C1327="",INDEX(男子追加!$L$2:$N$21,ROW()-1-COUNT(男子登録!$A$2:$A$1500),COLUMN()),男子登録!C1327),"")</f>
        <v/>
      </c>
      <c r="D1327" t="str">
        <f t="shared" si="81"/>
        <v/>
      </c>
      <c r="E1327" t="str">
        <f t="shared" si="82"/>
        <v/>
      </c>
      <c r="F1327" t="str">
        <f t="shared" si="83"/>
        <v/>
      </c>
      <c r="G1327">
        <v>1</v>
      </c>
      <c r="H1327">
        <v>28</v>
      </c>
      <c r="I1327" t="e">
        <f t="shared" si="84"/>
        <v>#VALUE!</v>
      </c>
    </row>
    <row r="1328" spans="1:9" x14ac:dyDescent="0.15">
      <c r="A1328" t="str">
        <f>IFERROR(IF(男子登録!A1328="",INDEX(男子追加!$L$2:$N$21,ROW()-1-COUNT(男子登録!$A$2:$A$1500),COLUMN()),男子登録!A1328),"")</f>
        <v/>
      </c>
      <c r="B1328" t="str">
        <f>IFERROR(IF(男子登録!B1328="",INDEX(男子追加!$L$2:$N$21,ROW()-1-COUNT(男子登録!$A$2:$A$1500),COLUMN()),男子登録!B1328),"")</f>
        <v/>
      </c>
      <c r="C1328" t="str">
        <f>IFERROR(IF(男子登録!C1328="",INDEX(男子追加!$L$2:$N$21,ROW()-1-COUNT(男子登録!$A$2:$A$1500),COLUMN()),男子登録!C1328),"")</f>
        <v/>
      </c>
      <c r="D1328" t="str">
        <f t="shared" si="81"/>
        <v/>
      </c>
      <c r="E1328" t="str">
        <f t="shared" si="82"/>
        <v/>
      </c>
      <c r="F1328" t="str">
        <f t="shared" si="83"/>
        <v/>
      </c>
      <c r="G1328">
        <v>1</v>
      </c>
      <c r="H1328">
        <v>28</v>
      </c>
      <c r="I1328" t="e">
        <f t="shared" si="84"/>
        <v>#VALUE!</v>
      </c>
    </row>
    <row r="1329" spans="1:9" x14ac:dyDescent="0.15">
      <c r="A1329" t="str">
        <f>IFERROR(IF(男子登録!A1329="",INDEX(男子追加!$L$2:$N$21,ROW()-1-COUNT(男子登録!$A$2:$A$1500),COLUMN()),男子登録!A1329),"")</f>
        <v/>
      </c>
      <c r="B1329" t="str">
        <f>IFERROR(IF(男子登録!B1329="",INDEX(男子追加!$L$2:$N$21,ROW()-1-COUNT(男子登録!$A$2:$A$1500),COLUMN()),男子登録!B1329),"")</f>
        <v/>
      </c>
      <c r="C1329" t="str">
        <f>IFERROR(IF(男子登録!C1329="",INDEX(男子追加!$L$2:$N$21,ROW()-1-COUNT(男子登録!$A$2:$A$1500),COLUMN()),男子登録!C1329),"")</f>
        <v/>
      </c>
      <c r="D1329" t="str">
        <f t="shared" si="81"/>
        <v/>
      </c>
      <c r="E1329" t="str">
        <f t="shared" si="82"/>
        <v/>
      </c>
      <c r="F1329" t="str">
        <f t="shared" si="83"/>
        <v/>
      </c>
      <c r="G1329">
        <v>1</v>
      </c>
      <c r="H1329">
        <v>28</v>
      </c>
      <c r="I1329" t="e">
        <f t="shared" si="84"/>
        <v>#VALUE!</v>
      </c>
    </row>
    <row r="1330" spans="1:9" x14ac:dyDescent="0.15">
      <c r="A1330" t="str">
        <f>IFERROR(IF(男子登録!A1330="",INDEX(男子追加!$L$2:$N$21,ROW()-1-COUNT(男子登録!$A$2:$A$1500),COLUMN()),男子登録!A1330),"")</f>
        <v/>
      </c>
      <c r="B1330" t="str">
        <f>IFERROR(IF(男子登録!B1330="",INDEX(男子追加!$L$2:$N$21,ROW()-1-COUNT(男子登録!$A$2:$A$1500),COLUMN()),男子登録!B1330),"")</f>
        <v/>
      </c>
      <c r="C1330" t="str">
        <f>IFERROR(IF(男子登録!C1330="",INDEX(男子追加!$L$2:$N$21,ROW()-1-COUNT(男子登録!$A$2:$A$1500),COLUMN()),男子登録!C1330),"")</f>
        <v/>
      </c>
      <c r="D1330" t="str">
        <f t="shared" si="81"/>
        <v/>
      </c>
      <c r="E1330" t="str">
        <f t="shared" si="82"/>
        <v/>
      </c>
      <c r="F1330" t="str">
        <f t="shared" si="83"/>
        <v/>
      </c>
      <c r="G1330">
        <v>1</v>
      </c>
      <c r="H1330">
        <v>28</v>
      </c>
      <c r="I1330" t="e">
        <f t="shared" si="84"/>
        <v>#VALUE!</v>
      </c>
    </row>
    <row r="1331" spans="1:9" x14ac:dyDescent="0.15">
      <c r="A1331" t="str">
        <f>IFERROR(IF(男子登録!A1331="",INDEX(男子追加!$L$2:$N$21,ROW()-1-COUNT(男子登録!$A$2:$A$1500),COLUMN()),男子登録!A1331),"")</f>
        <v/>
      </c>
      <c r="B1331" t="str">
        <f>IFERROR(IF(男子登録!B1331="",INDEX(男子追加!$L$2:$N$21,ROW()-1-COUNT(男子登録!$A$2:$A$1500),COLUMN()),男子登録!B1331),"")</f>
        <v/>
      </c>
      <c r="C1331" t="str">
        <f>IFERROR(IF(男子登録!C1331="",INDEX(男子追加!$L$2:$N$21,ROW()-1-COUNT(男子登録!$A$2:$A$1500),COLUMN()),男子登録!C1331),"")</f>
        <v/>
      </c>
      <c r="D1331" t="str">
        <f t="shared" si="81"/>
        <v/>
      </c>
      <c r="E1331" t="str">
        <f t="shared" si="82"/>
        <v/>
      </c>
      <c r="F1331" t="str">
        <f t="shared" si="83"/>
        <v/>
      </c>
      <c r="G1331">
        <v>1</v>
      </c>
      <c r="H1331">
        <v>28</v>
      </c>
      <c r="I1331" t="e">
        <f t="shared" si="84"/>
        <v>#VALUE!</v>
      </c>
    </row>
    <row r="1332" spans="1:9" x14ac:dyDescent="0.15">
      <c r="A1332" t="str">
        <f>IFERROR(IF(男子登録!A1332="",INDEX(男子追加!$L$2:$N$21,ROW()-1-COUNT(男子登録!$A$2:$A$1500),COLUMN()),男子登録!A1332),"")</f>
        <v/>
      </c>
      <c r="B1332" t="str">
        <f>IFERROR(IF(男子登録!B1332="",INDEX(男子追加!$L$2:$N$21,ROW()-1-COUNT(男子登録!$A$2:$A$1500),COLUMN()),男子登録!B1332),"")</f>
        <v/>
      </c>
      <c r="C1332" t="str">
        <f>IFERROR(IF(男子登録!C1332="",INDEX(男子追加!$L$2:$N$21,ROW()-1-COUNT(男子登録!$A$2:$A$1500),COLUMN()),男子登録!C1332),"")</f>
        <v/>
      </c>
      <c r="D1332" t="str">
        <f t="shared" si="81"/>
        <v/>
      </c>
      <c r="E1332" t="str">
        <f t="shared" si="82"/>
        <v/>
      </c>
      <c r="F1332" t="str">
        <f t="shared" si="83"/>
        <v/>
      </c>
      <c r="G1332">
        <v>1</v>
      </c>
      <c r="H1332">
        <v>28</v>
      </c>
      <c r="I1332" t="e">
        <f t="shared" si="84"/>
        <v>#VALUE!</v>
      </c>
    </row>
    <row r="1333" spans="1:9" x14ac:dyDescent="0.15">
      <c r="A1333" t="str">
        <f>IFERROR(IF(男子登録!A1333="",INDEX(男子追加!$L$2:$N$21,ROW()-1-COUNT(男子登録!$A$2:$A$1500),COLUMN()),男子登録!A1333),"")</f>
        <v/>
      </c>
      <c r="B1333" t="str">
        <f>IFERROR(IF(男子登録!B1333="",INDEX(男子追加!$L$2:$N$21,ROW()-1-COUNT(男子登録!$A$2:$A$1500),COLUMN()),男子登録!B1333),"")</f>
        <v/>
      </c>
      <c r="C1333" t="str">
        <f>IFERROR(IF(男子登録!C1333="",INDEX(男子追加!$L$2:$N$21,ROW()-1-COUNT(男子登録!$A$2:$A$1500),COLUMN()),男子登録!C1333),"")</f>
        <v/>
      </c>
      <c r="D1333" t="str">
        <f t="shared" si="81"/>
        <v/>
      </c>
      <c r="E1333" t="str">
        <f t="shared" si="82"/>
        <v/>
      </c>
      <c r="F1333" t="str">
        <f t="shared" si="83"/>
        <v/>
      </c>
      <c r="G1333">
        <v>1</v>
      </c>
      <c r="H1333">
        <v>28</v>
      </c>
      <c r="I1333" t="e">
        <f t="shared" si="84"/>
        <v>#VALUE!</v>
      </c>
    </row>
    <row r="1334" spans="1:9" x14ac:dyDescent="0.15">
      <c r="A1334" t="str">
        <f>IFERROR(IF(男子登録!A1334="",INDEX(男子追加!$L$2:$N$21,ROW()-1-COUNT(男子登録!$A$2:$A$1500),COLUMN()),男子登録!A1334),"")</f>
        <v/>
      </c>
      <c r="B1334" t="str">
        <f>IFERROR(IF(男子登録!B1334="",INDEX(男子追加!$L$2:$N$21,ROW()-1-COUNT(男子登録!$A$2:$A$1500),COLUMN()),男子登録!B1334),"")</f>
        <v/>
      </c>
      <c r="C1334" t="str">
        <f>IFERROR(IF(男子登録!C1334="",INDEX(男子追加!$L$2:$N$21,ROW()-1-COUNT(男子登録!$A$2:$A$1500),COLUMN()),男子登録!C1334),"")</f>
        <v/>
      </c>
      <c r="D1334" t="str">
        <f t="shared" si="81"/>
        <v/>
      </c>
      <c r="E1334" t="str">
        <f t="shared" si="82"/>
        <v/>
      </c>
      <c r="F1334" t="str">
        <f t="shared" si="83"/>
        <v/>
      </c>
      <c r="G1334">
        <v>1</v>
      </c>
      <c r="H1334">
        <v>28</v>
      </c>
      <c r="I1334" t="e">
        <f t="shared" si="84"/>
        <v>#VALUE!</v>
      </c>
    </row>
    <row r="1335" spans="1:9" x14ac:dyDescent="0.15">
      <c r="A1335" t="str">
        <f>IFERROR(IF(男子登録!A1335="",INDEX(男子追加!$L$2:$N$21,ROW()-1-COUNT(男子登録!$A$2:$A$1500),COLUMN()),男子登録!A1335),"")</f>
        <v/>
      </c>
      <c r="B1335" t="str">
        <f>IFERROR(IF(男子登録!B1335="",INDEX(男子追加!$L$2:$N$21,ROW()-1-COUNT(男子登録!$A$2:$A$1500),COLUMN()),男子登録!B1335),"")</f>
        <v/>
      </c>
      <c r="C1335" t="str">
        <f>IFERROR(IF(男子登録!C1335="",INDEX(男子追加!$L$2:$N$21,ROW()-1-COUNT(男子登録!$A$2:$A$1500),COLUMN()),男子登録!C1335),"")</f>
        <v/>
      </c>
      <c r="D1335" t="str">
        <f t="shared" si="81"/>
        <v/>
      </c>
      <c r="E1335" t="str">
        <f t="shared" si="82"/>
        <v/>
      </c>
      <c r="F1335" t="str">
        <f t="shared" si="83"/>
        <v/>
      </c>
      <c r="G1335">
        <v>1</v>
      </c>
      <c r="H1335">
        <v>28</v>
      </c>
      <c r="I1335" t="e">
        <f t="shared" si="84"/>
        <v>#VALUE!</v>
      </c>
    </row>
    <row r="1336" spans="1:9" x14ac:dyDescent="0.15">
      <c r="A1336" t="str">
        <f>IFERROR(IF(男子登録!A1336="",INDEX(男子追加!$L$2:$N$21,ROW()-1-COUNT(男子登録!$A$2:$A$1500),COLUMN()),男子登録!A1336),"")</f>
        <v/>
      </c>
      <c r="B1336" t="str">
        <f>IFERROR(IF(男子登録!B1336="",INDEX(男子追加!$L$2:$N$21,ROW()-1-COUNT(男子登録!$A$2:$A$1500),COLUMN()),男子登録!B1336),"")</f>
        <v/>
      </c>
      <c r="C1336" t="str">
        <f>IFERROR(IF(男子登録!C1336="",INDEX(男子追加!$L$2:$N$21,ROW()-1-COUNT(男子登録!$A$2:$A$1500),COLUMN()),男子登録!C1336),"")</f>
        <v/>
      </c>
      <c r="D1336" t="str">
        <f t="shared" si="81"/>
        <v/>
      </c>
      <c r="E1336" t="str">
        <f t="shared" si="82"/>
        <v/>
      </c>
      <c r="F1336" t="str">
        <f t="shared" si="83"/>
        <v/>
      </c>
      <c r="G1336">
        <v>1</v>
      </c>
      <c r="H1336">
        <v>28</v>
      </c>
      <c r="I1336" t="e">
        <f t="shared" si="84"/>
        <v>#VALUE!</v>
      </c>
    </row>
    <row r="1337" spans="1:9" x14ac:dyDescent="0.15">
      <c r="A1337" t="str">
        <f>IFERROR(IF(男子登録!A1337="",INDEX(男子追加!$L$2:$N$21,ROW()-1-COUNT(男子登録!$A$2:$A$1500),COLUMN()),男子登録!A1337),"")</f>
        <v/>
      </c>
      <c r="B1337" t="str">
        <f>IFERROR(IF(男子登録!B1337="",INDEX(男子追加!$L$2:$N$21,ROW()-1-COUNT(男子登録!$A$2:$A$1500),COLUMN()),男子登録!B1337),"")</f>
        <v/>
      </c>
      <c r="C1337" t="str">
        <f>IFERROR(IF(男子登録!C1337="",INDEX(男子追加!$L$2:$N$21,ROW()-1-COUNT(男子登録!$A$2:$A$1500),COLUMN()),男子登録!C1337),"")</f>
        <v/>
      </c>
      <c r="D1337" t="str">
        <f t="shared" si="81"/>
        <v/>
      </c>
      <c r="E1337" t="str">
        <f t="shared" si="82"/>
        <v/>
      </c>
      <c r="F1337" t="str">
        <f t="shared" si="83"/>
        <v/>
      </c>
      <c r="G1337">
        <v>1</v>
      </c>
      <c r="H1337">
        <v>28</v>
      </c>
      <c r="I1337" t="e">
        <f t="shared" si="84"/>
        <v>#VALUE!</v>
      </c>
    </row>
    <row r="1338" spans="1:9" x14ac:dyDescent="0.15">
      <c r="A1338" t="str">
        <f>IFERROR(IF(男子登録!A1338="",INDEX(男子追加!$L$2:$N$21,ROW()-1-COUNT(男子登録!$A$2:$A$1500),COLUMN()),男子登録!A1338),"")</f>
        <v/>
      </c>
      <c r="B1338" t="str">
        <f>IFERROR(IF(男子登録!B1338="",INDEX(男子追加!$L$2:$N$21,ROW()-1-COUNT(男子登録!$A$2:$A$1500),COLUMN()),男子登録!B1338),"")</f>
        <v/>
      </c>
      <c r="C1338" t="str">
        <f>IFERROR(IF(男子登録!C1338="",INDEX(男子追加!$L$2:$N$21,ROW()-1-COUNT(男子登録!$A$2:$A$1500),COLUMN()),男子登録!C1338),"")</f>
        <v/>
      </c>
      <c r="D1338" t="str">
        <f t="shared" si="81"/>
        <v/>
      </c>
      <c r="E1338" t="str">
        <f t="shared" si="82"/>
        <v/>
      </c>
      <c r="F1338" t="str">
        <f t="shared" si="83"/>
        <v/>
      </c>
      <c r="G1338">
        <v>1</v>
      </c>
      <c r="H1338">
        <v>28</v>
      </c>
      <c r="I1338" t="e">
        <f t="shared" si="84"/>
        <v>#VALUE!</v>
      </c>
    </row>
    <row r="1339" spans="1:9" x14ac:dyDescent="0.15">
      <c r="A1339" t="str">
        <f>IFERROR(IF(男子登録!A1339="",INDEX(男子追加!$L$2:$N$21,ROW()-1-COUNT(男子登録!$A$2:$A$1500),COLUMN()),男子登録!A1339),"")</f>
        <v/>
      </c>
      <c r="B1339" t="str">
        <f>IFERROR(IF(男子登録!B1339="",INDEX(男子追加!$L$2:$N$21,ROW()-1-COUNT(男子登録!$A$2:$A$1500),COLUMN()),男子登録!B1339),"")</f>
        <v/>
      </c>
      <c r="C1339" t="str">
        <f>IFERROR(IF(男子登録!C1339="",INDEX(男子追加!$L$2:$N$21,ROW()-1-COUNT(男子登録!$A$2:$A$1500),COLUMN()),男子登録!C1339),"")</f>
        <v/>
      </c>
      <c r="D1339" t="str">
        <f t="shared" si="81"/>
        <v/>
      </c>
      <c r="E1339" t="str">
        <f t="shared" si="82"/>
        <v/>
      </c>
      <c r="F1339" t="str">
        <f t="shared" si="83"/>
        <v/>
      </c>
      <c r="G1339">
        <v>1</v>
      </c>
      <c r="H1339">
        <v>28</v>
      </c>
      <c r="I1339" t="e">
        <f t="shared" si="84"/>
        <v>#VALUE!</v>
      </c>
    </row>
    <row r="1340" spans="1:9" x14ac:dyDescent="0.15">
      <c r="A1340" t="str">
        <f>IFERROR(IF(男子登録!A1340="",INDEX(男子追加!$L$2:$N$21,ROW()-1-COUNT(男子登録!$A$2:$A$1500),COLUMN()),男子登録!A1340),"")</f>
        <v/>
      </c>
      <c r="B1340" t="str">
        <f>IFERROR(IF(男子登録!B1340="",INDEX(男子追加!$L$2:$N$21,ROW()-1-COUNT(男子登録!$A$2:$A$1500),COLUMN()),男子登録!B1340),"")</f>
        <v/>
      </c>
      <c r="C1340" t="str">
        <f>IFERROR(IF(男子登録!C1340="",INDEX(男子追加!$L$2:$N$21,ROW()-1-COUNT(男子登録!$A$2:$A$1500),COLUMN()),男子登録!C1340),"")</f>
        <v/>
      </c>
      <c r="D1340" t="str">
        <f t="shared" si="81"/>
        <v/>
      </c>
      <c r="E1340" t="str">
        <f t="shared" si="82"/>
        <v/>
      </c>
      <c r="F1340" t="str">
        <f t="shared" si="83"/>
        <v/>
      </c>
      <c r="G1340">
        <v>1</v>
      </c>
      <c r="H1340">
        <v>28</v>
      </c>
      <c r="I1340" t="e">
        <f t="shared" si="84"/>
        <v>#VALUE!</v>
      </c>
    </row>
    <row r="1341" spans="1:9" x14ac:dyDescent="0.15">
      <c r="A1341" t="str">
        <f>IFERROR(IF(男子登録!A1341="",INDEX(男子追加!$L$2:$N$21,ROW()-1-COUNT(男子登録!$A$2:$A$1500),COLUMN()),男子登録!A1341),"")</f>
        <v/>
      </c>
      <c r="B1341" t="str">
        <f>IFERROR(IF(男子登録!B1341="",INDEX(男子追加!$L$2:$N$21,ROW()-1-COUNT(男子登録!$A$2:$A$1500),COLUMN()),男子登録!B1341),"")</f>
        <v/>
      </c>
      <c r="C1341" t="str">
        <f>IFERROR(IF(男子登録!C1341="",INDEX(男子追加!$L$2:$N$21,ROW()-1-COUNT(男子登録!$A$2:$A$1500),COLUMN()),男子登録!C1341),"")</f>
        <v/>
      </c>
      <c r="D1341" t="str">
        <f t="shared" si="81"/>
        <v/>
      </c>
      <c r="E1341" t="str">
        <f t="shared" si="82"/>
        <v/>
      </c>
      <c r="F1341" t="str">
        <f t="shared" si="83"/>
        <v/>
      </c>
      <c r="G1341">
        <v>1</v>
      </c>
      <c r="H1341">
        <v>28</v>
      </c>
      <c r="I1341" t="e">
        <f t="shared" si="84"/>
        <v>#VALUE!</v>
      </c>
    </row>
    <row r="1342" spans="1:9" x14ac:dyDescent="0.15">
      <c r="A1342" t="str">
        <f>IFERROR(IF(男子登録!A1342="",INDEX(男子追加!$L$2:$N$21,ROW()-1-COUNT(男子登録!$A$2:$A$1500),COLUMN()),男子登録!A1342),"")</f>
        <v/>
      </c>
      <c r="B1342" t="str">
        <f>IFERROR(IF(男子登録!B1342="",INDEX(男子追加!$L$2:$N$21,ROW()-1-COUNT(男子登録!$A$2:$A$1500),COLUMN()),男子登録!B1342),"")</f>
        <v/>
      </c>
      <c r="C1342" t="str">
        <f>IFERROR(IF(男子登録!C1342="",INDEX(男子追加!$L$2:$N$21,ROW()-1-COUNT(男子登録!$A$2:$A$1500),COLUMN()),男子登録!C1342),"")</f>
        <v/>
      </c>
      <c r="D1342" t="str">
        <f t="shared" si="81"/>
        <v/>
      </c>
      <c r="E1342" t="str">
        <f t="shared" si="82"/>
        <v/>
      </c>
      <c r="F1342" t="str">
        <f t="shared" si="83"/>
        <v/>
      </c>
      <c r="G1342">
        <v>1</v>
      </c>
      <c r="H1342">
        <v>28</v>
      </c>
      <c r="I1342" t="e">
        <f t="shared" si="84"/>
        <v>#VALUE!</v>
      </c>
    </row>
    <row r="1343" spans="1:9" x14ac:dyDescent="0.15">
      <c r="A1343" t="str">
        <f>IFERROR(IF(男子登録!A1343="",INDEX(男子追加!$L$2:$N$21,ROW()-1-COUNT(男子登録!$A$2:$A$1500),COLUMN()),男子登録!A1343),"")</f>
        <v/>
      </c>
      <c r="B1343" t="str">
        <f>IFERROR(IF(男子登録!B1343="",INDEX(男子追加!$L$2:$N$21,ROW()-1-COUNT(男子登録!$A$2:$A$1500),COLUMN()),男子登録!B1343),"")</f>
        <v/>
      </c>
      <c r="C1343" t="str">
        <f>IFERROR(IF(男子登録!C1343="",INDEX(男子追加!$L$2:$N$21,ROW()-1-COUNT(男子登録!$A$2:$A$1500),COLUMN()),男子登録!C1343),"")</f>
        <v/>
      </c>
      <c r="D1343" t="str">
        <f t="shared" si="81"/>
        <v/>
      </c>
      <c r="E1343" t="str">
        <f t="shared" si="82"/>
        <v/>
      </c>
      <c r="F1343" t="str">
        <f t="shared" si="83"/>
        <v/>
      </c>
      <c r="G1343">
        <v>1</v>
      </c>
      <c r="H1343">
        <v>28</v>
      </c>
      <c r="I1343" t="e">
        <f t="shared" si="84"/>
        <v>#VALUE!</v>
      </c>
    </row>
    <row r="1344" spans="1:9" x14ac:dyDescent="0.15">
      <c r="A1344" t="str">
        <f>IFERROR(IF(男子登録!A1344="",INDEX(男子追加!$L$2:$N$21,ROW()-1-COUNT(男子登録!$A$2:$A$1500),COLUMN()),男子登録!A1344),"")</f>
        <v/>
      </c>
      <c r="B1344" t="str">
        <f>IFERROR(IF(男子登録!B1344="",INDEX(男子追加!$L$2:$N$21,ROW()-1-COUNT(男子登録!$A$2:$A$1500),COLUMN()),男子登録!B1344),"")</f>
        <v/>
      </c>
      <c r="C1344" t="str">
        <f>IFERROR(IF(男子登録!C1344="",INDEX(男子追加!$L$2:$N$21,ROW()-1-COUNT(男子登録!$A$2:$A$1500),COLUMN()),男子登録!C1344),"")</f>
        <v/>
      </c>
      <c r="D1344" t="str">
        <f t="shared" si="81"/>
        <v/>
      </c>
      <c r="E1344" t="str">
        <f t="shared" si="82"/>
        <v/>
      </c>
      <c r="F1344" t="str">
        <f t="shared" si="83"/>
        <v/>
      </c>
      <c r="G1344">
        <v>1</v>
      </c>
      <c r="H1344">
        <v>28</v>
      </c>
      <c r="I1344" t="e">
        <f t="shared" si="84"/>
        <v>#VALUE!</v>
      </c>
    </row>
    <row r="1345" spans="1:9" x14ac:dyDescent="0.15">
      <c r="A1345" t="str">
        <f>IFERROR(IF(男子登録!A1345="",INDEX(男子追加!$L$2:$N$21,ROW()-1-COUNT(男子登録!$A$2:$A$1500),COLUMN()),男子登録!A1345),"")</f>
        <v/>
      </c>
      <c r="B1345" t="str">
        <f>IFERROR(IF(男子登録!B1345="",INDEX(男子追加!$L$2:$N$21,ROW()-1-COUNT(男子登録!$A$2:$A$1500),COLUMN()),男子登録!B1345),"")</f>
        <v/>
      </c>
      <c r="C1345" t="str">
        <f>IFERROR(IF(男子登録!C1345="",INDEX(男子追加!$L$2:$N$21,ROW()-1-COUNT(男子登録!$A$2:$A$1500),COLUMN()),男子登録!C1345),"")</f>
        <v/>
      </c>
      <c r="D1345" t="str">
        <f t="shared" si="81"/>
        <v/>
      </c>
      <c r="E1345" t="str">
        <f t="shared" si="82"/>
        <v/>
      </c>
      <c r="F1345" t="str">
        <f t="shared" si="83"/>
        <v/>
      </c>
      <c r="G1345">
        <v>1</v>
      </c>
      <c r="H1345">
        <v>28</v>
      </c>
      <c r="I1345" t="e">
        <f t="shared" si="84"/>
        <v>#VALUE!</v>
      </c>
    </row>
    <row r="1346" spans="1:9" x14ac:dyDescent="0.15">
      <c r="A1346" t="str">
        <f>IFERROR(IF(男子登録!A1346="",INDEX(男子追加!$L$2:$N$21,ROW()-1-COUNT(男子登録!$A$2:$A$1500),COLUMN()),男子登録!A1346),"")</f>
        <v/>
      </c>
      <c r="B1346" t="str">
        <f>IFERROR(IF(男子登録!B1346="",INDEX(男子追加!$L$2:$N$21,ROW()-1-COUNT(男子登録!$A$2:$A$1500),COLUMN()),男子登録!B1346),"")</f>
        <v/>
      </c>
      <c r="C1346" t="str">
        <f>IFERROR(IF(男子登録!C1346="",INDEX(男子追加!$L$2:$N$21,ROW()-1-COUNT(男子登録!$A$2:$A$1500),COLUMN()),男子登録!C1346),"")</f>
        <v/>
      </c>
      <c r="D1346" t="str">
        <f t="shared" si="81"/>
        <v/>
      </c>
      <c r="E1346" t="str">
        <f t="shared" si="82"/>
        <v/>
      </c>
      <c r="F1346" t="str">
        <f t="shared" si="83"/>
        <v/>
      </c>
      <c r="G1346">
        <v>1</v>
      </c>
      <c r="H1346">
        <v>28</v>
      </c>
      <c r="I1346" t="e">
        <f t="shared" si="84"/>
        <v>#VALUE!</v>
      </c>
    </row>
    <row r="1347" spans="1:9" x14ac:dyDescent="0.15">
      <c r="A1347" t="str">
        <f>IFERROR(IF(男子登録!A1347="",INDEX(男子追加!$L$2:$N$21,ROW()-1-COUNT(男子登録!$A$2:$A$1500),COLUMN()),男子登録!A1347),"")</f>
        <v/>
      </c>
      <c r="B1347" t="str">
        <f>IFERROR(IF(男子登録!B1347="",INDEX(男子追加!$L$2:$N$21,ROW()-1-COUNT(男子登録!$A$2:$A$1500),COLUMN()),男子登録!B1347),"")</f>
        <v/>
      </c>
      <c r="C1347" t="str">
        <f>IFERROR(IF(男子登録!C1347="",INDEX(男子追加!$L$2:$N$21,ROW()-1-COUNT(男子登録!$A$2:$A$1500),COLUMN()),男子登録!C1347),"")</f>
        <v/>
      </c>
      <c r="D1347" t="str">
        <f t="shared" ref="D1347:D1410" si="85">IF(OR($A1347=0,$A1347=""),"",A1347+128410000)</f>
        <v/>
      </c>
      <c r="E1347" t="str">
        <f t="shared" ref="E1347:E1410" si="86">IF(OR($A1347=0,$A1347=""),"",B1347)</f>
        <v/>
      </c>
      <c r="F1347" t="str">
        <f t="shared" ref="F1347:F1410" si="87">IF(OR($A1347=0,$A1347=""),"",C1347)</f>
        <v/>
      </c>
      <c r="G1347">
        <v>1</v>
      </c>
      <c r="H1347">
        <v>28</v>
      </c>
      <c r="I1347" t="e">
        <f t="shared" ref="I1347:I1410" si="88">H1347*10000+4100+INT(A1347/100)</f>
        <v>#VALUE!</v>
      </c>
    </row>
    <row r="1348" spans="1:9" x14ac:dyDescent="0.15">
      <c r="A1348" t="str">
        <f>IFERROR(IF(男子登録!A1348="",INDEX(男子追加!$L$2:$N$21,ROW()-1-COUNT(男子登録!$A$2:$A$1500),COLUMN()),男子登録!A1348),"")</f>
        <v/>
      </c>
      <c r="B1348" t="str">
        <f>IFERROR(IF(男子登録!B1348="",INDEX(男子追加!$L$2:$N$21,ROW()-1-COUNT(男子登録!$A$2:$A$1500),COLUMN()),男子登録!B1348),"")</f>
        <v/>
      </c>
      <c r="C1348" t="str">
        <f>IFERROR(IF(男子登録!C1348="",INDEX(男子追加!$L$2:$N$21,ROW()-1-COUNT(男子登録!$A$2:$A$1500),COLUMN()),男子登録!C1348),"")</f>
        <v/>
      </c>
      <c r="D1348" t="str">
        <f t="shared" si="85"/>
        <v/>
      </c>
      <c r="E1348" t="str">
        <f t="shared" si="86"/>
        <v/>
      </c>
      <c r="F1348" t="str">
        <f t="shared" si="87"/>
        <v/>
      </c>
      <c r="G1348">
        <v>1</v>
      </c>
      <c r="H1348">
        <v>28</v>
      </c>
      <c r="I1348" t="e">
        <f t="shared" si="88"/>
        <v>#VALUE!</v>
      </c>
    </row>
    <row r="1349" spans="1:9" x14ac:dyDescent="0.15">
      <c r="A1349" t="str">
        <f>IFERROR(IF(男子登録!A1349="",INDEX(男子追加!$L$2:$N$21,ROW()-1-COUNT(男子登録!$A$2:$A$1500),COLUMN()),男子登録!A1349),"")</f>
        <v/>
      </c>
      <c r="B1349" t="str">
        <f>IFERROR(IF(男子登録!B1349="",INDEX(男子追加!$L$2:$N$21,ROW()-1-COUNT(男子登録!$A$2:$A$1500),COLUMN()),男子登録!B1349),"")</f>
        <v/>
      </c>
      <c r="C1349" t="str">
        <f>IFERROR(IF(男子登録!C1349="",INDEX(男子追加!$L$2:$N$21,ROW()-1-COUNT(男子登録!$A$2:$A$1500),COLUMN()),男子登録!C1349),"")</f>
        <v/>
      </c>
      <c r="D1349" t="str">
        <f t="shared" si="85"/>
        <v/>
      </c>
      <c r="E1349" t="str">
        <f t="shared" si="86"/>
        <v/>
      </c>
      <c r="F1349" t="str">
        <f t="shared" si="87"/>
        <v/>
      </c>
      <c r="G1349">
        <v>1</v>
      </c>
      <c r="H1349">
        <v>28</v>
      </c>
      <c r="I1349" t="e">
        <f t="shared" si="88"/>
        <v>#VALUE!</v>
      </c>
    </row>
    <row r="1350" spans="1:9" x14ac:dyDescent="0.15">
      <c r="A1350" t="str">
        <f>IFERROR(IF(男子登録!A1350="",INDEX(男子追加!$L$2:$N$21,ROW()-1-COUNT(男子登録!$A$2:$A$1500),COLUMN()),男子登録!A1350),"")</f>
        <v/>
      </c>
      <c r="B1350" t="str">
        <f>IFERROR(IF(男子登録!B1350="",INDEX(男子追加!$L$2:$N$21,ROW()-1-COUNT(男子登録!$A$2:$A$1500),COLUMN()),男子登録!B1350),"")</f>
        <v/>
      </c>
      <c r="C1350" t="str">
        <f>IFERROR(IF(男子登録!C1350="",INDEX(男子追加!$L$2:$N$21,ROW()-1-COUNT(男子登録!$A$2:$A$1500),COLUMN()),男子登録!C1350),"")</f>
        <v/>
      </c>
      <c r="D1350" t="str">
        <f t="shared" si="85"/>
        <v/>
      </c>
      <c r="E1350" t="str">
        <f t="shared" si="86"/>
        <v/>
      </c>
      <c r="F1350" t="str">
        <f t="shared" si="87"/>
        <v/>
      </c>
      <c r="G1350">
        <v>1</v>
      </c>
      <c r="H1350">
        <v>28</v>
      </c>
      <c r="I1350" t="e">
        <f t="shared" si="88"/>
        <v>#VALUE!</v>
      </c>
    </row>
    <row r="1351" spans="1:9" x14ac:dyDescent="0.15">
      <c r="A1351" t="str">
        <f>IFERROR(IF(男子登録!A1351="",INDEX(男子追加!$L$2:$N$21,ROW()-1-COUNT(男子登録!$A$2:$A$1500),COLUMN()),男子登録!A1351),"")</f>
        <v/>
      </c>
      <c r="B1351" t="str">
        <f>IFERROR(IF(男子登録!B1351="",INDEX(男子追加!$L$2:$N$21,ROW()-1-COUNT(男子登録!$A$2:$A$1500),COLUMN()),男子登録!B1351),"")</f>
        <v/>
      </c>
      <c r="C1351" t="str">
        <f>IFERROR(IF(男子登録!C1351="",INDEX(男子追加!$L$2:$N$21,ROW()-1-COUNT(男子登録!$A$2:$A$1500),COLUMN()),男子登録!C1351),"")</f>
        <v/>
      </c>
      <c r="D1351" t="str">
        <f t="shared" si="85"/>
        <v/>
      </c>
      <c r="E1351" t="str">
        <f t="shared" si="86"/>
        <v/>
      </c>
      <c r="F1351" t="str">
        <f t="shared" si="87"/>
        <v/>
      </c>
      <c r="G1351">
        <v>1</v>
      </c>
      <c r="H1351">
        <v>28</v>
      </c>
      <c r="I1351" t="e">
        <f t="shared" si="88"/>
        <v>#VALUE!</v>
      </c>
    </row>
    <row r="1352" spans="1:9" x14ac:dyDescent="0.15">
      <c r="A1352" t="str">
        <f>IFERROR(IF(男子登録!A1352="",INDEX(男子追加!$L$2:$N$21,ROW()-1-COUNT(男子登録!$A$2:$A$1500),COLUMN()),男子登録!A1352),"")</f>
        <v/>
      </c>
      <c r="B1352" t="str">
        <f>IFERROR(IF(男子登録!B1352="",INDEX(男子追加!$L$2:$N$21,ROW()-1-COUNT(男子登録!$A$2:$A$1500),COLUMN()),男子登録!B1352),"")</f>
        <v/>
      </c>
      <c r="C1352" t="str">
        <f>IFERROR(IF(男子登録!C1352="",INDEX(男子追加!$L$2:$N$21,ROW()-1-COUNT(男子登録!$A$2:$A$1500),COLUMN()),男子登録!C1352),"")</f>
        <v/>
      </c>
      <c r="D1352" t="str">
        <f t="shared" si="85"/>
        <v/>
      </c>
      <c r="E1352" t="str">
        <f t="shared" si="86"/>
        <v/>
      </c>
      <c r="F1352" t="str">
        <f t="shared" si="87"/>
        <v/>
      </c>
      <c r="G1352">
        <v>1</v>
      </c>
      <c r="H1352">
        <v>28</v>
      </c>
      <c r="I1352" t="e">
        <f t="shared" si="88"/>
        <v>#VALUE!</v>
      </c>
    </row>
    <row r="1353" spans="1:9" x14ac:dyDescent="0.15">
      <c r="A1353" t="str">
        <f>IFERROR(IF(男子登録!A1353="",INDEX(男子追加!$L$2:$N$21,ROW()-1-COUNT(男子登録!$A$2:$A$1500),COLUMN()),男子登録!A1353),"")</f>
        <v/>
      </c>
      <c r="B1353" t="str">
        <f>IFERROR(IF(男子登録!B1353="",INDEX(男子追加!$L$2:$N$21,ROW()-1-COUNT(男子登録!$A$2:$A$1500),COLUMN()),男子登録!B1353),"")</f>
        <v/>
      </c>
      <c r="C1353" t="str">
        <f>IFERROR(IF(男子登録!C1353="",INDEX(男子追加!$L$2:$N$21,ROW()-1-COUNT(男子登録!$A$2:$A$1500),COLUMN()),男子登録!C1353),"")</f>
        <v/>
      </c>
      <c r="D1353" t="str">
        <f t="shared" si="85"/>
        <v/>
      </c>
      <c r="E1353" t="str">
        <f t="shared" si="86"/>
        <v/>
      </c>
      <c r="F1353" t="str">
        <f t="shared" si="87"/>
        <v/>
      </c>
      <c r="G1353">
        <v>1</v>
      </c>
      <c r="H1353">
        <v>28</v>
      </c>
      <c r="I1353" t="e">
        <f t="shared" si="88"/>
        <v>#VALUE!</v>
      </c>
    </row>
    <row r="1354" spans="1:9" x14ac:dyDescent="0.15">
      <c r="A1354" t="str">
        <f>IFERROR(IF(男子登録!A1354="",INDEX(男子追加!$L$2:$N$21,ROW()-1-COUNT(男子登録!$A$2:$A$1500),COLUMN()),男子登録!A1354),"")</f>
        <v/>
      </c>
      <c r="B1354" t="str">
        <f>IFERROR(IF(男子登録!B1354="",INDEX(男子追加!$L$2:$N$21,ROW()-1-COUNT(男子登録!$A$2:$A$1500),COLUMN()),男子登録!B1354),"")</f>
        <v/>
      </c>
      <c r="C1354" t="str">
        <f>IFERROR(IF(男子登録!C1354="",INDEX(男子追加!$L$2:$N$21,ROW()-1-COUNT(男子登録!$A$2:$A$1500),COLUMN()),男子登録!C1354),"")</f>
        <v/>
      </c>
      <c r="D1354" t="str">
        <f t="shared" si="85"/>
        <v/>
      </c>
      <c r="E1354" t="str">
        <f t="shared" si="86"/>
        <v/>
      </c>
      <c r="F1354" t="str">
        <f t="shared" si="87"/>
        <v/>
      </c>
      <c r="G1354">
        <v>1</v>
      </c>
      <c r="H1354">
        <v>28</v>
      </c>
      <c r="I1354" t="e">
        <f t="shared" si="88"/>
        <v>#VALUE!</v>
      </c>
    </row>
    <row r="1355" spans="1:9" x14ac:dyDescent="0.15">
      <c r="A1355" t="str">
        <f>IFERROR(IF(男子登録!A1355="",INDEX(男子追加!$L$2:$N$21,ROW()-1-COUNT(男子登録!$A$2:$A$1500),COLUMN()),男子登録!A1355),"")</f>
        <v/>
      </c>
      <c r="B1355" t="str">
        <f>IFERROR(IF(男子登録!B1355="",INDEX(男子追加!$L$2:$N$21,ROW()-1-COUNT(男子登録!$A$2:$A$1500),COLUMN()),男子登録!B1355),"")</f>
        <v/>
      </c>
      <c r="C1355" t="str">
        <f>IFERROR(IF(男子登録!C1355="",INDEX(男子追加!$L$2:$N$21,ROW()-1-COUNT(男子登録!$A$2:$A$1500),COLUMN()),男子登録!C1355),"")</f>
        <v/>
      </c>
      <c r="D1355" t="str">
        <f t="shared" si="85"/>
        <v/>
      </c>
      <c r="E1355" t="str">
        <f t="shared" si="86"/>
        <v/>
      </c>
      <c r="F1355" t="str">
        <f t="shared" si="87"/>
        <v/>
      </c>
      <c r="G1355">
        <v>1</v>
      </c>
      <c r="H1355">
        <v>28</v>
      </c>
      <c r="I1355" t="e">
        <f t="shared" si="88"/>
        <v>#VALUE!</v>
      </c>
    </row>
    <row r="1356" spans="1:9" x14ac:dyDescent="0.15">
      <c r="A1356" t="str">
        <f>IFERROR(IF(男子登録!A1356="",INDEX(男子追加!$L$2:$N$21,ROW()-1-COUNT(男子登録!$A$2:$A$1500),COLUMN()),男子登録!A1356),"")</f>
        <v/>
      </c>
      <c r="B1356" t="str">
        <f>IFERROR(IF(男子登録!B1356="",INDEX(男子追加!$L$2:$N$21,ROW()-1-COUNT(男子登録!$A$2:$A$1500),COLUMN()),男子登録!B1356),"")</f>
        <v/>
      </c>
      <c r="C1356" t="str">
        <f>IFERROR(IF(男子登録!C1356="",INDEX(男子追加!$L$2:$N$21,ROW()-1-COUNT(男子登録!$A$2:$A$1500),COLUMN()),男子登録!C1356),"")</f>
        <v/>
      </c>
      <c r="D1356" t="str">
        <f t="shared" si="85"/>
        <v/>
      </c>
      <c r="E1356" t="str">
        <f t="shared" si="86"/>
        <v/>
      </c>
      <c r="F1356" t="str">
        <f t="shared" si="87"/>
        <v/>
      </c>
      <c r="G1356">
        <v>1</v>
      </c>
      <c r="H1356">
        <v>28</v>
      </c>
      <c r="I1356" t="e">
        <f t="shared" si="88"/>
        <v>#VALUE!</v>
      </c>
    </row>
    <row r="1357" spans="1:9" x14ac:dyDescent="0.15">
      <c r="A1357" t="str">
        <f>IFERROR(IF(男子登録!A1357="",INDEX(男子追加!$L$2:$N$21,ROW()-1-COUNT(男子登録!$A$2:$A$1500),COLUMN()),男子登録!A1357),"")</f>
        <v/>
      </c>
      <c r="B1357" t="str">
        <f>IFERROR(IF(男子登録!B1357="",INDEX(男子追加!$L$2:$N$21,ROW()-1-COUNT(男子登録!$A$2:$A$1500),COLUMN()),男子登録!B1357),"")</f>
        <v/>
      </c>
      <c r="C1357" t="str">
        <f>IFERROR(IF(男子登録!C1357="",INDEX(男子追加!$L$2:$N$21,ROW()-1-COUNT(男子登録!$A$2:$A$1500),COLUMN()),男子登録!C1357),"")</f>
        <v/>
      </c>
      <c r="D1357" t="str">
        <f t="shared" si="85"/>
        <v/>
      </c>
      <c r="E1357" t="str">
        <f t="shared" si="86"/>
        <v/>
      </c>
      <c r="F1357" t="str">
        <f t="shared" si="87"/>
        <v/>
      </c>
      <c r="G1357">
        <v>1</v>
      </c>
      <c r="H1357">
        <v>28</v>
      </c>
      <c r="I1357" t="e">
        <f t="shared" si="88"/>
        <v>#VALUE!</v>
      </c>
    </row>
    <row r="1358" spans="1:9" x14ac:dyDescent="0.15">
      <c r="A1358" t="str">
        <f>IFERROR(IF(男子登録!A1358="",INDEX(男子追加!$L$2:$N$21,ROW()-1-COUNT(男子登録!$A$2:$A$1500),COLUMN()),男子登録!A1358),"")</f>
        <v/>
      </c>
      <c r="B1358" t="str">
        <f>IFERROR(IF(男子登録!B1358="",INDEX(男子追加!$L$2:$N$21,ROW()-1-COUNT(男子登録!$A$2:$A$1500),COLUMN()),男子登録!B1358),"")</f>
        <v/>
      </c>
      <c r="C1358" t="str">
        <f>IFERROR(IF(男子登録!C1358="",INDEX(男子追加!$L$2:$N$21,ROW()-1-COUNT(男子登録!$A$2:$A$1500),COLUMN()),男子登録!C1358),"")</f>
        <v/>
      </c>
      <c r="D1358" t="str">
        <f t="shared" si="85"/>
        <v/>
      </c>
      <c r="E1358" t="str">
        <f t="shared" si="86"/>
        <v/>
      </c>
      <c r="F1358" t="str">
        <f t="shared" si="87"/>
        <v/>
      </c>
      <c r="G1358">
        <v>1</v>
      </c>
      <c r="H1358">
        <v>28</v>
      </c>
      <c r="I1358" t="e">
        <f t="shared" si="88"/>
        <v>#VALUE!</v>
      </c>
    </row>
    <row r="1359" spans="1:9" x14ac:dyDescent="0.15">
      <c r="A1359" t="str">
        <f>IFERROR(IF(男子登録!A1359="",INDEX(男子追加!$L$2:$N$21,ROW()-1-COUNT(男子登録!$A$2:$A$1500),COLUMN()),男子登録!A1359),"")</f>
        <v/>
      </c>
      <c r="B1359" t="str">
        <f>IFERROR(IF(男子登録!B1359="",INDEX(男子追加!$L$2:$N$21,ROW()-1-COUNT(男子登録!$A$2:$A$1500),COLUMN()),男子登録!B1359),"")</f>
        <v/>
      </c>
      <c r="C1359" t="str">
        <f>IFERROR(IF(男子登録!C1359="",INDEX(男子追加!$L$2:$N$21,ROW()-1-COUNT(男子登録!$A$2:$A$1500),COLUMN()),男子登録!C1359),"")</f>
        <v/>
      </c>
      <c r="D1359" t="str">
        <f t="shared" si="85"/>
        <v/>
      </c>
      <c r="E1359" t="str">
        <f t="shared" si="86"/>
        <v/>
      </c>
      <c r="F1359" t="str">
        <f t="shared" si="87"/>
        <v/>
      </c>
      <c r="G1359">
        <v>1</v>
      </c>
      <c r="H1359">
        <v>28</v>
      </c>
      <c r="I1359" t="e">
        <f t="shared" si="88"/>
        <v>#VALUE!</v>
      </c>
    </row>
    <row r="1360" spans="1:9" x14ac:dyDescent="0.15">
      <c r="A1360" t="str">
        <f>IFERROR(IF(男子登録!A1360="",INDEX(男子追加!$L$2:$N$21,ROW()-1-COUNT(男子登録!$A$2:$A$1500),COLUMN()),男子登録!A1360),"")</f>
        <v/>
      </c>
      <c r="B1360" t="str">
        <f>IFERROR(IF(男子登録!B1360="",INDEX(男子追加!$L$2:$N$21,ROW()-1-COUNT(男子登録!$A$2:$A$1500),COLUMN()),男子登録!B1360),"")</f>
        <v/>
      </c>
      <c r="C1360" t="str">
        <f>IFERROR(IF(男子登録!C1360="",INDEX(男子追加!$L$2:$N$21,ROW()-1-COUNT(男子登録!$A$2:$A$1500),COLUMN()),男子登録!C1360),"")</f>
        <v/>
      </c>
      <c r="D1360" t="str">
        <f t="shared" si="85"/>
        <v/>
      </c>
      <c r="E1360" t="str">
        <f t="shared" si="86"/>
        <v/>
      </c>
      <c r="F1360" t="str">
        <f t="shared" si="87"/>
        <v/>
      </c>
      <c r="G1360">
        <v>1</v>
      </c>
      <c r="H1360">
        <v>28</v>
      </c>
      <c r="I1360" t="e">
        <f t="shared" si="88"/>
        <v>#VALUE!</v>
      </c>
    </row>
    <row r="1361" spans="1:9" x14ac:dyDescent="0.15">
      <c r="A1361" t="str">
        <f>IFERROR(IF(男子登録!A1361="",INDEX(男子追加!$L$2:$N$21,ROW()-1-COUNT(男子登録!$A$2:$A$1500),COLUMN()),男子登録!A1361),"")</f>
        <v/>
      </c>
      <c r="B1361" t="str">
        <f>IFERROR(IF(男子登録!B1361="",INDEX(男子追加!$L$2:$N$21,ROW()-1-COUNT(男子登録!$A$2:$A$1500),COLUMN()),男子登録!B1361),"")</f>
        <v/>
      </c>
      <c r="C1361" t="str">
        <f>IFERROR(IF(男子登録!C1361="",INDEX(男子追加!$L$2:$N$21,ROW()-1-COUNT(男子登録!$A$2:$A$1500),COLUMN()),男子登録!C1361),"")</f>
        <v/>
      </c>
      <c r="D1361" t="str">
        <f t="shared" si="85"/>
        <v/>
      </c>
      <c r="E1361" t="str">
        <f t="shared" si="86"/>
        <v/>
      </c>
      <c r="F1361" t="str">
        <f t="shared" si="87"/>
        <v/>
      </c>
      <c r="G1361">
        <v>1</v>
      </c>
      <c r="H1361">
        <v>28</v>
      </c>
      <c r="I1361" t="e">
        <f t="shared" si="88"/>
        <v>#VALUE!</v>
      </c>
    </row>
    <row r="1362" spans="1:9" x14ac:dyDescent="0.15">
      <c r="A1362" t="str">
        <f>IFERROR(IF(男子登録!A1362="",INDEX(男子追加!$L$2:$N$21,ROW()-1-COUNT(男子登録!$A$2:$A$1500),COLUMN()),男子登録!A1362),"")</f>
        <v/>
      </c>
      <c r="B1362" t="str">
        <f>IFERROR(IF(男子登録!B1362="",INDEX(男子追加!$L$2:$N$21,ROW()-1-COUNT(男子登録!$A$2:$A$1500),COLUMN()),男子登録!B1362),"")</f>
        <v/>
      </c>
      <c r="C1362" t="str">
        <f>IFERROR(IF(男子登録!C1362="",INDEX(男子追加!$L$2:$N$21,ROW()-1-COUNT(男子登録!$A$2:$A$1500),COLUMN()),男子登録!C1362),"")</f>
        <v/>
      </c>
      <c r="D1362" t="str">
        <f t="shared" si="85"/>
        <v/>
      </c>
      <c r="E1362" t="str">
        <f t="shared" si="86"/>
        <v/>
      </c>
      <c r="F1362" t="str">
        <f t="shared" si="87"/>
        <v/>
      </c>
      <c r="G1362">
        <v>1</v>
      </c>
      <c r="H1362">
        <v>28</v>
      </c>
      <c r="I1362" t="e">
        <f t="shared" si="88"/>
        <v>#VALUE!</v>
      </c>
    </row>
    <row r="1363" spans="1:9" x14ac:dyDescent="0.15">
      <c r="A1363" t="str">
        <f>IFERROR(IF(男子登録!A1363="",INDEX(男子追加!$L$2:$N$21,ROW()-1-COUNT(男子登録!$A$2:$A$1500),COLUMN()),男子登録!A1363),"")</f>
        <v/>
      </c>
      <c r="B1363" t="str">
        <f>IFERROR(IF(男子登録!B1363="",INDEX(男子追加!$L$2:$N$21,ROW()-1-COUNT(男子登録!$A$2:$A$1500),COLUMN()),男子登録!B1363),"")</f>
        <v/>
      </c>
      <c r="C1363" t="str">
        <f>IFERROR(IF(男子登録!C1363="",INDEX(男子追加!$L$2:$N$21,ROW()-1-COUNT(男子登録!$A$2:$A$1500),COLUMN()),男子登録!C1363),"")</f>
        <v/>
      </c>
      <c r="D1363" t="str">
        <f t="shared" si="85"/>
        <v/>
      </c>
      <c r="E1363" t="str">
        <f t="shared" si="86"/>
        <v/>
      </c>
      <c r="F1363" t="str">
        <f t="shared" si="87"/>
        <v/>
      </c>
      <c r="G1363">
        <v>1</v>
      </c>
      <c r="H1363">
        <v>28</v>
      </c>
      <c r="I1363" t="e">
        <f t="shared" si="88"/>
        <v>#VALUE!</v>
      </c>
    </row>
    <row r="1364" spans="1:9" x14ac:dyDescent="0.15">
      <c r="A1364" t="str">
        <f>IFERROR(IF(男子登録!A1364="",INDEX(男子追加!$L$2:$N$21,ROW()-1-COUNT(男子登録!$A$2:$A$1500),COLUMN()),男子登録!A1364),"")</f>
        <v/>
      </c>
      <c r="B1364" t="str">
        <f>IFERROR(IF(男子登録!B1364="",INDEX(男子追加!$L$2:$N$21,ROW()-1-COUNT(男子登録!$A$2:$A$1500),COLUMN()),男子登録!B1364),"")</f>
        <v/>
      </c>
      <c r="C1364" t="str">
        <f>IFERROR(IF(男子登録!C1364="",INDEX(男子追加!$L$2:$N$21,ROW()-1-COUNT(男子登録!$A$2:$A$1500),COLUMN()),男子登録!C1364),"")</f>
        <v/>
      </c>
      <c r="D1364" t="str">
        <f t="shared" si="85"/>
        <v/>
      </c>
      <c r="E1364" t="str">
        <f t="shared" si="86"/>
        <v/>
      </c>
      <c r="F1364" t="str">
        <f t="shared" si="87"/>
        <v/>
      </c>
      <c r="G1364">
        <v>1</v>
      </c>
      <c r="H1364">
        <v>28</v>
      </c>
      <c r="I1364" t="e">
        <f t="shared" si="88"/>
        <v>#VALUE!</v>
      </c>
    </row>
    <row r="1365" spans="1:9" x14ac:dyDescent="0.15">
      <c r="A1365" t="str">
        <f>IFERROR(IF(男子登録!A1365="",INDEX(男子追加!$L$2:$N$21,ROW()-1-COUNT(男子登録!$A$2:$A$1500),COLUMN()),男子登録!A1365),"")</f>
        <v/>
      </c>
      <c r="B1365" t="str">
        <f>IFERROR(IF(男子登録!B1365="",INDEX(男子追加!$L$2:$N$21,ROW()-1-COUNT(男子登録!$A$2:$A$1500),COLUMN()),男子登録!B1365),"")</f>
        <v/>
      </c>
      <c r="C1365" t="str">
        <f>IFERROR(IF(男子登録!C1365="",INDEX(男子追加!$L$2:$N$21,ROW()-1-COUNT(男子登録!$A$2:$A$1500),COLUMN()),男子登録!C1365),"")</f>
        <v/>
      </c>
      <c r="D1365" t="str">
        <f t="shared" si="85"/>
        <v/>
      </c>
      <c r="E1365" t="str">
        <f t="shared" si="86"/>
        <v/>
      </c>
      <c r="F1365" t="str">
        <f t="shared" si="87"/>
        <v/>
      </c>
      <c r="G1365">
        <v>1</v>
      </c>
      <c r="H1365">
        <v>28</v>
      </c>
      <c r="I1365" t="e">
        <f t="shared" si="88"/>
        <v>#VALUE!</v>
      </c>
    </row>
    <row r="1366" spans="1:9" x14ac:dyDescent="0.15">
      <c r="A1366" t="str">
        <f>IFERROR(IF(男子登録!A1366="",INDEX(男子追加!$L$2:$N$21,ROW()-1-COUNT(男子登録!$A$2:$A$1500),COLUMN()),男子登録!A1366),"")</f>
        <v/>
      </c>
      <c r="B1366" t="str">
        <f>IFERROR(IF(男子登録!B1366="",INDEX(男子追加!$L$2:$N$21,ROW()-1-COUNT(男子登録!$A$2:$A$1500),COLUMN()),男子登録!B1366),"")</f>
        <v/>
      </c>
      <c r="C1366" t="str">
        <f>IFERROR(IF(男子登録!C1366="",INDEX(男子追加!$L$2:$N$21,ROW()-1-COUNT(男子登録!$A$2:$A$1500),COLUMN()),男子登録!C1366),"")</f>
        <v/>
      </c>
      <c r="D1366" t="str">
        <f t="shared" si="85"/>
        <v/>
      </c>
      <c r="E1366" t="str">
        <f t="shared" si="86"/>
        <v/>
      </c>
      <c r="F1366" t="str">
        <f t="shared" si="87"/>
        <v/>
      </c>
      <c r="G1366">
        <v>1</v>
      </c>
      <c r="H1366">
        <v>28</v>
      </c>
      <c r="I1366" t="e">
        <f t="shared" si="88"/>
        <v>#VALUE!</v>
      </c>
    </row>
    <row r="1367" spans="1:9" x14ac:dyDescent="0.15">
      <c r="A1367" t="str">
        <f>IFERROR(IF(男子登録!A1367="",INDEX(男子追加!$L$2:$N$21,ROW()-1-COUNT(男子登録!$A$2:$A$1500),COLUMN()),男子登録!A1367),"")</f>
        <v/>
      </c>
      <c r="B1367" t="str">
        <f>IFERROR(IF(男子登録!B1367="",INDEX(男子追加!$L$2:$N$21,ROW()-1-COUNT(男子登録!$A$2:$A$1500),COLUMN()),男子登録!B1367),"")</f>
        <v/>
      </c>
      <c r="C1367" t="str">
        <f>IFERROR(IF(男子登録!C1367="",INDEX(男子追加!$L$2:$N$21,ROW()-1-COUNT(男子登録!$A$2:$A$1500),COLUMN()),男子登録!C1367),"")</f>
        <v/>
      </c>
      <c r="D1367" t="str">
        <f t="shared" si="85"/>
        <v/>
      </c>
      <c r="E1367" t="str">
        <f t="shared" si="86"/>
        <v/>
      </c>
      <c r="F1367" t="str">
        <f t="shared" si="87"/>
        <v/>
      </c>
      <c r="G1367">
        <v>1</v>
      </c>
      <c r="H1367">
        <v>28</v>
      </c>
      <c r="I1367" t="e">
        <f t="shared" si="88"/>
        <v>#VALUE!</v>
      </c>
    </row>
    <row r="1368" spans="1:9" x14ac:dyDescent="0.15">
      <c r="A1368" t="str">
        <f>IFERROR(IF(男子登録!A1368="",INDEX(男子追加!$L$2:$N$21,ROW()-1-COUNT(男子登録!$A$2:$A$1500),COLUMN()),男子登録!A1368),"")</f>
        <v/>
      </c>
      <c r="B1368" t="str">
        <f>IFERROR(IF(男子登録!B1368="",INDEX(男子追加!$L$2:$N$21,ROW()-1-COUNT(男子登録!$A$2:$A$1500),COLUMN()),男子登録!B1368),"")</f>
        <v/>
      </c>
      <c r="C1368" t="str">
        <f>IFERROR(IF(男子登録!C1368="",INDEX(男子追加!$L$2:$N$21,ROW()-1-COUNT(男子登録!$A$2:$A$1500),COLUMN()),男子登録!C1368),"")</f>
        <v/>
      </c>
      <c r="D1368" t="str">
        <f t="shared" si="85"/>
        <v/>
      </c>
      <c r="E1368" t="str">
        <f t="shared" si="86"/>
        <v/>
      </c>
      <c r="F1368" t="str">
        <f t="shared" si="87"/>
        <v/>
      </c>
      <c r="G1368">
        <v>1</v>
      </c>
      <c r="H1368">
        <v>28</v>
      </c>
      <c r="I1368" t="e">
        <f t="shared" si="88"/>
        <v>#VALUE!</v>
      </c>
    </row>
    <row r="1369" spans="1:9" x14ac:dyDescent="0.15">
      <c r="A1369" t="str">
        <f>IFERROR(IF(男子登録!A1369="",INDEX(男子追加!$L$2:$N$21,ROW()-1-COUNT(男子登録!$A$2:$A$1500),COLUMN()),男子登録!A1369),"")</f>
        <v/>
      </c>
      <c r="B1369" t="str">
        <f>IFERROR(IF(男子登録!B1369="",INDEX(男子追加!$L$2:$N$21,ROW()-1-COUNT(男子登録!$A$2:$A$1500),COLUMN()),男子登録!B1369),"")</f>
        <v/>
      </c>
      <c r="C1369" t="str">
        <f>IFERROR(IF(男子登録!C1369="",INDEX(男子追加!$L$2:$N$21,ROW()-1-COUNT(男子登録!$A$2:$A$1500),COLUMN()),男子登録!C1369),"")</f>
        <v/>
      </c>
      <c r="D1369" t="str">
        <f t="shared" si="85"/>
        <v/>
      </c>
      <c r="E1369" t="str">
        <f t="shared" si="86"/>
        <v/>
      </c>
      <c r="F1369" t="str">
        <f t="shared" si="87"/>
        <v/>
      </c>
      <c r="G1369">
        <v>1</v>
      </c>
      <c r="H1369">
        <v>28</v>
      </c>
      <c r="I1369" t="e">
        <f t="shared" si="88"/>
        <v>#VALUE!</v>
      </c>
    </row>
    <row r="1370" spans="1:9" x14ac:dyDescent="0.15">
      <c r="A1370" t="str">
        <f>IFERROR(IF(男子登録!A1370="",INDEX(男子追加!$L$2:$N$21,ROW()-1-COUNT(男子登録!$A$2:$A$1500),COLUMN()),男子登録!A1370),"")</f>
        <v/>
      </c>
      <c r="B1370" t="str">
        <f>IFERROR(IF(男子登録!B1370="",INDEX(男子追加!$L$2:$N$21,ROW()-1-COUNT(男子登録!$A$2:$A$1500),COLUMN()),男子登録!B1370),"")</f>
        <v/>
      </c>
      <c r="C1370" t="str">
        <f>IFERROR(IF(男子登録!C1370="",INDEX(男子追加!$L$2:$N$21,ROW()-1-COUNT(男子登録!$A$2:$A$1500),COLUMN()),男子登録!C1370),"")</f>
        <v/>
      </c>
      <c r="D1370" t="str">
        <f t="shared" si="85"/>
        <v/>
      </c>
      <c r="E1370" t="str">
        <f t="shared" si="86"/>
        <v/>
      </c>
      <c r="F1370" t="str">
        <f t="shared" si="87"/>
        <v/>
      </c>
      <c r="G1370">
        <v>1</v>
      </c>
      <c r="H1370">
        <v>28</v>
      </c>
      <c r="I1370" t="e">
        <f t="shared" si="88"/>
        <v>#VALUE!</v>
      </c>
    </row>
    <row r="1371" spans="1:9" x14ac:dyDescent="0.15">
      <c r="A1371" t="str">
        <f>IFERROR(IF(男子登録!A1371="",INDEX(男子追加!$L$2:$N$21,ROW()-1-COUNT(男子登録!$A$2:$A$1500),COLUMN()),男子登録!A1371),"")</f>
        <v/>
      </c>
      <c r="B1371" t="str">
        <f>IFERROR(IF(男子登録!B1371="",INDEX(男子追加!$L$2:$N$21,ROW()-1-COUNT(男子登録!$A$2:$A$1500),COLUMN()),男子登録!B1371),"")</f>
        <v/>
      </c>
      <c r="C1371" t="str">
        <f>IFERROR(IF(男子登録!C1371="",INDEX(男子追加!$L$2:$N$21,ROW()-1-COUNT(男子登録!$A$2:$A$1500),COLUMN()),男子登録!C1371),"")</f>
        <v/>
      </c>
      <c r="D1371" t="str">
        <f t="shared" si="85"/>
        <v/>
      </c>
      <c r="E1371" t="str">
        <f t="shared" si="86"/>
        <v/>
      </c>
      <c r="F1371" t="str">
        <f t="shared" si="87"/>
        <v/>
      </c>
      <c r="G1371">
        <v>1</v>
      </c>
      <c r="H1371">
        <v>28</v>
      </c>
      <c r="I1371" t="e">
        <f t="shared" si="88"/>
        <v>#VALUE!</v>
      </c>
    </row>
    <row r="1372" spans="1:9" x14ac:dyDescent="0.15">
      <c r="A1372" t="str">
        <f>IFERROR(IF(男子登録!A1372="",INDEX(男子追加!$L$2:$N$21,ROW()-1-COUNT(男子登録!$A$2:$A$1500),COLUMN()),男子登録!A1372),"")</f>
        <v/>
      </c>
      <c r="B1372" t="str">
        <f>IFERROR(IF(男子登録!B1372="",INDEX(男子追加!$L$2:$N$21,ROW()-1-COUNT(男子登録!$A$2:$A$1500),COLUMN()),男子登録!B1372),"")</f>
        <v/>
      </c>
      <c r="C1372" t="str">
        <f>IFERROR(IF(男子登録!C1372="",INDEX(男子追加!$L$2:$N$21,ROW()-1-COUNT(男子登録!$A$2:$A$1500),COLUMN()),男子登録!C1372),"")</f>
        <v/>
      </c>
      <c r="D1372" t="str">
        <f t="shared" si="85"/>
        <v/>
      </c>
      <c r="E1372" t="str">
        <f t="shared" si="86"/>
        <v/>
      </c>
      <c r="F1372" t="str">
        <f t="shared" si="87"/>
        <v/>
      </c>
      <c r="G1372">
        <v>1</v>
      </c>
      <c r="H1372">
        <v>28</v>
      </c>
      <c r="I1372" t="e">
        <f t="shared" si="88"/>
        <v>#VALUE!</v>
      </c>
    </row>
    <row r="1373" spans="1:9" x14ac:dyDescent="0.15">
      <c r="A1373" t="str">
        <f>IFERROR(IF(男子登録!A1373="",INDEX(男子追加!$L$2:$N$21,ROW()-1-COUNT(男子登録!$A$2:$A$1500),COLUMN()),男子登録!A1373),"")</f>
        <v/>
      </c>
      <c r="B1373" t="str">
        <f>IFERROR(IF(男子登録!B1373="",INDEX(男子追加!$L$2:$N$21,ROW()-1-COUNT(男子登録!$A$2:$A$1500),COLUMN()),男子登録!B1373),"")</f>
        <v/>
      </c>
      <c r="C1373" t="str">
        <f>IFERROR(IF(男子登録!C1373="",INDEX(男子追加!$L$2:$N$21,ROW()-1-COUNT(男子登録!$A$2:$A$1500),COLUMN()),男子登録!C1373),"")</f>
        <v/>
      </c>
      <c r="D1373" t="str">
        <f t="shared" si="85"/>
        <v/>
      </c>
      <c r="E1373" t="str">
        <f t="shared" si="86"/>
        <v/>
      </c>
      <c r="F1373" t="str">
        <f t="shared" si="87"/>
        <v/>
      </c>
      <c r="G1373">
        <v>1</v>
      </c>
      <c r="H1373">
        <v>28</v>
      </c>
      <c r="I1373" t="e">
        <f t="shared" si="88"/>
        <v>#VALUE!</v>
      </c>
    </row>
    <row r="1374" spans="1:9" x14ac:dyDescent="0.15">
      <c r="A1374" t="str">
        <f>IFERROR(IF(男子登録!A1374="",INDEX(男子追加!$L$2:$N$21,ROW()-1-COUNT(男子登録!$A$2:$A$1500),COLUMN()),男子登録!A1374),"")</f>
        <v/>
      </c>
      <c r="B1374" t="str">
        <f>IFERROR(IF(男子登録!B1374="",INDEX(男子追加!$L$2:$N$21,ROW()-1-COUNT(男子登録!$A$2:$A$1500),COLUMN()),男子登録!B1374),"")</f>
        <v/>
      </c>
      <c r="C1374" t="str">
        <f>IFERROR(IF(男子登録!C1374="",INDEX(男子追加!$L$2:$N$21,ROW()-1-COUNT(男子登録!$A$2:$A$1500),COLUMN()),男子登録!C1374),"")</f>
        <v/>
      </c>
      <c r="D1374" t="str">
        <f t="shared" si="85"/>
        <v/>
      </c>
      <c r="E1374" t="str">
        <f t="shared" si="86"/>
        <v/>
      </c>
      <c r="F1374" t="str">
        <f t="shared" si="87"/>
        <v/>
      </c>
      <c r="G1374">
        <v>1</v>
      </c>
      <c r="H1374">
        <v>28</v>
      </c>
      <c r="I1374" t="e">
        <f t="shared" si="88"/>
        <v>#VALUE!</v>
      </c>
    </row>
    <row r="1375" spans="1:9" x14ac:dyDescent="0.15">
      <c r="A1375" t="str">
        <f>IFERROR(IF(男子登録!A1375="",INDEX(男子追加!$L$2:$N$21,ROW()-1-COUNT(男子登録!$A$2:$A$1500),COLUMN()),男子登録!A1375),"")</f>
        <v/>
      </c>
      <c r="B1375" t="str">
        <f>IFERROR(IF(男子登録!B1375="",INDEX(男子追加!$L$2:$N$21,ROW()-1-COUNT(男子登録!$A$2:$A$1500),COLUMN()),男子登録!B1375),"")</f>
        <v/>
      </c>
      <c r="C1375" t="str">
        <f>IFERROR(IF(男子登録!C1375="",INDEX(男子追加!$L$2:$N$21,ROW()-1-COUNT(男子登録!$A$2:$A$1500),COLUMN()),男子登録!C1375),"")</f>
        <v/>
      </c>
      <c r="D1375" t="str">
        <f t="shared" si="85"/>
        <v/>
      </c>
      <c r="E1375" t="str">
        <f t="shared" si="86"/>
        <v/>
      </c>
      <c r="F1375" t="str">
        <f t="shared" si="87"/>
        <v/>
      </c>
      <c r="G1375">
        <v>1</v>
      </c>
      <c r="H1375">
        <v>28</v>
      </c>
      <c r="I1375" t="e">
        <f t="shared" si="88"/>
        <v>#VALUE!</v>
      </c>
    </row>
    <row r="1376" spans="1:9" x14ac:dyDescent="0.15">
      <c r="A1376" t="str">
        <f>IFERROR(IF(男子登録!A1376="",INDEX(男子追加!$L$2:$N$21,ROW()-1-COUNT(男子登録!$A$2:$A$1500),COLUMN()),男子登録!A1376),"")</f>
        <v/>
      </c>
      <c r="B1376" t="str">
        <f>IFERROR(IF(男子登録!B1376="",INDEX(男子追加!$L$2:$N$21,ROW()-1-COUNT(男子登録!$A$2:$A$1500),COLUMN()),男子登録!B1376),"")</f>
        <v/>
      </c>
      <c r="C1376" t="str">
        <f>IFERROR(IF(男子登録!C1376="",INDEX(男子追加!$L$2:$N$21,ROW()-1-COUNT(男子登録!$A$2:$A$1500),COLUMN()),男子登録!C1376),"")</f>
        <v/>
      </c>
      <c r="D1376" t="str">
        <f t="shared" si="85"/>
        <v/>
      </c>
      <c r="E1376" t="str">
        <f t="shared" si="86"/>
        <v/>
      </c>
      <c r="F1376" t="str">
        <f t="shared" si="87"/>
        <v/>
      </c>
      <c r="G1376">
        <v>1</v>
      </c>
      <c r="H1376">
        <v>28</v>
      </c>
      <c r="I1376" t="e">
        <f t="shared" si="88"/>
        <v>#VALUE!</v>
      </c>
    </row>
    <row r="1377" spans="1:9" x14ac:dyDescent="0.15">
      <c r="A1377" t="str">
        <f>IFERROR(IF(男子登録!A1377="",INDEX(男子追加!$L$2:$N$21,ROW()-1-COUNT(男子登録!$A$2:$A$1500),COLUMN()),男子登録!A1377),"")</f>
        <v/>
      </c>
      <c r="B1377" t="str">
        <f>IFERROR(IF(男子登録!B1377="",INDEX(男子追加!$L$2:$N$21,ROW()-1-COUNT(男子登録!$A$2:$A$1500),COLUMN()),男子登録!B1377),"")</f>
        <v/>
      </c>
      <c r="C1377" t="str">
        <f>IFERROR(IF(男子登録!C1377="",INDEX(男子追加!$L$2:$N$21,ROW()-1-COUNT(男子登録!$A$2:$A$1500),COLUMN()),男子登録!C1377),"")</f>
        <v/>
      </c>
      <c r="D1377" t="str">
        <f t="shared" si="85"/>
        <v/>
      </c>
      <c r="E1377" t="str">
        <f t="shared" si="86"/>
        <v/>
      </c>
      <c r="F1377" t="str">
        <f t="shared" si="87"/>
        <v/>
      </c>
      <c r="G1377">
        <v>1</v>
      </c>
      <c r="H1377">
        <v>28</v>
      </c>
      <c r="I1377" t="e">
        <f t="shared" si="88"/>
        <v>#VALUE!</v>
      </c>
    </row>
    <row r="1378" spans="1:9" x14ac:dyDescent="0.15">
      <c r="A1378" t="str">
        <f>IFERROR(IF(男子登録!A1378="",INDEX(男子追加!$L$2:$N$21,ROW()-1-COUNT(男子登録!$A$2:$A$1500),COLUMN()),男子登録!A1378),"")</f>
        <v/>
      </c>
      <c r="B1378" t="str">
        <f>IFERROR(IF(男子登録!B1378="",INDEX(男子追加!$L$2:$N$21,ROW()-1-COUNT(男子登録!$A$2:$A$1500),COLUMN()),男子登録!B1378),"")</f>
        <v/>
      </c>
      <c r="C1378" t="str">
        <f>IFERROR(IF(男子登録!C1378="",INDEX(男子追加!$L$2:$N$21,ROW()-1-COUNT(男子登録!$A$2:$A$1500),COLUMN()),男子登録!C1378),"")</f>
        <v/>
      </c>
      <c r="D1378" t="str">
        <f t="shared" si="85"/>
        <v/>
      </c>
      <c r="E1378" t="str">
        <f t="shared" si="86"/>
        <v/>
      </c>
      <c r="F1378" t="str">
        <f t="shared" si="87"/>
        <v/>
      </c>
      <c r="G1378">
        <v>1</v>
      </c>
      <c r="H1378">
        <v>28</v>
      </c>
      <c r="I1378" t="e">
        <f t="shared" si="88"/>
        <v>#VALUE!</v>
      </c>
    </row>
    <row r="1379" spans="1:9" x14ac:dyDescent="0.15">
      <c r="A1379" t="str">
        <f>IFERROR(IF(男子登録!A1379="",INDEX(男子追加!$L$2:$N$21,ROW()-1-COUNT(男子登録!$A$2:$A$1500),COLUMN()),男子登録!A1379),"")</f>
        <v/>
      </c>
      <c r="B1379" t="str">
        <f>IFERROR(IF(男子登録!B1379="",INDEX(男子追加!$L$2:$N$21,ROW()-1-COUNT(男子登録!$A$2:$A$1500),COLUMN()),男子登録!B1379),"")</f>
        <v/>
      </c>
      <c r="C1379" t="str">
        <f>IFERROR(IF(男子登録!C1379="",INDEX(男子追加!$L$2:$N$21,ROW()-1-COUNT(男子登録!$A$2:$A$1500),COLUMN()),男子登録!C1379),"")</f>
        <v/>
      </c>
      <c r="D1379" t="str">
        <f t="shared" si="85"/>
        <v/>
      </c>
      <c r="E1379" t="str">
        <f t="shared" si="86"/>
        <v/>
      </c>
      <c r="F1379" t="str">
        <f t="shared" si="87"/>
        <v/>
      </c>
      <c r="G1379">
        <v>1</v>
      </c>
      <c r="H1379">
        <v>28</v>
      </c>
      <c r="I1379" t="e">
        <f t="shared" si="88"/>
        <v>#VALUE!</v>
      </c>
    </row>
    <row r="1380" spans="1:9" x14ac:dyDescent="0.15">
      <c r="A1380" t="str">
        <f>IFERROR(IF(男子登録!A1380="",INDEX(男子追加!$L$2:$N$21,ROW()-1-COUNT(男子登録!$A$2:$A$1500),COLUMN()),男子登録!A1380),"")</f>
        <v/>
      </c>
      <c r="B1380" t="str">
        <f>IFERROR(IF(男子登録!B1380="",INDEX(男子追加!$L$2:$N$21,ROW()-1-COUNT(男子登録!$A$2:$A$1500),COLUMN()),男子登録!B1380),"")</f>
        <v/>
      </c>
      <c r="C1380" t="str">
        <f>IFERROR(IF(男子登録!C1380="",INDEX(男子追加!$L$2:$N$21,ROW()-1-COUNT(男子登録!$A$2:$A$1500),COLUMN()),男子登録!C1380),"")</f>
        <v/>
      </c>
      <c r="D1380" t="str">
        <f t="shared" si="85"/>
        <v/>
      </c>
      <c r="E1380" t="str">
        <f t="shared" si="86"/>
        <v/>
      </c>
      <c r="F1380" t="str">
        <f t="shared" si="87"/>
        <v/>
      </c>
      <c r="G1380">
        <v>1</v>
      </c>
      <c r="H1380">
        <v>28</v>
      </c>
      <c r="I1380" t="e">
        <f t="shared" si="88"/>
        <v>#VALUE!</v>
      </c>
    </row>
    <row r="1381" spans="1:9" x14ac:dyDescent="0.15">
      <c r="A1381" t="str">
        <f>IFERROR(IF(男子登録!A1381="",INDEX(男子追加!$L$2:$N$21,ROW()-1-COUNT(男子登録!$A$2:$A$1500),COLUMN()),男子登録!A1381),"")</f>
        <v/>
      </c>
      <c r="B1381" t="str">
        <f>IFERROR(IF(男子登録!B1381="",INDEX(男子追加!$L$2:$N$21,ROW()-1-COUNT(男子登録!$A$2:$A$1500),COLUMN()),男子登録!B1381),"")</f>
        <v/>
      </c>
      <c r="C1381" t="str">
        <f>IFERROR(IF(男子登録!C1381="",INDEX(男子追加!$L$2:$N$21,ROW()-1-COUNT(男子登録!$A$2:$A$1500),COLUMN()),男子登録!C1381),"")</f>
        <v/>
      </c>
      <c r="D1381" t="str">
        <f t="shared" si="85"/>
        <v/>
      </c>
      <c r="E1381" t="str">
        <f t="shared" si="86"/>
        <v/>
      </c>
      <c r="F1381" t="str">
        <f t="shared" si="87"/>
        <v/>
      </c>
      <c r="G1381">
        <v>1</v>
      </c>
      <c r="H1381">
        <v>28</v>
      </c>
      <c r="I1381" t="e">
        <f t="shared" si="88"/>
        <v>#VALUE!</v>
      </c>
    </row>
    <row r="1382" spans="1:9" x14ac:dyDescent="0.15">
      <c r="A1382" t="str">
        <f>IFERROR(IF(男子登録!A1382="",INDEX(男子追加!$L$2:$N$21,ROW()-1-COUNT(男子登録!$A$2:$A$1500),COLUMN()),男子登録!A1382),"")</f>
        <v/>
      </c>
      <c r="B1382" t="str">
        <f>IFERROR(IF(男子登録!B1382="",INDEX(男子追加!$L$2:$N$21,ROW()-1-COUNT(男子登録!$A$2:$A$1500),COLUMN()),男子登録!B1382),"")</f>
        <v/>
      </c>
      <c r="C1382" t="str">
        <f>IFERROR(IF(男子登録!C1382="",INDEX(男子追加!$L$2:$N$21,ROW()-1-COUNT(男子登録!$A$2:$A$1500),COLUMN()),男子登録!C1382),"")</f>
        <v/>
      </c>
      <c r="D1382" t="str">
        <f t="shared" si="85"/>
        <v/>
      </c>
      <c r="E1382" t="str">
        <f t="shared" si="86"/>
        <v/>
      </c>
      <c r="F1382" t="str">
        <f t="shared" si="87"/>
        <v/>
      </c>
      <c r="G1382">
        <v>1</v>
      </c>
      <c r="H1382">
        <v>28</v>
      </c>
      <c r="I1382" t="e">
        <f t="shared" si="88"/>
        <v>#VALUE!</v>
      </c>
    </row>
    <row r="1383" spans="1:9" x14ac:dyDescent="0.15">
      <c r="A1383" t="str">
        <f>IFERROR(IF(男子登録!A1383="",INDEX(男子追加!$L$2:$N$21,ROW()-1-COUNT(男子登録!$A$2:$A$1500),COLUMN()),男子登録!A1383),"")</f>
        <v/>
      </c>
      <c r="B1383" t="str">
        <f>IFERROR(IF(男子登録!B1383="",INDEX(男子追加!$L$2:$N$21,ROW()-1-COUNT(男子登録!$A$2:$A$1500),COLUMN()),男子登録!B1383),"")</f>
        <v/>
      </c>
      <c r="C1383" t="str">
        <f>IFERROR(IF(男子登録!C1383="",INDEX(男子追加!$L$2:$N$21,ROW()-1-COUNT(男子登録!$A$2:$A$1500),COLUMN()),男子登録!C1383),"")</f>
        <v/>
      </c>
      <c r="D1383" t="str">
        <f t="shared" si="85"/>
        <v/>
      </c>
      <c r="E1383" t="str">
        <f t="shared" si="86"/>
        <v/>
      </c>
      <c r="F1383" t="str">
        <f t="shared" si="87"/>
        <v/>
      </c>
      <c r="G1383">
        <v>1</v>
      </c>
      <c r="H1383">
        <v>28</v>
      </c>
      <c r="I1383" t="e">
        <f t="shared" si="88"/>
        <v>#VALUE!</v>
      </c>
    </row>
    <row r="1384" spans="1:9" x14ac:dyDescent="0.15">
      <c r="A1384" t="str">
        <f>IFERROR(IF(男子登録!A1384="",INDEX(男子追加!$L$2:$N$21,ROW()-1-COUNT(男子登録!$A$2:$A$1500),COLUMN()),男子登録!A1384),"")</f>
        <v/>
      </c>
      <c r="B1384" t="str">
        <f>IFERROR(IF(男子登録!B1384="",INDEX(男子追加!$L$2:$N$21,ROW()-1-COUNT(男子登録!$A$2:$A$1500),COLUMN()),男子登録!B1384),"")</f>
        <v/>
      </c>
      <c r="C1384" t="str">
        <f>IFERROR(IF(男子登録!C1384="",INDEX(男子追加!$L$2:$N$21,ROW()-1-COUNT(男子登録!$A$2:$A$1500),COLUMN()),男子登録!C1384),"")</f>
        <v/>
      </c>
      <c r="D1384" t="str">
        <f t="shared" si="85"/>
        <v/>
      </c>
      <c r="E1384" t="str">
        <f t="shared" si="86"/>
        <v/>
      </c>
      <c r="F1384" t="str">
        <f t="shared" si="87"/>
        <v/>
      </c>
      <c r="G1384">
        <v>1</v>
      </c>
      <c r="H1384">
        <v>28</v>
      </c>
      <c r="I1384" t="e">
        <f t="shared" si="88"/>
        <v>#VALUE!</v>
      </c>
    </row>
    <row r="1385" spans="1:9" x14ac:dyDescent="0.15">
      <c r="A1385" t="str">
        <f>IFERROR(IF(男子登録!A1385="",INDEX(男子追加!$L$2:$N$21,ROW()-1-COUNT(男子登録!$A$2:$A$1500),COLUMN()),男子登録!A1385),"")</f>
        <v/>
      </c>
      <c r="B1385" t="str">
        <f>IFERROR(IF(男子登録!B1385="",INDEX(男子追加!$L$2:$N$21,ROW()-1-COUNT(男子登録!$A$2:$A$1500),COLUMN()),男子登録!B1385),"")</f>
        <v/>
      </c>
      <c r="C1385" t="str">
        <f>IFERROR(IF(男子登録!C1385="",INDEX(男子追加!$L$2:$N$21,ROW()-1-COUNT(男子登録!$A$2:$A$1500),COLUMN()),男子登録!C1385),"")</f>
        <v/>
      </c>
      <c r="D1385" t="str">
        <f t="shared" si="85"/>
        <v/>
      </c>
      <c r="E1385" t="str">
        <f t="shared" si="86"/>
        <v/>
      </c>
      <c r="F1385" t="str">
        <f t="shared" si="87"/>
        <v/>
      </c>
      <c r="G1385">
        <v>1</v>
      </c>
      <c r="H1385">
        <v>28</v>
      </c>
      <c r="I1385" t="e">
        <f t="shared" si="88"/>
        <v>#VALUE!</v>
      </c>
    </row>
    <row r="1386" spans="1:9" x14ac:dyDescent="0.15">
      <c r="A1386" t="str">
        <f>IFERROR(IF(男子登録!A1386="",INDEX(男子追加!$L$2:$N$21,ROW()-1-COUNT(男子登録!$A$2:$A$1500),COLUMN()),男子登録!A1386),"")</f>
        <v/>
      </c>
      <c r="B1386" t="str">
        <f>IFERROR(IF(男子登録!B1386="",INDEX(男子追加!$L$2:$N$21,ROW()-1-COUNT(男子登録!$A$2:$A$1500),COLUMN()),男子登録!B1386),"")</f>
        <v/>
      </c>
      <c r="C1386" t="str">
        <f>IFERROR(IF(男子登録!C1386="",INDEX(男子追加!$L$2:$N$21,ROW()-1-COUNT(男子登録!$A$2:$A$1500),COLUMN()),男子登録!C1386),"")</f>
        <v/>
      </c>
      <c r="D1386" t="str">
        <f t="shared" si="85"/>
        <v/>
      </c>
      <c r="E1386" t="str">
        <f t="shared" si="86"/>
        <v/>
      </c>
      <c r="F1386" t="str">
        <f t="shared" si="87"/>
        <v/>
      </c>
      <c r="G1386">
        <v>1</v>
      </c>
      <c r="H1386">
        <v>28</v>
      </c>
      <c r="I1386" t="e">
        <f t="shared" si="88"/>
        <v>#VALUE!</v>
      </c>
    </row>
    <row r="1387" spans="1:9" x14ac:dyDescent="0.15">
      <c r="A1387" t="str">
        <f>IFERROR(IF(男子登録!A1387="",INDEX(男子追加!$L$2:$N$21,ROW()-1-COUNT(男子登録!$A$2:$A$1500),COLUMN()),男子登録!A1387),"")</f>
        <v/>
      </c>
      <c r="B1387" t="str">
        <f>IFERROR(IF(男子登録!B1387="",INDEX(男子追加!$L$2:$N$21,ROW()-1-COUNT(男子登録!$A$2:$A$1500),COLUMN()),男子登録!B1387),"")</f>
        <v/>
      </c>
      <c r="C1387" t="str">
        <f>IFERROR(IF(男子登録!C1387="",INDEX(男子追加!$L$2:$N$21,ROW()-1-COUNT(男子登録!$A$2:$A$1500),COLUMN()),男子登録!C1387),"")</f>
        <v/>
      </c>
      <c r="D1387" t="str">
        <f t="shared" si="85"/>
        <v/>
      </c>
      <c r="E1387" t="str">
        <f t="shared" si="86"/>
        <v/>
      </c>
      <c r="F1387" t="str">
        <f t="shared" si="87"/>
        <v/>
      </c>
      <c r="G1387">
        <v>1</v>
      </c>
      <c r="H1387">
        <v>28</v>
      </c>
      <c r="I1387" t="e">
        <f t="shared" si="88"/>
        <v>#VALUE!</v>
      </c>
    </row>
    <row r="1388" spans="1:9" x14ac:dyDescent="0.15">
      <c r="A1388" t="str">
        <f>IFERROR(IF(男子登録!A1388="",INDEX(男子追加!$L$2:$N$21,ROW()-1-COUNT(男子登録!$A$2:$A$1500),COLUMN()),男子登録!A1388),"")</f>
        <v/>
      </c>
      <c r="B1388" t="str">
        <f>IFERROR(IF(男子登録!B1388="",INDEX(男子追加!$L$2:$N$21,ROW()-1-COUNT(男子登録!$A$2:$A$1500),COLUMN()),男子登録!B1388),"")</f>
        <v/>
      </c>
      <c r="C1388" t="str">
        <f>IFERROR(IF(男子登録!C1388="",INDEX(男子追加!$L$2:$N$21,ROW()-1-COUNT(男子登録!$A$2:$A$1500),COLUMN()),男子登録!C1388),"")</f>
        <v/>
      </c>
      <c r="D1388" t="str">
        <f t="shared" si="85"/>
        <v/>
      </c>
      <c r="E1388" t="str">
        <f t="shared" si="86"/>
        <v/>
      </c>
      <c r="F1388" t="str">
        <f t="shared" si="87"/>
        <v/>
      </c>
      <c r="G1388">
        <v>1</v>
      </c>
      <c r="H1388">
        <v>28</v>
      </c>
      <c r="I1388" t="e">
        <f t="shared" si="88"/>
        <v>#VALUE!</v>
      </c>
    </row>
    <row r="1389" spans="1:9" x14ac:dyDescent="0.15">
      <c r="A1389" t="str">
        <f>IFERROR(IF(男子登録!A1389="",INDEX(男子追加!$L$2:$N$21,ROW()-1-COUNT(男子登録!$A$2:$A$1500),COLUMN()),男子登録!A1389),"")</f>
        <v/>
      </c>
      <c r="B1389" t="str">
        <f>IFERROR(IF(男子登録!B1389="",INDEX(男子追加!$L$2:$N$21,ROW()-1-COUNT(男子登録!$A$2:$A$1500),COLUMN()),男子登録!B1389),"")</f>
        <v/>
      </c>
      <c r="C1389" t="str">
        <f>IFERROR(IF(男子登録!C1389="",INDEX(男子追加!$L$2:$N$21,ROW()-1-COUNT(男子登録!$A$2:$A$1500),COLUMN()),男子登録!C1389),"")</f>
        <v/>
      </c>
      <c r="D1389" t="str">
        <f t="shared" si="85"/>
        <v/>
      </c>
      <c r="E1389" t="str">
        <f t="shared" si="86"/>
        <v/>
      </c>
      <c r="F1389" t="str">
        <f t="shared" si="87"/>
        <v/>
      </c>
      <c r="G1389">
        <v>1</v>
      </c>
      <c r="H1389">
        <v>28</v>
      </c>
      <c r="I1389" t="e">
        <f t="shared" si="88"/>
        <v>#VALUE!</v>
      </c>
    </row>
    <row r="1390" spans="1:9" x14ac:dyDescent="0.15">
      <c r="A1390" t="str">
        <f>IFERROR(IF(男子登録!A1390="",INDEX(男子追加!$L$2:$N$21,ROW()-1-COUNT(男子登録!$A$2:$A$1500),COLUMN()),男子登録!A1390),"")</f>
        <v/>
      </c>
      <c r="B1390" t="str">
        <f>IFERROR(IF(男子登録!B1390="",INDEX(男子追加!$L$2:$N$21,ROW()-1-COUNT(男子登録!$A$2:$A$1500),COLUMN()),男子登録!B1390),"")</f>
        <v/>
      </c>
      <c r="C1390" t="str">
        <f>IFERROR(IF(男子登録!C1390="",INDEX(男子追加!$L$2:$N$21,ROW()-1-COUNT(男子登録!$A$2:$A$1500),COLUMN()),男子登録!C1390),"")</f>
        <v/>
      </c>
      <c r="D1390" t="str">
        <f t="shared" si="85"/>
        <v/>
      </c>
      <c r="E1390" t="str">
        <f t="shared" si="86"/>
        <v/>
      </c>
      <c r="F1390" t="str">
        <f t="shared" si="87"/>
        <v/>
      </c>
      <c r="G1390">
        <v>1</v>
      </c>
      <c r="H1390">
        <v>28</v>
      </c>
      <c r="I1390" t="e">
        <f t="shared" si="88"/>
        <v>#VALUE!</v>
      </c>
    </row>
    <row r="1391" spans="1:9" x14ac:dyDescent="0.15">
      <c r="A1391" t="str">
        <f>IFERROR(IF(男子登録!A1391="",INDEX(男子追加!$L$2:$N$21,ROW()-1-COUNT(男子登録!$A$2:$A$1500),COLUMN()),男子登録!A1391),"")</f>
        <v/>
      </c>
      <c r="B1391" t="str">
        <f>IFERROR(IF(男子登録!B1391="",INDEX(男子追加!$L$2:$N$21,ROW()-1-COUNT(男子登録!$A$2:$A$1500),COLUMN()),男子登録!B1391),"")</f>
        <v/>
      </c>
      <c r="C1391" t="str">
        <f>IFERROR(IF(男子登録!C1391="",INDEX(男子追加!$L$2:$N$21,ROW()-1-COUNT(男子登録!$A$2:$A$1500),COLUMN()),男子登録!C1391),"")</f>
        <v/>
      </c>
      <c r="D1391" t="str">
        <f t="shared" si="85"/>
        <v/>
      </c>
      <c r="E1391" t="str">
        <f t="shared" si="86"/>
        <v/>
      </c>
      <c r="F1391" t="str">
        <f t="shared" si="87"/>
        <v/>
      </c>
      <c r="G1391">
        <v>1</v>
      </c>
      <c r="H1391">
        <v>28</v>
      </c>
      <c r="I1391" t="e">
        <f t="shared" si="88"/>
        <v>#VALUE!</v>
      </c>
    </row>
    <row r="1392" spans="1:9" x14ac:dyDescent="0.15">
      <c r="A1392" t="str">
        <f>IFERROR(IF(男子登録!A1392="",INDEX(男子追加!$L$2:$N$21,ROW()-1-COUNT(男子登録!$A$2:$A$1500),COLUMN()),男子登録!A1392),"")</f>
        <v/>
      </c>
      <c r="B1392" t="str">
        <f>IFERROR(IF(男子登録!B1392="",INDEX(男子追加!$L$2:$N$21,ROW()-1-COUNT(男子登録!$A$2:$A$1500),COLUMN()),男子登録!B1392),"")</f>
        <v/>
      </c>
      <c r="C1392" t="str">
        <f>IFERROR(IF(男子登録!C1392="",INDEX(男子追加!$L$2:$N$21,ROW()-1-COUNT(男子登録!$A$2:$A$1500),COLUMN()),男子登録!C1392),"")</f>
        <v/>
      </c>
      <c r="D1392" t="str">
        <f t="shared" si="85"/>
        <v/>
      </c>
      <c r="E1392" t="str">
        <f t="shared" si="86"/>
        <v/>
      </c>
      <c r="F1392" t="str">
        <f t="shared" si="87"/>
        <v/>
      </c>
      <c r="G1392">
        <v>1</v>
      </c>
      <c r="H1392">
        <v>28</v>
      </c>
      <c r="I1392" t="e">
        <f t="shared" si="88"/>
        <v>#VALUE!</v>
      </c>
    </row>
    <row r="1393" spans="1:9" x14ac:dyDescent="0.15">
      <c r="A1393" t="str">
        <f>IFERROR(IF(男子登録!A1393="",INDEX(男子追加!$L$2:$N$21,ROW()-1-COUNT(男子登録!$A$2:$A$1500),COLUMN()),男子登録!A1393),"")</f>
        <v/>
      </c>
      <c r="B1393" t="str">
        <f>IFERROR(IF(男子登録!B1393="",INDEX(男子追加!$L$2:$N$21,ROW()-1-COUNT(男子登録!$A$2:$A$1500),COLUMN()),男子登録!B1393),"")</f>
        <v/>
      </c>
      <c r="C1393" t="str">
        <f>IFERROR(IF(男子登録!C1393="",INDEX(男子追加!$L$2:$N$21,ROW()-1-COUNT(男子登録!$A$2:$A$1500),COLUMN()),男子登録!C1393),"")</f>
        <v/>
      </c>
      <c r="D1393" t="str">
        <f t="shared" si="85"/>
        <v/>
      </c>
      <c r="E1393" t="str">
        <f t="shared" si="86"/>
        <v/>
      </c>
      <c r="F1393" t="str">
        <f t="shared" si="87"/>
        <v/>
      </c>
      <c r="G1393">
        <v>1</v>
      </c>
      <c r="H1393">
        <v>28</v>
      </c>
      <c r="I1393" t="e">
        <f t="shared" si="88"/>
        <v>#VALUE!</v>
      </c>
    </row>
    <row r="1394" spans="1:9" x14ac:dyDescent="0.15">
      <c r="A1394" t="str">
        <f>IFERROR(IF(男子登録!A1394="",INDEX(男子追加!$L$2:$N$21,ROW()-1-COUNT(男子登録!$A$2:$A$1500),COLUMN()),男子登録!A1394),"")</f>
        <v/>
      </c>
      <c r="B1394" t="str">
        <f>IFERROR(IF(男子登録!B1394="",INDEX(男子追加!$L$2:$N$21,ROW()-1-COUNT(男子登録!$A$2:$A$1500),COLUMN()),男子登録!B1394),"")</f>
        <v/>
      </c>
      <c r="C1394" t="str">
        <f>IFERROR(IF(男子登録!C1394="",INDEX(男子追加!$L$2:$N$21,ROW()-1-COUNT(男子登録!$A$2:$A$1500),COLUMN()),男子登録!C1394),"")</f>
        <v/>
      </c>
      <c r="D1394" t="str">
        <f t="shared" si="85"/>
        <v/>
      </c>
      <c r="E1394" t="str">
        <f t="shared" si="86"/>
        <v/>
      </c>
      <c r="F1394" t="str">
        <f t="shared" si="87"/>
        <v/>
      </c>
      <c r="G1394">
        <v>1</v>
      </c>
      <c r="H1394">
        <v>28</v>
      </c>
      <c r="I1394" t="e">
        <f t="shared" si="88"/>
        <v>#VALUE!</v>
      </c>
    </row>
    <row r="1395" spans="1:9" x14ac:dyDescent="0.15">
      <c r="A1395" t="str">
        <f>IFERROR(IF(男子登録!A1395="",INDEX(男子追加!$L$2:$N$21,ROW()-1-COUNT(男子登録!$A$2:$A$1500),COLUMN()),男子登録!A1395),"")</f>
        <v/>
      </c>
      <c r="B1395" t="str">
        <f>IFERROR(IF(男子登録!B1395="",INDEX(男子追加!$L$2:$N$21,ROW()-1-COUNT(男子登録!$A$2:$A$1500),COLUMN()),男子登録!B1395),"")</f>
        <v/>
      </c>
      <c r="C1395" t="str">
        <f>IFERROR(IF(男子登録!C1395="",INDEX(男子追加!$L$2:$N$21,ROW()-1-COUNT(男子登録!$A$2:$A$1500),COLUMN()),男子登録!C1395),"")</f>
        <v/>
      </c>
      <c r="D1395" t="str">
        <f t="shared" si="85"/>
        <v/>
      </c>
      <c r="E1395" t="str">
        <f t="shared" si="86"/>
        <v/>
      </c>
      <c r="F1395" t="str">
        <f t="shared" si="87"/>
        <v/>
      </c>
      <c r="G1395">
        <v>1</v>
      </c>
      <c r="H1395">
        <v>28</v>
      </c>
      <c r="I1395" t="e">
        <f t="shared" si="88"/>
        <v>#VALUE!</v>
      </c>
    </row>
    <row r="1396" spans="1:9" x14ac:dyDescent="0.15">
      <c r="A1396" t="str">
        <f>IFERROR(IF(男子登録!A1396="",INDEX(男子追加!$L$2:$N$21,ROW()-1-COUNT(男子登録!$A$2:$A$1500),COLUMN()),男子登録!A1396),"")</f>
        <v/>
      </c>
      <c r="B1396" t="str">
        <f>IFERROR(IF(男子登録!B1396="",INDEX(男子追加!$L$2:$N$21,ROW()-1-COUNT(男子登録!$A$2:$A$1500),COLUMN()),男子登録!B1396),"")</f>
        <v/>
      </c>
      <c r="C1396" t="str">
        <f>IFERROR(IF(男子登録!C1396="",INDEX(男子追加!$L$2:$N$21,ROW()-1-COUNT(男子登録!$A$2:$A$1500),COLUMN()),男子登録!C1396),"")</f>
        <v/>
      </c>
      <c r="D1396" t="str">
        <f t="shared" si="85"/>
        <v/>
      </c>
      <c r="E1396" t="str">
        <f t="shared" si="86"/>
        <v/>
      </c>
      <c r="F1396" t="str">
        <f t="shared" si="87"/>
        <v/>
      </c>
      <c r="G1396">
        <v>1</v>
      </c>
      <c r="H1396">
        <v>28</v>
      </c>
      <c r="I1396" t="e">
        <f t="shared" si="88"/>
        <v>#VALUE!</v>
      </c>
    </row>
    <row r="1397" spans="1:9" x14ac:dyDescent="0.15">
      <c r="A1397" t="str">
        <f>IFERROR(IF(男子登録!A1397="",INDEX(男子追加!$L$2:$N$21,ROW()-1-COUNT(男子登録!$A$2:$A$1500),COLUMN()),男子登録!A1397),"")</f>
        <v/>
      </c>
      <c r="B1397" t="str">
        <f>IFERROR(IF(男子登録!B1397="",INDEX(男子追加!$L$2:$N$21,ROW()-1-COUNT(男子登録!$A$2:$A$1500),COLUMN()),男子登録!B1397),"")</f>
        <v/>
      </c>
      <c r="C1397" t="str">
        <f>IFERROR(IF(男子登録!C1397="",INDEX(男子追加!$L$2:$N$21,ROW()-1-COUNT(男子登録!$A$2:$A$1500),COLUMN()),男子登録!C1397),"")</f>
        <v/>
      </c>
      <c r="D1397" t="str">
        <f t="shared" si="85"/>
        <v/>
      </c>
      <c r="E1397" t="str">
        <f t="shared" si="86"/>
        <v/>
      </c>
      <c r="F1397" t="str">
        <f t="shared" si="87"/>
        <v/>
      </c>
      <c r="G1397">
        <v>1</v>
      </c>
      <c r="H1397">
        <v>28</v>
      </c>
      <c r="I1397" t="e">
        <f t="shared" si="88"/>
        <v>#VALUE!</v>
      </c>
    </row>
    <row r="1398" spans="1:9" x14ac:dyDescent="0.15">
      <c r="A1398" t="str">
        <f>IFERROR(IF(男子登録!A1398="",INDEX(男子追加!$L$2:$N$21,ROW()-1-COUNT(男子登録!$A$2:$A$1500),COLUMN()),男子登録!A1398),"")</f>
        <v/>
      </c>
      <c r="B1398" t="str">
        <f>IFERROR(IF(男子登録!B1398="",INDEX(男子追加!$L$2:$N$21,ROW()-1-COUNT(男子登録!$A$2:$A$1500),COLUMN()),男子登録!B1398),"")</f>
        <v/>
      </c>
      <c r="C1398" t="str">
        <f>IFERROR(IF(男子登録!C1398="",INDEX(男子追加!$L$2:$N$21,ROW()-1-COUNT(男子登録!$A$2:$A$1500),COLUMN()),男子登録!C1398),"")</f>
        <v/>
      </c>
      <c r="D1398" t="str">
        <f t="shared" si="85"/>
        <v/>
      </c>
      <c r="E1398" t="str">
        <f t="shared" si="86"/>
        <v/>
      </c>
      <c r="F1398" t="str">
        <f t="shared" si="87"/>
        <v/>
      </c>
      <c r="G1398">
        <v>1</v>
      </c>
      <c r="H1398">
        <v>28</v>
      </c>
      <c r="I1398" t="e">
        <f t="shared" si="88"/>
        <v>#VALUE!</v>
      </c>
    </row>
    <row r="1399" spans="1:9" x14ac:dyDescent="0.15">
      <c r="A1399" t="str">
        <f>IFERROR(IF(男子登録!A1399="",INDEX(男子追加!$L$2:$N$21,ROW()-1-COUNT(男子登録!$A$2:$A$1500),COLUMN()),男子登録!A1399),"")</f>
        <v/>
      </c>
      <c r="B1399" t="str">
        <f>IFERROR(IF(男子登録!B1399="",INDEX(男子追加!$L$2:$N$21,ROW()-1-COUNT(男子登録!$A$2:$A$1500),COLUMN()),男子登録!B1399),"")</f>
        <v/>
      </c>
      <c r="C1399" t="str">
        <f>IFERROR(IF(男子登録!C1399="",INDEX(男子追加!$L$2:$N$21,ROW()-1-COUNT(男子登録!$A$2:$A$1500),COLUMN()),男子登録!C1399),"")</f>
        <v/>
      </c>
      <c r="D1399" t="str">
        <f t="shared" si="85"/>
        <v/>
      </c>
      <c r="E1399" t="str">
        <f t="shared" si="86"/>
        <v/>
      </c>
      <c r="F1399" t="str">
        <f t="shared" si="87"/>
        <v/>
      </c>
      <c r="G1399">
        <v>1</v>
      </c>
      <c r="H1399">
        <v>28</v>
      </c>
      <c r="I1399" t="e">
        <f t="shared" si="88"/>
        <v>#VALUE!</v>
      </c>
    </row>
    <row r="1400" spans="1:9" x14ac:dyDescent="0.15">
      <c r="A1400" t="str">
        <f>IFERROR(IF(男子登録!A1400="",INDEX(男子追加!$L$2:$N$21,ROW()-1-COUNT(男子登録!$A$2:$A$1500),COLUMN()),男子登録!A1400),"")</f>
        <v/>
      </c>
      <c r="B1400" t="str">
        <f>IFERROR(IF(男子登録!B1400="",INDEX(男子追加!$L$2:$N$21,ROW()-1-COUNT(男子登録!$A$2:$A$1500),COLUMN()),男子登録!B1400),"")</f>
        <v/>
      </c>
      <c r="C1400" t="str">
        <f>IFERROR(IF(男子登録!C1400="",INDEX(男子追加!$L$2:$N$21,ROW()-1-COUNT(男子登録!$A$2:$A$1500),COLUMN()),男子登録!C1400),"")</f>
        <v/>
      </c>
      <c r="D1400" t="str">
        <f t="shared" si="85"/>
        <v/>
      </c>
      <c r="E1400" t="str">
        <f t="shared" si="86"/>
        <v/>
      </c>
      <c r="F1400" t="str">
        <f t="shared" si="87"/>
        <v/>
      </c>
      <c r="G1400">
        <v>1</v>
      </c>
      <c r="H1400">
        <v>28</v>
      </c>
      <c r="I1400" t="e">
        <f t="shared" si="88"/>
        <v>#VALUE!</v>
      </c>
    </row>
    <row r="1401" spans="1:9" x14ac:dyDescent="0.15">
      <c r="A1401" t="str">
        <f>IFERROR(IF(男子登録!A1401="",INDEX(男子追加!$L$2:$N$21,ROW()-1-COUNT(男子登録!$A$2:$A$1500),COLUMN()),男子登録!A1401),"")</f>
        <v/>
      </c>
      <c r="B1401" t="str">
        <f>IFERROR(IF(男子登録!B1401="",INDEX(男子追加!$L$2:$N$21,ROW()-1-COUNT(男子登録!$A$2:$A$1500),COLUMN()),男子登録!B1401),"")</f>
        <v/>
      </c>
      <c r="C1401" t="str">
        <f>IFERROR(IF(男子登録!C1401="",INDEX(男子追加!$L$2:$N$21,ROW()-1-COUNT(男子登録!$A$2:$A$1500),COLUMN()),男子登録!C1401),"")</f>
        <v/>
      </c>
      <c r="D1401" t="str">
        <f t="shared" si="85"/>
        <v/>
      </c>
      <c r="E1401" t="str">
        <f t="shared" si="86"/>
        <v/>
      </c>
      <c r="F1401" t="str">
        <f t="shared" si="87"/>
        <v/>
      </c>
      <c r="G1401">
        <v>1</v>
      </c>
      <c r="H1401">
        <v>28</v>
      </c>
      <c r="I1401" t="e">
        <f t="shared" si="88"/>
        <v>#VALUE!</v>
      </c>
    </row>
    <row r="1402" spans="1:9" x14ac:dyDescent="0.15">
      <c r="A1402" t="str">
        <f>IFERROR(IF(男子登録!A1402="",INDEX(男子追加!$L$2:$N$21,ROW()-1-COUNT(男子登録!$A$2:$A$1500),COLUMN()),男子登録!A1402),"")</f>
        <v/>
      </c>
      <c r="B1402" t="str">
        <f>IFERROR(IF(男子登録!B1402="",INDEX(男子追加!$L$2:$N$21,ROW()-1-COUNT(男子登録!$A$2:$A$1500),COLUMN()),男子登録!B1402),"")</f>
        <v/>
      </c>
      <c r="C1402" t="str">
        <f>IFERROR(IF(男子登録!C1402="",INDEX(男子追加!$L$2:$N$21,ROW()-1-COUNT(男子登録!$A$2:$A$1500),COLUMN()),男子登録!C1402),"")</f>
        <v/>
      </c>
      <c r="D1402" t="str">
        <f t="shared" si="85"/>
        <v/>
      </c>
      <c r="E1402" t="str">
        <f t="shared" si="86"/>
        <v/>
      </c>
      <c r="F1402" t="str">
        <f t="shared" si="87"/>
        <v/>
      </c>
      <c r="G1402">
        <v>1</v>
      </c>
      <c r="H1402">
        <v>28</v>
      </c>
      <c r="I1402" t="e">
        <f t="shared" si="88"/>
        <v>#VALUE!</v>
      </c>
    </row>
    <row r="1403" spans="1:9" x14ac:dyDescent="0.15">
      <c r="A1403" t="str">
        <f>IFERROR(IF(男子登録!A1403="",INDEX(男子追加!$L$2:$N$21,ROW()-1-COUNT(男子登録!$A$2:$A$1500),COLUMN()),男子登録!A1403),"")</f>
        <v/>
      </c>
      <c r="B1403" t="str">
        <f>IFERROR(IF(男子登録!B1403="",INDEX(男子追加!$L$2:$N$21,ROW()-1-COUNT(男子登録!$A$2:$A$1500),COLUMN()),男子登録!B1403),"")</f>
        <v/>
      </c>
      <c r="C1403" t="str">
        <f>IFERROR(IF(男子登録!C1403="",INDEX(男子追加!$L$2:$N$21,ROW()-1-COUNT(男子登録!$A$2:$A$1500),COLUMN()),男子登録!C1403),"")</f>
        <v/>
      </c>
      <c r="D1403" t="str">
        <f t="shared" si="85"/>
        <v/>
      </c>
      <c r="E1403" t="str">
        <f t="shared" si="86"/>
        <v/>
      </c>
      <c r="F1403" t="str">
        <f t="shared" si="87"/>
        <v/>
      </c>
      <c r="G1403">
        <v>1</v>
      </c>
      <c r="H1403">
        <v>28</v>
      </c>
      <c r="I1403" t="e">
        <f t="shared" si="88"/>
        <v>#VALUE!</v>
      </c>
    </row>
    <row r="1404" spans="1:9" x14ac:dyDescent="0.15">
      <c r="A1404" t="str">
        <f>IFERROR(IF(男子登録!A1404="",INDEX(男子追加!$L$2:$N$21,ROW()-1-COUNT(男子登録!$A$2:$A$1500),COLUMN()),男子登録!A1404),"")</f>
        <v/>
      </c>
      <c r="B1404" t="str">
        <f>IFERROR(IF(男子登録!B1404="",INDEX(男子追加!$L$2:$N$21,ROW()-1-COUNT(男子登録!$A$2:$A$1500),COLUMN()),男子登録!B1404),"")</f>
        <v/>
      </c>
      <c r="C1404" t="str">
        <f>IFERROR(IF(男子登録!C1404="",INDEX(男子追加!$L$2:$N$21,ROW()-1-COUNT(男子登録!$A$2:$A$1500),COLUMN()),男子登録!C1404),"")</f>
        <v/>
      </c>
      <c r="D1404" t="str">
        <f t="shared" si="85"/>
        <v/>
      </c>
      <c r="E1404" t="str">
        <f t="shared" si="86"/>
        <v/>
      </c>
      <c r="F1404" t="str">
        <f t="shared" si="87"/>
        <v/>
      </c>
      <c r="G1404">
        <v>1</v>
      </c>
      <c r="H1404">
        <v>28</v>
      </c>
      <c r="I1404" t="e">
        <f t="shared" si="88"/>
        <v>#VALUE!</v>
      </c>
    </row>
    <row r="1405" spans="1:9" x14ac:dyDescent="0.15">
      <c r="A1405" t="str">
        <f>IFERROR(IF(男子登録!A1405="",INDEX(男子追加!$L$2:$N$21,ROW()-1-COUNT(男子登録!$A$2:$A$1500),COLUMN()),男子登録!A1405),"")</f>
        <v/>
      </c>
      <c r="B1405" t="str">
        <f>IFERROR(IF(男子登録!B1405="",INDEX(男子追加!$L$2:$N$21,ROW()-1-COUNT(男子登録!$A$2:$A$1500),COLUMN()),男子登録!B1405),"")</f>
        <v/>
      </c>
      <c r="C1405" t="str">
        <f>IFERROR(IF(男子登録!C1405="",INDEX(男子追加!$L$2:$N$21,ROW()-1-COUNT(男子登録!$A$2:$A$1500),COLUMN()),男子登録!C1405),"")</f>
        <v/>
      </c>
      <c r="D1405" t="str">
        <f t="shared" si="85"/>
        <v/>
      </c>
      <c r="E1405" t="str">
        <f t="shared" si="86"/>
        <v/>
      </c>
      <c r="F1405" t="str">
        <f t="shared" si="87"/>
        <v/>
      </c>
      <c r="G1405">
        <v>1</v>
      </c>
      <c r="H1405">
        <v>28</v>
      </c>
      <c r="I1405" t="e">
        <f t="shared" si="88"/>
        <v>#VALUE!</v>
      </c>
    </row>
    <row r="1406" spans="1:9" x14ac:dyDescent="0.15">
      <c r="A1406" t="str">
        <f>IFERROR(IF(男子登録!A1406="",INDEX(男子追加!$L$2:$N$21,ROW()-1-COUNT(男子登録!$A$2:$A$1500),COLUMN()),男子登録!A1406),"")</f>
        <v/>
      </c>
      <c r="B1406" t="str">
        <f>IFERROR(IF(男子登録!B1406="",INDEX(男子追加!$L$2:$N$21,ROW()-1-COUNT(男子登録!$A$2:$A$1500),COLUMN()),男子登録!B1406),"")</f>
        <v/>
      </c>
      <c r="C1406" t="str">
        <f>IFERROR(IF(男子登録!C1406="",INDEX(男子追加!$L$2:$N$21,ROW()-1-COUNT(男子登録!$A$2:$A$1500),COLUMN()),男子登録!C1406),"")</f>
        <v/>
      </c>
      <c r="D1406" t="str">
        <f t="shared" si="85"/>
        <v/>
      </c>
      <c r="E1406" t="str">
        <f t="shared" si="86"/>
        <v/>
      </c>
      <c r="F1406" t="str">
        <f t="shared" si="87"/>
        <v/>
      </c>
      <c r="G1406">
        <v>1</v>
      </c>
      <c r="H1406">
        <v>28</v>
      </c>
      <c r="I1406" t="e">
        <f t="shared" si="88"/>
        <v>#VALUE!</v>
      </c>
    </row>
    <row r="1407" spans="1:9" x14ac:dyDescent="0.15">
      <c r="A1407" t="str">
        <f>IFERROR(IF(男子登録!A1407="",INDEX(男子追加!$L$2:$N$21,ROW()-1-COUNT(男子登録!$A$2:$A$1500),COLUMN()),男子登録!A1407),"")</f>
        <v/>
      </c>
      <c r="B1407" t="str">
        <f>IFERROR(IF(男子登録!B1407="",INDEX(男子追加!$L$2:$N$21,ROW()-1-COUNT(男子登録!$A$2:$A$1500),COLUMN()),男子登録!B1407),"")</f>
        <v/>
      </c>
      <c r="C1407" t="str">
        <f>IFERROR(IF(男子登録!C1407="",INDEX(男子追加!$L$2:$N$21,ROW()-1-COUNT(男子登録!$A$2:$A$1500),COLUMN()),男子登録!C1407),"")</f>
        <v/>
      </c>
      <c r="D1407" t="str">
        <f t="shared" si="85"/>
        <v/>
      </c>
      <c r="E1407" t="str">
        <f t="shared" si="86"/>
        <v/>
      </c>
      <c r="F1407" t="str">
        <f t="shared" si="87"/>
        <v/>
      </c>
      <c r="G1407">
        <v>1</v>
      </c>
      <c r="H1407">
        <v>28</v>
      </c>
      <c r="I1407" t="e">
        <f t="shared" si="88"/>
        <v>#VALUE!</v>
      </c>
    </row>
    <row r="1408" spans="1:9" x14ac:dyDescent="0.15">
      <c r="A1408" t="str">
        <f>IFERROR(IF(男子登録!A1408="",INDEX(男子追加!$L$2:$N$21,ROW()-1-COUNT(男子登録!$A$2:$A$1500),COLUMN()),男子登録!A1408),"")</f>
        <v/>
      </c>
      <c r="B1408" t="str">
        <f>IFERROR(IF(男子登録!B1408="",INDEX(男子追加!$L$2:$N$21,ROW()-1-COUNT(男子登録!$A$2:$A$1500),COLUMN()),男子登録!B1408),"")</f>
        <v/>
      </c>
      <c r="C1408" t="str">
        <f>IFERROR(IF(男子登録!C1408="",INDEX(男子追加!$L$2:$N$21,ROW()-1-COUNT(男子登録!$A$2:$A$1500),COLUMN()),男子登録!C1408),"")</f>
        <v/>
      </c>
      <c r="D1408" t="str">
        <f t="shared" si="85"/>
        <v/>
      </c>
      <c r="E1408" t="str">
        <f t="shared" si="86"/>
        <v/>
      </c>
      <c r="F1408" t="str">
        <f t="shared" si="87"/>
        <v/>
      </c>
      <c r="G1408">
        <v>1</v>
      </c>
      <c r="H1408">
        <v>28</v>
      </c>
      <c r="I1408" t="e">
        <f t="shared" si="88"/>
        <v>#VALUE!</v>
      </c>
    </row>
    <row r="1409" spans="1:9" x14ac:dyDescent="0.15">
      <c r="A1409" t="str">
        <f>IFERROR(IF(男子登録!A1409="",INDEX(男子追加!$L$2:$N$21,ROW()-1-COUNT(男子登録!$A$2:$A$1500),COLUMN()),男子登録!A1409),"")</f>
        <v/>
      </c>
      <c r="B1409" t="str">
        <f>IFERROR(IF(男子登録!B1409="",INDEX(男子追加!$L$2:$N$21,ROW()-1-COUNT(男子登録!$A$2:$A$1500),COLUMN()),男子登録!B1409),"")</f>
        <v/>
      </c>
      <c r="C1409" t="str">
        <f>IFERROR(IF(男子登録!C1409="",INDEX(男子追加!$L$2:$N$21,ROW()-1-COUNT(男子登録!$A$2:$A$1500),COLUMN()),男子登録!C1409),"")</f>
        <v/>
      </c>
      <c r="D1409" t="str">
        <f t="shared" si="85"/>
        <v/>
      </c>
      <c r="E1409" t="str">
        <f t="shared" si="86"/>
        <v/>
      </c>
      <c r="F1409" t="str">
        <f t="shared" si="87"/>
        <v/>
      </c>
      <c r="G1409">
        <v>1</v>
      </c>
      <c r="H1409">
        <v>28</v>
      </c>
      <c r="I1409" t="e">
        <f t="shared" si="88"/>
        <v>#VALUE!</v>
      </c>
    </row>
    <row r="1410" spans="1:9" x14ac:dyDescent="0.15">
      <c r="A1410" t="str">
        <f>IFERROR(IF(男子登録!A1410="",INDEX(男子追加!$L$2:$N$21,ROW()-1-COUNT(男子登録!$A$2:$A$1500),COLUMN()),男子登録!A1410),"")</f>
        <v/>
      </c>
      <c r="B1410" t="str">
        <f>IFERROR(IF(男子登録!B1410="",INDEX(男子追加!$L$2:$N$21,ROW()-1-COUNT(男子登録!$A$2:$A$1500),COLUMN()),男子登録!B1410),"")</f>
        <v/>
      </c>
      <c r="C1410" t="str">
        <f>IFERROR(IF(男子登録!C1410="",INDEX(男子追加!$L$2:$N$21,ROW()-1-COUNT(男子登録!$A$2:$A$1500),COLUMN()),男子登録!C1410),"")</f>
        <v/>
      </c>
      <c r="D1410" t="str">
        <f t="shared" si="85"/>
        <v/>
      </c>
      <c r="E1410" t="str">
        <f t="shared" si="86"/>
        <v/>
      </c>
      <c r="F1410" t="str">
        <f t="shared" si="87"/>
        <v/>
      </c>
      <c r="G1410">
        <v>1</v>
      </c>
      <c r="H1410">
        <v>28</v>
      </c>
      <c r="I1410" t="e">
        <f t="shared" si="88"/>
        <v>#VALUE!</v>
      </c>
    </row>
    <row r="1411" spans="1:9" x14ac:dyDescent="0.15">
      <c r="A1411" t="str">
        <f>IFERROR(IF(男子登録!A1411="",INDEX(男子追加!$L$2:$N$21,ROW()-1-COUNT(男子登録!$A$2:$A$1500),COLUMN()),男子登録!A1411),"")</f>
        <v/>
      </c>
      <c r="B1411" t="str">
        <f>IFERROR(IF(男子登録!B1411="",INDEX(男子追加!$L$2:$N$21,ROW()-1-COUNT(男子登録!$A$2:$A$1500),COLUMN()),男子登録!B1411),"")</f>
        <v/>
      </c>
      <c r="C1411" t="str">
        <f>IFERROR(IF(男子登録!C1411="",INDEX(男子追加!$L$2:$N$21,ROW()-1-COUNT(男子登録!$A$2:$A$1500),COLUMN()),男子登録!C1411),"")</f>
        <v/>
      </c>
      <c r="D1411" t="str">
        <f t="shared" ref="D1411:D1474" si="89">IF(OR($A1411=0,$A1411=""),"",A1411+128410000)</f>
        <v/>
      </c>
      <c r="E1411" t="str">
        <f t="shared" ref="E1411:E1474" si="90">IF(OR($A1411=0,$A1411=""),"",B1411)</f>
        <v/>
      </c>
      <c r="F1411" t="str">
        <f t="shared" ref="F1411:F1474" si="91">IF(OR($A1411=0,$A1411=""),"",C1411)</f>
        <v/>
      </c>
      <c r="G1411">
        <v>1</v>
      </c>
      <c r="H1411">
        <v>28</v>
      </c>
      <c r="I1411" t="e">
        <f t="shared" ref="I1411:I1474" si="92">H1411*10000+4100+INT(A1411/100)</f>
        <v>#VALUE!</v>
      </c>
    </row>
    <row r="1412" spans="1:9" x14ac:dyDescent="0.15">
      <c r="A1412" t="str">
        <f>IFERROR(IF(男子登録!A1412="",INDEX(男子追加!$L$2:$N$21,ROW()-1-COUNT(男子登録!$A$2:$A$1500),COLUMN()),男子登録!A1412),"")</f>
        <v/>
      </c>
      <c r="B1412" t="str">
        <f>IFERROR(IF(男子登録!B1412="",INDEX(男子追加!$L$2:$N$21,ROW()-1-COUNT(男子登録!$A$2:$A$1500),COLUMN()),男子登録!B1412),"")</f>
        <v/>
      </c>
      <c r="C1412" t="str">
        <f>IFERROR(IF(男子登録!C1412="",INDEX(男子追加!$L$2:$N$21,ROW()-1-COUNT(男子登録!$A$2:$A$1500),COLUMN()),男子登録!C1412),"")</f>
        <v/>
      </c>
      <c r="D1412" t="str">
        <f t="shared" si="89"/>
        <v/>
      </c>
      <c r="E1412" t="str">
        <f t="shared" si="90"/>
        <v/>
      </c>
      <c r="F1412" t="str">
        <f t="shared" si="91"/>
        <v/>
      </c>
      <c r="G1412">
        <v>1</v>
      </c>
      <c r="H1412">
        <v>28</v>
      </c>
      <c r="I1412" t="e">
        <f t="shared" si="92"/>
        <v>#VALUE!</v>
      </c>
    </row>
    <row r="1413" spans="1:9" x14ac:dyDescent="0.15">
      <c r="A1413" t="str">
        <f>IFERROR(IF(男子登録!A1413="",INDEX(男子追加!$L$2:$N$21,ROW()-1-COUNT(男子登録!$A$2:$A$1500),COLUMN()),男子登録!A1413),"")</f>
        <v/>
      </c>
      <c r="B1413" t="str">
        <f>IFERROR(IF(男子登録!B1413="",INDEX(男子追加!$L$2:$N$21,ROW()-1-COUNT(男子登録!$A$2:$A$1500),COLUMN()),男子登録!B1413),"")</f>
        <v/>
      </c>
      <c r="C1413" t="str">
        <f>IFERROR(IF(男子登録!C1413="",INDEX(男子追加!$L$2:$N$21,ROW()-1-COUNT(男子登録!$A$2:$A$1500),COLUMN()),男子登録!C1413),"")</f>
        <v/>
      </c>
      <c r="D1413" t="str">
        <f t="shared" si="89"/>
        <v/>
      </c>
      <c r="E1413" t="str">
        <f t="shared" si="90"/>
        <v/>
      </c>
      <c r="F1413" t="str">
        <f t="shared" si="91"/>
        <v/>
      </c>
      <c r="G1413">
        <v>1</v>
      </c>
      <c r="H1413">
        <v>28</v>
      </c>
      <c r="I1413" t="e">
        <f t="shared" si="92"/>
        <v>#VALUE!</v>
      </c>
    </row>
    <row r="1414" spans="1:9" x14ac:dyDescent="0.15">
      <c r="A1414" t="str">
        <f>IFERROR(IF(男子登録!A1414="",INDEX(男子追加!$L$2:$N$21,ROW()-1-COUNT(男子登録!$A$2:$A$1500),COLUMN()),男子登録!A1414),"")</f>
        <v/>
      </c>
      <c r="B1414" t="str">
        <f>IFERROR(IF(男子登録!B1414="",INDEX(男子追加!$L$2:$N$21,ROW()-1-COUNT(男子登録!$A$2:$A$1500),COLUMN()),男子登録!B1414),"")</f>
        <v/>
      </c>
      <c r="C1414" t="str">
        <f>IFERROR(IF(男子登録!C1414="",INDEX(男子追加!$L$2:$N$21,ROW()-1-COUNT(男子登録!$A$2:$A$1500),COLUMN()),男子登録!C1414),"")</f>
        <v/>
      </c>
      <c r="D1414" t="str">
        <f t="shared" si="89"/>
        <v/>
      </c>
      <c r="E1414" t="str">
        <f t="shared" si="90"/>
        <v/>
      </c>
      <c r="F1414" t="str">
        <f t="shared" si="91"/>
        <v/>
      </c>
      <c r="G1414">
        <v>1</v>
      </c>
      <c r="H1414">
        <v>28</v>
      </c>
      <c r="I1414" t="e">
        <f t="shared" si="92"/>
        <v>#VALUE!</v>
      </c>
    </row>
    <row r="1415" spans="1:9" x14ac:dyDescent="0.15">
      <c r="A1415" t="str">
        <f>IFERROR(IF(男子登録!A1415="",INDEX(男子追加!$L$2:$N$21,ROW()-1-COUNT(男子登録!$A$2:$A$1500),COLUMN()),男子登録!A1415),"")</f>
        <v/>
      </c>
      <c r="B1415" t="str">
        <f>IFERROR(IF(男子登録!B1415="",INDEX(男子追加!$L$2:$N$21,ROW()-1-COUNT(男子登録!$A$2:$A$1500),COLUMN()),男子登録!B1415),"")</f>
        <v/>
      </c>
      <c r="C1415" t="str">
        <f>IFERROR(IF(男子登録!C1415="",INDEX(男子追加!$L$2:$N$21,ROW()-1-COUNT(男子登録!$A$2:$A$1500),COLUMN()),男子登録!C1415),"")</f>
        <v/>
      </c>
      <c r="D1415" t="str">
        <f t="shared" si="89"/>
        <v/>
      </c>
      <c r="E1415" t="str">
        <f t="shared" si="90"/>
        <v/>
      </c>
      <c r="F1415" t="str">
        <f t="shared" si="91"/>
        <v/>
      </c>
      <c r="G1415">
        <v>1</v>
      </c>
      <c r="H1415">
        <v>28</v>
      </c>
      <c r="I1415" t="e">
        <f t="shared" si="92"/>
        <v>#VALUE!</v>
      </c>
    </row>
    <row r="1416" spans="1:9" x14ac:dyDescent="0.15">
      <c r="A1416" t="str">
        <f>IFERROR(IF(男子登録!A1416="",INDEX(男子追加!$L$2:$N$21,ROW()-1-COUNT(男子登録!$A$2:$A$1500),COLUMN()),男子登録!A1416),"")</f>
        <v/>
      </c>
      <c r="B1416" t="str">
        <f>IFERROR(IF(男子登録!B1416="",INDEX(男子追加!$L$2:$N$21,ROW()-1-COUNT(男子登録!$A$2:$A$1500),COLUMN()),男子登録!B1416),"")</f>
        <v/>
      </c>
      <c r="C1416" t="str">
        <f>IFERROR(IF(男子登録!C1416="",INDEX(男子追加!$L$2:$N$21,ROW()-1-COUNT(男子登録!$A$2:$A$1500),COLUMN()),男子登録!C1416),"")</f>
        <v/>
      </c>
      <c r="D1416" t="str">
        <f t="shared" si="89"/>
        <v/>
      </c>
      <c r="E1416" t="str">
        <f t="shared" si="90"/>
        <v/>
      </c>
      <c r="F1416" t="str">
        <f t="shared" si="91"/>
        <v/>
      </c>
      <c r="G1416">
        <v>1</v>
      </c>
      <c r="H1416">
        <v>28</v>
      </c>
      <c r="I1416" t="e">
        <f t="shared" si="92"/>
        <v>#VALUE!</v>
      </c>
    </row>
    <row r="1417" spans="1:9" x14ac:dyDescent="0.15">
      <c r="A1417" t="str">
        <f>IFERROR(IF(男子登録!A1417="",INDEX(男子追加!$L$2:$N$21,ROW()-1-COUNT(男子登録!$A$2:$A$1500),COLUMN()),男子登録!A1417),"")</f>
        <v/>
      </c>
      <c r="B1417" t="str">
        <f>IFERROR(IF(男子登録!B1417="",INDEX(男子追加!$L$2:$N$21,ROW()-1-COUNT(男子登録!$A$2:$A$1500),COLUMN()),男子登録!B1417),"")</f>
        <v/>
      </c>
      <c r="C1417" t="str">
        <f>IFERROR(IF(男子登録!C1417="",INDEX(男子追加!$L$2:$N$21,ROW()-1-COUNT(男子登録!$A$2:$A$1500),COLUMN()),男子登録!C1417),"")</f>
        <v/>
      </c>
      <c r="D1417" t="str">
        <f t="shared" si="89"/>
        <v/>
      </c>
      <c r="E1417" t="str">
        <f t="shared" si="90"/>
        <v/>
      </c>
      <c r="F1417" t="str">
        <f t="shared" si="91"/>
        <v/>
      </c>
      <c r="G1417">
        <v>1</v>
      </c>
      <c r="H1417">
        <v>28</v>
      </c>
      <c r="I1417" t="e">
        <f t="shared" si="92"/>
        <v>#VALUE!</v>
      </c>
    </row>
    <row r="1418" spans="1:9" x14ac:dyDescent="0.15">
      <c r="A1418" t="str">
        <f>IFERROR(IF(男子登録!A1418="",INDEX(男子追加!$L$2:$N$21,ROW()-1-COUNT(男子登録!$A$2:$A$1500),COLUMN()),男子登録!A1418),"")</f>
        <v/>
      </c>
      <c r="B1418" t="str">
        <f>IFERROR(IF(男子登録!B1418="",INDEX(男子追加!$L$2:$N$21,ROW()-1-COUNT(男子登録!$A$2:$A$1500),COLUMN()),男子登録!B1418),"")</f>
        <v/>
      </c>
      <c r="C1418" t="str">
        <f>IFERROR(IF(男子登録!C1418="",INDEX(男子追加!$L$2:$N$21,ROW()-1-COUNT(男子登録!$A$2:$A$1500),COLUMN()),男子登録!C1418),"")</f>
        <v/>
      </c>
      <c r="D1418" t="str">
        <f t="shared" si="89"/>
        <v/>
      </c>
      <c r="E1418" t="str">
        <f t="shared" si="90"/>
        <v/>
      </c>
      <c r="F1418" t="str">
        <f t="shared" si="91"/>
        <v/>
      </c>
      <c r="G1418">
        <v>1</v>
      </c>
      <c r="H1418">
        <v>28</v>
      </c>
      <c r="I1418" t="e">
        <f t="shared" si="92"/>
        <v>#VALUE!</v>
      </c>
    </row>
    <row r="1419" spans="1:9" x14ac:dyDescent="0.15">
      <c r="A1419" t="str">
        <f>IFERROR(IF(男子登録!A1419="",INDEX(男子追加!$L$2:$N$21,ROW()-1-COUNT(男子登録!$A$2:$A$1500),COLUMN()),男子登録!A1419),"")</f>
        <v/>
      </c>
      <c r="B1419" t="str">
        <f>IFERROR(IF(男子登録!B1419="",INDEX(男子追加!$L$2:$N$21,ROW()-1-COUNT(男子登録!$A$2:$A$1500),COLUMN()),男子登録!B1419),"")</f>
        <v/>
      </c>
      <c r="C1419" t="str">
        <f>IFERROR(IF(男子登録!C1419="",INDEX(男子追加!$L$2:$N$21,ROW()-1-COUNT(男子登録!$A$2:$A$1500),COLUMN()),男子登録!C1419),"")</f>
        <v/>
      </c>
      <c r="D1419" t="str">
        <f t="shared" si="89"/>
        <v/>
      </c>
      <c r="E1419" t="str">
        <f t="shared" si="90"/>
        <v/>
      </c>
      <c r="F1419" t="str">
        <f t="shared" si="91"/>
        <v/>
      </c>
      <c r="G1419">
        <v>1</v>
      </c>
      <c r="H1419">
        <v>28</v>
      </c>
      <c r="I1419" t="e">
        <f t="shared" si="92"/>
        <v>#VALUE!</v>
      </c>
    </row>
    <row r="1420" spans="1:9" x14ac:dyDescent="0.15">
      <c r="A1420" t="str">
        <f>IFERROR(IF(男子登録!A1420="",INDEX(男子追加!$L$2:$N$21,ROW()-1-COUNT(男子登録!$A$2:$A$1500),COLUMN()),男子登録!A1420),"")</f>
        <v/>
      </c>
      <c r="B1420" t="str">
        <f>IFERROR(IF(男子登録!B1420="",INDEX(男子追加!$L$2:$N$21,ROW()-1-COUNT(男子登録!$A$2:$A$1500),COLUMN()),男子登録!B1420),"")</f>
        <v/>
      </c>
      <c r="C1420" t="str">
        <f>IFERROR(IF(男子登録!C1420="",INDEX(男子追加!$L$2:$N$21,ROW()-1-COUNT(男子登録!$A$2:$A$1500),COLUMN()),男子登録!C1420),"")</f>
        <v/>
      </c>
      <c r="D1420" t="str">
        <f t="shared" si="89"/>
        <v/>
      </c>
      <c r="E1420" t="str">
        <f t="shared" si="90"/>
        <v/>
      </c>
      <c r="F1420" t="str">
        <f t="shared" si="91"/>
        <v/>
      </c>
      <c r="G1420">
        <v>1</v>
      </c>
      <c r="H1420">
        <v>28</v>
      </c>
      <c r="I1420" t="e">
        <f t="shared" si="92"/>
        <v>#VALUE!</v>
      </c>
    </row>
    <row r="1421" spans="1:9" x14ac:dyDescent="0.15">
      <c r="A1421" t="str">
        <f>IFERROR(IF(男子登録!A1421="",INDEX(男子追加!$L$2:$N$21,ROW()-1-COUNT(男子登録!$A$2:$A$1500),COLUMN()),男子登録!A1421),"")</f>
        <v/>
      </c>
      <c r="B1421" t="str">
        <f>IFERROR(IF(男子登録!B1421="",INDEX(男子追加!$L$2:$N$21,ROW()-1-COUNT(男子登録!$A$2:$A$1500),COLUMN()),男子登録!B1421),"")</f>
        <v/>
      </c>
      <c r="C1421" t="str">
        <f>IFERROR(IF(男子登録!C1421="",INDEX(男子追加!$L$2:$N$21,ROW()-1-COUNT(男子登録!$A$2:$A$1500),COLUMN()),男子登録!C1421),"")</f>
        <v/>
      </c>
      <c r="D1421" t="str">
        <f t="shared" si="89"/>
        <v/>
      </c>
      <c r="E1421" t="str">
        <f t="shared" si="90"/>
        <v/>
      </c>
      <c r="F1421" t="str">
        <f t="shared" si="91"/>
        <v/>
      </c>
      <c r="G1421">
        <v>1</v>
      </c>
      <c r="H1421">
        <v>28</v>
      </c>
      <c r="I1421" t="e">
        <f t="shared" si="92"/>
        <v>#VALUE!</v>
      </c>
    </row>
    <row r="1422" spans="1:9" x14ac:dyDescent="0.15">
      <c r="A1422" t="str">
        <f>IFERROR(IF(男子登録!A1422="",INDEX(男子追加!$L$2:$N$21,ROW()-1-COUNT(男子登録!$A$2:$A$1500),COLUMN()),男子登録!A1422),"")</f>
        <v/>
      </c>
      <c r="B1422" t="str">
        <f>IFERROR(IF(男子登録!B1422="",INDEX(男子追加!$L$2:$N$21,ROW()-1-COUNT(男子登録!$A$2:$A$1500),COLUMN()),男子登録!B1422),"")</f>
        <v/>
      </c>
      <c r="C1422" t="str">
        <f>IFERROR(IF(男子登録!C1422="",INDEX(男子追加!$L$2:$N$21,ROW()-1-COUNT(男子登録!$A$2:$A$1500),COLUMN()),男子登録!C1422),"")</f>
        <v/>
      </c>
      <c r="D1422" t="str">
        <f t="shared" si="89"/>
        <v/>
      </c>
      <c r="E1422" t="str">
        <f t="shared" si="90"/>
        <v/>
      </c>
      <c r="F1422" t="str">
        <f t="shared" si="91"/>
        <v/>
      </c>
      <c r="G1422">
        <v>1</v>
      </c>
      <c r="H1422">
        <v>28</v>
      </c>
      <c r="I1422" t="e">
        <f t="shared" si="92"/>
        <v>#VALUE!</v>
      </c>
    </row>
    <row r="1423" spans="1:9" x14ac:dyDescent="0.15">
      <c r="A1423" t="str">
        <f>IFERROR(IF(男子登録!A1423="",INDEX(男子追加!$L$2:$N$21,ROW()-1-COUNT(男子登録!$A$2:$A$1500),COLUMN()),男子登録!A1423),"")</f>
        <v/>
      </c>
      <c r="B1423" t="str">
        <f>IFERROR(IF(男子登録!B1423="",INDEX(男子追加!$L$2:$N$21,ROW()-1-COUNT(男子登録!$A$2:$A$1500),COLUMN()),男子登録!B1423),"")</f>
        <v/>
      </c>
      <c r="C1423" t="str">
        <f>IFERROR(IF(男子登録!C1423="",INDEX(男子追加!$L$2:$N$21,ROW()-1-COUNT(男子登録!$A$2:$A$1500),COLUMN()),男子登録!C1423),"")</f>
        <v/>
      </c>
      <c r="D1423" t="str">
        <f t="shared" si="89"/>
        <v/>
      </c>
      <c r="E1423" t="str">
        <f t="shared" si="90"/>
        <v/>
      </c>
      <c r="F1423" t="str">
        <f t="shared" si="91"/>
        <v/>
      </c>
      <c r="G1423">
        <v>1</v>
      </c>
      <c r="H1423">
        <v>28</v>
      </c>
      <c r="I1423" t="e">
        <f t="shared" si="92"/>
        <v>#VALUE!</v>
      </c>
    </row>
    <row r="1424" spans="1:9" x14ac:dyDescent="0.15">
      <c r="A1424" t="str">
        <f>IFERROR(IF(男子登録!A1424="",INDEX(男子追加!$L$2:$N$21,ROW()-1-COUNT(男子登録!$A$2:$A$1500),COLUMN()),男子登録!A1424),"")</f>
        <v/>
      </c>
      <c r="B1424" t="str">
        <f>IFERROR(IF(男子登録!B1424="",INDEX(男子追加!$L$2:$N$21,ROW()-1-COUNT(男子登録!$A$2:$A$1500),COLUMN()),男子登録!B1424),"")</f>
        <v/>
      </c>
      <c r="C1424" t="str">
        <f>IFERROR(IF(男子登録!C1424="",INDEX(男子追加!$L$2:$N$21,ROW()-1-COUNT(男子登録!$A$2:$A$1500),COLUMN()),男子登録!C1424),"")</f>
        <v/>
      </c>
      <c r="D1424" t="str">
        <f t="shared" si="89"/>
        <v/>
      </c>
      <c r="E1424" t="str">
        <f t="shared" si="90"/>
        <v/>
      </c>
      <c r="F1424" t="str">
        <f t="shared" si="91"/>
        <v/>
      </c>
      <c r="G1424">
        <v>1</v>
      </c>
      <c r="H1424">
        <v>28</v>
      </c>
      <c r="I1424" t="e">
        <f t="shared" si="92"/>
        <v>#VALUE!</v>
      </c>
    </row>
    <row r="1425" spans="1:9" x14ac:dyDescent="0.15">
      <c r="A1425" t="str">
        <f>IFERROR(IF(男子登録!A1425="",INDEX(男子追加!$L$2:$N$21,ROW()-1-COUNT(男子登録!$A$2:$A$1500),COLUMN()),男子登録!A1425),"")</f>
        <v/>
      </c>
      <c r="B1425" t="str">
        <f>IFERROR(IF(男子登録!B1425="",INDEX(男子追加!$L$2:$N$21,ROW()-1-COUNT(男子登録!$A$2:$A$1500),COLUMN()),男子登録!B1425),"")</f>
        <v/>
      </c>
      <c r="C1425" t="str">
        <f>IFERROR(IF(男子登録!C1425="",INDEX(男子追加!$L$2:$N$21,ROW()-1-COUNT(男子登録!$A$2:$A$1500),COLUMN()),男子登録!C1425),"")</f>
        <v/>
      </c>
      <c r="D1425" t="str">
        <f t="shared" si="89"/>
        <v/>
      </c>
      <c r="E1425" t="str">
        <f t="shared" si="90"/>
        <v/>
      </c>
      <c r="F1425" t="str">
        <f t="shared" si="91"/>
        <v/>
      </c>
      <c r="G1425">
        <v>1</v>
      </c>
      <c r="H1425">
        <v>28</v>
      </c>
      <c r="I1425" t="e">
        <f t="shared" si="92"/>
        <v>#VALUE!</v>
      </c>
    </row>
    <row r="1426" spans="1:9" x14ac:dyDescent="0.15">
      <c r="A1426" t="str">
        <f>IFERROR(IF(男子登録!A1426="",INDEX(男子追加!$L$2:$N$21,ROW()-1-COUNT(男子登録!$A$2:$A$1500),COLUMN()),男子登録!A1426),"")</f>
        <v/>
      </c>
      <c r="B1426" t="str">
        <f>IFERROR(IF(男子登録!B1426="",INDEX(男子追加!$L$2:$N$21,ROW()-1-COUNT(男子登録!$A$2:$A$1500),COLUMN()),男子登録!B1426),"")</f>
        <v/>
      </c>
      <c r="C1426" t="str">
        <f>IFERROR(IF(男子登録!C1426="",INDEX(男子追加!$L$2:$N$21,ROW()-1-COUNT(男子登録!$A$2:$A$1500),COLUMN()),男子登録!C1426),"")</f>
        <v/>
      </c>
      <c r="D1426" t="str">
        <f t="shared" si="89"/>
        <v/>
      </c>
      <c r="E1426" t="str">
        <f t="shared" si="90"/>
        <v/>
      </c>
      <c r="F1426" t="str">
        <f t="shared" si="91"/>
        <v/>
      </c>
      <c r="G1426">
        <v>1</v>
      </c>
      <c r="H1426">
        <v>28</v>
      </c>
      <c r="I1426" t="e">
        <f t="shared" si="92"/>
        <v>#VALUE!</v>
      </c>
    </row>
    <row r="1427" spans="1:9" x14ac:dyDescent="0.15">
      <c r="A1427" t="str">
        <f>IFERROR(IF(男子登録!A1427="",INDEX(男子追加!$L$2:$N$21,ROW()-1-COUNT(男子登録!$A$2:$A$1500),COLUMN()),男子登録!A1427),"")</f>
        <v/>
      </c>
      <c r="B1427" t="str">
        <f>IFERROR(IF(男子登録!B1427="",INDEX(男子追加!$L$2:$N$21,ROW()-1-COUNT(男子登録!$A$2:$A$1500),COLUMN()),男子登録!B1427),"")</f>
        <v/>
      </c>
      <c r="C1427" t="str">
        <f>IFERROR(IF(男子登録!C1427="",INDEX(男子追加!$L$2:$N$21,ROW()-1-COUNT(男子登録!$A$2:$A$1500),COLUMN()),男子登録!C1427),"")</f>
        <v/>
      </c>
      <c r="D1427" t="str">
        <f t="shared" si="89"/>
        <v/>
      </c>
      <c r="E1427" t="str">
        <f t="shared" si="90"/>
        <v/>
      </c>
      <c r="F1427" t="str">
        <f t="shared" si="91"/>
        <v/>
      </c>
      <c r="G1427">
        <v>1</v>
      </c>
      <c r="H1427">
        <v>28</v>
      </c>
      <c r="I1427" t="e">
        <f t="shared" si="92"/>
        <v>#VALUE!</v>
      </c>
    </row>
    <row r="1428" spans="1:9" x14ac:dyDescent="0.15">
      <c r="A1428" t="str">
        <f>IFERROR(IF(男子登録!A1428="",INDEX(男子追加!$L$2:$N$21,ROW()-1-COUNT(男子登録!$A$2:$A$1500),COLUMN()),男子登録!A1428),"")</f>
        <v/>
      </c>
      <c r="B1428" t="str">
        <f>IFERROR(IF(男子登録!B1428="",INDEX(男子追加!$L$2:$N$21,ROW()-1-COUNT(男子登録!$A$2:$A$1500),COLUMN()),男子登録!B1428),"")</f>
        <v/>
      </c>
      <c r="C1428" t="str">
        <f>IFERROR(IF(男子登録!C1428="",INDEX(男子追加!$L$2:$N$21,ROW()-1-COUNT(男子登録!$A$2:$A$1500),COLUMN()),男子登録!C1428),"")</f>
        <v/>
      </c>
      <c r="D1428" t="str">
        <f t="shared" si="89"/>
        <v/>
      </c>
      <c r="E1428" t="str">
        <f t="shared" si="90"/>
        <v/>
      </c>
      <c r="F1428" t="str">
        <f t="shared" si="91"/>
        <v/>
      </c>
      <c r="G1428">
        <v>1</v>
      </c>
      <c r="H1428">
        <v>28</v>
      </c>
      <c r="I1428" t="e">
        <f t="shared" si="92"/>
        <v>#VALUE!</v>
      </c>
    </row>
    <row r="1429" spans="1:9" x14ac:dyDescent="0.15">
      <c r="A1429" t="str">
        <f>IFERROR(IF(男子登録!A1429="",INDEX(男子追加!$L$2:$N$21,ROW()-1-COUNT(男子登録!$A$2:$A$1500),COLUMN()),男子登録!A1429),"")</f>
        <v/>
      </c>
      <c r="B1429" t="str">
        <f>IFERROR(IF(男子登録!B1429="",INDEX(男子追加!$L$2:$N$21,ROW()-1-COUNT(男子登録!$A$2:$A$1500),COLUMN()),男子登録!B1429),"")</f>
        <v/>
      </c>
      <c r="C1429" t="str">
        <f>IFERROR(IF(男子登録!C1429="",INDEX(男子追加!$L$2:$N$21,ROW()-1-COUNT(男子登録!$A$2:$A$1500),COLUMN()),男子登録!C1429),"")</f>
        <v/>
      </c>
      <c r="D1429" t="str">
        <f t="shared" si="89"/>
        <v/>
      </c>
      <c r="E1429" t="str">
        <f t="shared" si="90"/>
        <v/>
      </c>
      <c r="F1429" t="str">
        <f t="shared" si="91"/>
        <v/>
      </c>
      <c r="G1429">
        <v>1</v>
      </c>
      <c r="H1429">
        <v>28</v>
      </c>
      <c r="I1429" t="e">
        <f t="shared" si="92"/>
        <v>#VALUE!</v>
      </c>
    </row>
    <row r="1430" spans="1:9" x14ac:dyDescent="0.15">
      <c r="A1430" t="str">
        <f>IFERROR(IF(男子登録!A1430="",INDEX(男子追加!$L$2:$N$21,ROW()-1-COUNT(男子登録!$A$2:$A$1500),COLUMN()),男子登録!A1430),"")</f>
        <v/>
      </c>
      <c r="B1430" t="str">
        <f>IFERROR(IF(男子登録!B1430="",INDEX(男子追加!$L$2:$N$21,ROW()-1-COUNT(男子登録!$A$2:$A$1500),COLUMN()),男子登録!B1430),"")</f>
        <v/>
      </c>
      <c r="C1430" t="str">
        <f>IFERROR(IF(男子登録!C1430="",INDEX(男子追加!$L$2:$N$21,ROW()-1-COUNT(男子登録!$A$2:$A$1500),COLUMN()),男子登録!C1430),"")</f>
        <v/>
      </c>
      <c r="D1430" t="str">
        <f t="shared" si="89"/>
        <v/>
      </c>
      <c r="E1430" t="str">
        <f t="shared" si="90"/>
        <v/>
      </c>
      <c r="F1430" t="str">
        <f t="shared" si="91"/>
        <v/>
      </c>
      <c r="G1430">
        <v>1</v>
      </c>
      <c r="H1430">
        <v>28</v>
      </c>
      <c r="I1430" t="e">
        <f t="shared" si="92"/>
        <v>#VALUE!</v>
      </c>
    </row>
    <row r="1431" spans="1:9" x14ac:dyDescent="0.15">
      <c r="A1431" t="str">
        <f>IFERROR(IF(男子登録!A1431="",INDEX(男子追加!$L$2:$N$21,ROW()-1-COUNT(男子登録!$A$2:$A$1500),COLUMN()),男子登録!A1431),"")</f>
        <v/>
      </c>
      <c r="B1431" t="str">
        <f>IFERROR(IF(男子登録!B1431="",INDEX(男子追加!$L$2:$N$21,ROW()-1-COUNT(男子登録!$A$2:$A$1500),COLUMN()),男子登録!B1431),"")</f>
        <v/>
      </c>
      <c r="C1431" t="str">
        <f>IFERROR(IF(男子登録!C1431="",INDEX(男子追加!$L$2:$N$21,ROW()-1-COUNT(男子登録!$A$2:$A$1500),COLUMN()),男子登録!C1431),"")</f>
        <v/>
      </c>
      <c r="D1431" t="str">
        <f t="shared" si="89"/>
        <v/>
      </c>
      <c r="E1431" t="str">
        <f t="shared" si="90"/>
        <v/>
      </c>
      <c r="F1431" t="str">
        <f t="shared" si="91"/>
        <v/>
      </c>
      <c r="G1431">
        <v>1</v>
      </c>
      <c r="H1431">
        <v>28</v>
      </c>
      <c r="I1431" t="e">
        <f t="shared" si="92"/>
        <v>#VALUE!</v>
      </c>
    </row>
    <row r="1432" spans="1:9" x14ac:dyDescent="0.15">
      <c r="A1432" t="str">
        <f>IFERROR(IF(男子登録!A1432="",INDEX(男子追加!$L$2:$N$21,ROW()-1-COUNT(男子登録!$A$2:$A$1500),COLUMN()),男子登録!A1432),"")</f>
        <v/>
      </c>
      <c r="B1432" t="str">
        <f>IFERROR(IF(男子登録!B1432="",INDEX(男子追加!$L$2:$N$21,ROW()-1-COUNT(男子登録!$A$2:$A$1500),COLUMN()),男子登録!B1432),"")</f>
        <v/>
      </c>
      <c r="C1432" t="str">
        <f>IFERROR(IF(男子登録!C1432="",INDEX(男子追加!$L$2:$N$21,ROW()-1-COUNT(男子登録!$A$2:$A$1500),COLUMN()),男子登録!C1432),"")</f>
        <v/>
      </c>
      <c r="D1432" t="str">
        <f t="shared" si="89"/>
        <v/>
      </c>
      <c r="E1432" t="str">
        <f t="shared" si="90"/>
        <v/>
      </c>
      <c r="F1432" t="str">
        <f t="shared" si="91"/>
        <v/>
      </c>
      <c r="G1432">
        <v>1</v>
      </c>
      <c r="H1432">
        <v>28</v>
      </c>
      <c r="I1432" t="e">
        <f t="shared" si="92"/>
        <v>#VALUE!</v>
      </c>
    </row>
    <row r="1433" spans="1:9" x14ac:dyDescent="0.15">
      <c r="A1433" t="str">
        <f>IFERROR(IF(男子登録!A1433="",INDEX(男子追加!$L$2:$N$21,ROW()-1-COUNT(男子登録!$A$2:$A$1500),COLUMN()),男子登録!A1433),"")</f>
        <v/>
      </c>
      <c r="B1433" t="str">
        <f>IFERROR(IF(男子登録!B1433="",INDEX(男子追加!$L$2:$N$21,ROW()-1-COUNT(男子登録!$A$2:$A$1500),COLUMN()),男子登録!B1433),"")</f>
        <v/>
      </c>
      <c r="C1433" t="str">
        <f>IFERROR(IF(男子登録!C1433="",INDEX(男子追加!$L$2:$N$21,ROW()-1-COUNT(男子登録!$A$2:$A$1500),COLUMN()),男子登録!C1433),"")</f>
        <v/>
      </c>
      <c r="D1433" t="str">
        <f t="shared" si="89"/>
        <v/>
      </c>
      <c r="E1433" t="str">
        <f t="shared" si="90"/>
        <v/>
      </c>
      <c r="F1433" t="str">
        <f t="shared" si="91"/>
        <v/>
      </c>
      <c r="G1433">
        <v>1</v>
      </c>
      <c r="H1433">
        <v>28</v>
      </c>
      <c r="I1433" t="e">
        <f t="shared" si="92"/>
        <v>#VALUE!</v>
      </c>
    </row>
    <row r="1434" spans="1:9" x14ac:dyDescent="0.15">
      <c r="A1434" t="str">
        <f>IFERROR(IF(男子登録!A1434="",INDEX(男子追加!$L$2:$N$21,ROW()-1-COUNT(男子登録!$A$2:$A$1500),COLUMN()),男子登録!A1434),"")</f>
        <v/>
      </c>
      <c r="B1434" t="str">
        <f>IFERROR(IF(男子登録!B1434="",INDEX(男子追加!$L$2:$N$21,ROW()-1-COUNT(男子登録!$A$2:$A$1500),COLUMN()),男子登録!B1434),"")</f>
        <v/>
      </c>
      <c r="C1434" t="str">
        <f>IFERROR(IF(男子登録!C1434="",INDEX(男子追加!$L$2:$N$21,ROW()-1-COUNT(男子登録!$A$2:$A$1500),COLUMN()),男子登録!C1434),"")</f>
        <v/>
      </c>
      <c r="D1434" t="str">
        <f t="shared" si="89"/>
        <v/>
      </c>
      <c r="E1434" t="str">
        <f t="shared" si="90"/>
        <v/>
      </c>
      <c r="F1434" t="str">
        <f t="shared" si="91"/>
        <v/>
      </c>
      <c r="G1434">
        <v>1</v>
      </c>
      <c r="H1434">
        <v>28</v>
      </c>
      <c r="I1434" t="e">
        <f t="shared" si="92"/>
        <v>#VALUE!</v>
      </c>
    </row>
    <row r="1435" spans="1:9" x14ac:dyDescent="0.15">
      <c r="A1435" t="str">
        <f>IFERROR(IF(男子登録!A1435="",INDEX(男子追加!$L$2:$N$21,ROW()-1-COUNT(男子登録!$A$2:$A$1500),COLUMN()),男子登録!A1435),"")</f>
        <v/>
      </c>
      <c r="B1435" t="str">
        <f>IFERROR(IF(男子登録!B1435="",INDEX(男子追加!$L$2:$N$21,ROW()-1-COUNT(男子登録!$A$2:$A$1500),COLUMN()),男子登録!B1435),"")</f>
        <v/>
      </c>
      <c r="C1435" t="str">
        <f>IFERROR(IF(男子登録!C1435="",INDEX(男子追加!$L$2:$N$21,ROW()-1-COUNT(男子登録!$A$2:$A$1500),COLUMN()),男子登録!C1435),"")</f>
        <v/>
      </c>
      <c r="D1435" t="str">
        <f t="shared" si="89"/>
        <v/>
      </c>
      <c r="E1435" t="str">
        <f t="shared" si="90"/>
        <v/>
      </c>
      <c r="F1435" t="str">
        <f t="shared" si="91"/>
        <v/>
      </c>
      <c r="G1435">
        <v>1</v>
      </c>
      <c r="H1435">
        <v>28</v>
      </c>
      <c r="I1435" t="e">
        <f t="shared" si="92"/>
        <v>#VALUE!</v>
      </c>
    </row>
    <row r="1436" spans="1:9" x14ac:dyDescent="0.15">
      <c r="A1436" t="str">
        <f>IFERROR(IF(男子登録!A1436="",INDEX(男子追加!$L$2:$N$21,ROW()-1-COUNT(男子登録!$A$2:$A$1500),COLUMN()),男子登録!A1436),"")</f>
        <v/>
      </c>
      <c r="B1436" t="str">
        <f>IFERROR(IF(男子登録!B1436="",INDEX(男子追加!$L$2:$N$21,ROW()-1-COUNT(男子登録!$A$2:$A$1500),COLUMN()),男子登録!B1436),"")</f>
        <v/>
      </c>
      <c r="C1436" t="str">
        <f>IFERROR(IF(男子登録!C1436="",INDEX(男子追加!$L$2:$N$21,ROW()-1-COUNT(男子登録!$A$2:$A$1500),COLUMN()),男子登録!C1436),"")</f>
        <v/>
      </c>
      <c r="D1436" t="str">
        <f t="shared" si="89"/>
        <v/>
      </c>
      <c r="E1436" t="str">
        <f t="shared" si="90"/>
        <v/>
      </c>
      <c r="F1436" t="str">
        <f t="shared" si="91"/>
        <v/>
      </c>
      <c r="G1436">
        <v>1</v>
      </c>
      <c r="H1436">
        <v>28</v>
      </c>
      <c r="I1436" t="e">
        <f t="shared" si="92"/>
        <v>#VALUE!</v>
      </c>
    </row>
    <row r="1437" spans="1:9" x14ac:dyDescent="0.15">
      <c r="A1437" t="str">
        <f>IFERROR(IF(男子登録!A1437="",INDEX(男子追加!$L$2:$N$21,ROW()-1-COUNT(男子登録!$A$2:$A$1500),COLUMN()),男子登録!A1437),"")</f>
        <v/>
      </c>
      <c r="B1437" t="str">
        <f>IFERROR(IF(男子登録!B1437="",INDEX(男子追加!$L$2:$N$21,ROW()-1-COUNT(男子登録!$A$2:$A$1500),COLUMN()),男子登録!B1437),"")</f>
        <v/>
      </c>
      <c r="C1437" t="str">
        <f>IFERROR(IF(男子登録!C1437="",INDEX(男子追加!$L$2:$N$21,ROW()-1-COUNT(男子登録!$A$2:$A$1500),COLUMN()),男子登録!C1437),"")</f>
        <v/>
      </c>
      <c r="D1437" t="str">
        <f t="shared" si="89"/>
        <v/>
      </c>
      <c r="E1437" t="str">
        <f t="shared" si="90"/>
        <v/>
      </c>
      <c r="F1437" t="str">
        <f t="shared" si="91"/>
        <v/>
      </c>
      <c r="G1437">
        <v>1</v>
      </c>
      <c r="H1437">
        <v>28</v>
      </c>
      <c r="I1437" t="e">
        <f t="shared" si="92"/>
        <v>#VALUE!</v>
      </c>
    </row>
    <row r="1438" spans="1:9" x14ac:dyDescent="0.15">
      <c r="A1438" t="str">
        <f>IFERROR(IF(男子登録!A1438="",INDEX(男子追加!$L$2:$N$21,ROW()-1-COUNT(男子登録!$A$2:$A$1500),COLUMN()),男子登録!A1438),"")</f>
        <v/>
      </c>
      <c r="B1438" t="str">
        <f>IFERROR(IF(男子登録!B1438="",INDEX(男子追加!$L$2:$N$21,ROW()-1-COUNT(男子登録!$A$2:$A$1500),COLUMN()),男子登録!B1438),"")</f>
        <v/>
      </c>
      <c r="C1438" t="str">
        <f>IFERROR(IF(男子登録!C1438="",INDEX(男子追加!$L$2:$N$21,ROW()-1-COUNT(男子登録!$A$2:$A$1500),COLUMN()),男子登録!C1438),"")</f>
        <v/>
      </c>
      <c r="D1438" t="str">
        <f t="shared" si="89"/>
        <v/>
      </c>
      <c r="E1438" t="str">
        <f t="shared" si="90"/>
        <v/>
      </c>
      <c r="F1438" t="str">
        <f t="shared" si="91"/>
        <v/>
      </c>
      <c r="G1438">
        <v>1</v>
      </c>
      <c r="H1438">
        <v>28</v>
      </c>
      <c r="I1438" t="e">
        <f t="shared" si="92"/>
        <v>#VALUE!</v>
      </c>
    </row>
    <row r="1439" spans="1:9" x14ac:dyDescent="0.15">
      <c r="A1439" t="str">
        <f>IFERROR(IF(男子登録!A1439="",INDEX(男子追加!$L$2:$N$21,ROW()-1-COUNT(男子登録!$A$2:$A$1500),COLUMN()),男子登録!A1439),"")</f>
        <v/>
      </c>
      <c r="B1439" t="str">
        <f>IFERROR(IF(男子登録!B1439="",INDEX(男子追加!$L$2:$N$21,ROW()-1-COUNT(男子登録!$A$2:$A$1500),COLUMN()),男子登録!B1439),"")</f>
        <v/>
      </c>
      <c r="C1439" t="str">
        <f>IFERROR(IF(男子登録!C1439="",INDEX(男子追加!$L$2:$N$21,ROW()-1-COUNT(男子登録!$A$2:$A$1500),COLUMN()),男子登録!C1439),"")</f>
        <v/>
      </c>
      <c r="D1439" t="str">
        <f t="shared" si="89"/>
        <v/>
      </c>
      <c r="E1439" t="str">
        <f t="shared" si="90"/>
        <v/>
      </c>
      <c r="F1439" t="str">
        <f t="shared" si="91"/>
        <v/>
      </c>
      <c r="G1439">
        <v>1</v>
      </c>
      <c r="H1439">
        <v>28</v>
      </c>
      <c r="I1439" t="e">
        <f t="shared" si="92"/>
        <v>#VALUE!</v>
      </c>
    </row>
    <row r="1440" spans="1:9" x14ac:dyDescent="0.15">
      <c r="A1440" t="str">
        <f>IFERROR(IF(男子登録!A1440="",INDEX(男子追加!$L$2:$N$21,ROW()-1-COUNT(男子登録!$A$2:$A$1500),COLUMN()),男子登録!A1440),"")</f>
        <v/>
      </c>
      <c r="B1440" t="str">
        <f>IFERROR(IF(男子登録!B1440="",INDEX(男子追加!$L$2:$N$21,ROW()-1-COUNT(男子登録!$A$2:$A$1500),COLUMN()),男子登録!B1440),"")</f>
        <v/>
      </c>
      <c r="C1440" t="str">
        <f>IFERROR(IF(男子登録!C1440="",INDEX(男子追加!$L$2:$N$21,ROW()-1-COUNT(男子登録!$A$2:$A$1500),COLUMN()),男子登録!C1440),"")</f>
        <v/>
      </c>
      <c r="D1440" t="str">
        <f t="shared" si="89"/>
        <v/>
      </c>
      <c r="E1440" t="str">
        <f t="shared" si="90"/>
        <v/>
      </c>
      <c r="F1440" t="str">
        <f t="shared" si="91"/>
        <v/>
      </c>
      <c r="G1440">
        <v>1</v>
      </c>
      <c r="H1440">
        <v>28</v>
      </c>
      <c r="I1440" t="e">
        <f t="shared" si="92"/>
        <v>#VALUE!</v>
      </c>
    </row>
    <row r="1441" spans="1:9" x14ac:dyDescent="0.15">
      <c r="A1441" t="str">
        <f>IFERROR(IF(男子登録!A1441="",INDEX(男子追加!$L$2:$N$21,ROW()-1-COUNT(男子登録!$A$2:$A$1500),COLUMN()),男子登録!A1441),"")</f>
        <v/>
      </c>
      <c r="B1441" t="str">
        <f>IFERROR(IF(男子登録!B1441="",INDEX(男子追加!$L$2:$N$21,ROW()-1-COUNT(男子登録!$A$2:$A$1500),COLUMN()),男子登録!B1441),"")</f>
        <v/>
      </c>
      <c r="C1441" t="str">
        <f>IFERROR(IF(男子登録!C1441="",INDEX(男子追加!$L$2:$N$21,ROW()-1-COUNT(男子登録!$A$2:$A$1500),COLUMN()),男子登録!C1441),"")</f>
        <v/>
      </c>
      <c r="D1441" t="str">
        <f t="shared" si="89"/>
        <v/>
      </c>
      <c r="E1441" t="str">
        <f t="shared" si="90"/>
        <v/>
      </c>
      <c r="F1441" t="str">
        <f t="shared" si="91"/>
        <v/>
      </c>
      <c r="G1441">
        <v>1</v>
      </c>
      <c r="H1441">
        <v>28</v>
      </c>
      <c r="I1441" t="e">
        <f t="shared" si="92"/>
        <v>#VALUE!</v>
      </c>
    </row>
    <row r="1442" spans="1:9" x14ac:dyDescent="0.15">
      <c r="A1442" t="str">
        <f>IFERROR(IF(男子登録!A1442="",INDEX(男子追加!$L$2:$N$21,ROW()-1-COUNT(男子登録!$A$2:$A$1500),COLUMN()),男子登録!A1442),"")</f>
        <v/>
      </c>
      <c r="B1442" t="str">
        <f>IFERROR(IF(男子登録!B1442="",INDEX(男子追加!$L$2:$N$21,ROW()-1-COUNT(男子登録!$A$2:$A$1500),COLUMN()),男子登録!B1442),"")</f>
        <v/>
      </c>
      <c r="C1442" t="str">
        <f>IFERROR(IF(男子登録!C1442="",INDEX(男子追加!$L$2:$N$21,ROW()-1-COUNT(男子登録!$A$2:$A$1500),COLUMN()),男子登録!C1442),"")</f>
        <v/>
      </c>
      <c r="D1442" t="str">
        <f t="shared" si="89"/>
        <v/>
      </c>
      <c r="E1442" t="str">
        <f t="shared" si="90"/>
        <v/>
      </c>
      <c r="F1442" t="str">
        <f t="shared" si="91"/>
        <v/>
      </c>
      <c r="G1442">
        <v>1</v>
      </c>
      <c r="H1442">
        <v>28</v>
      </c>
      <c r="I1442" t="e">
        <f t="shared" si="92"/>
        <v>#VALUE!</v>
      </c>
    </row>
    <row r="1443" spans="1:9" x14ac:dyDescent="0.15">
      <c r="A1443" t="str">
        <f>IFERROR(IF(男子登録!A1443="",INDEX(男子追加!$L$2:$N$21,ROW()-1-COUNT(男子登録!$A$2:$A$1500),COLUMN()),男子登録!A1443),"")</f>
        <v/>
      </c>
      <c r="B1443" t="str">
        <f>IFERROR(IF(男子登録!B1443="",INDEX(男子追加!$L$2:$N$21,ROW()-1-COUNT(男子登録!$A$2:$A$1500),COLUMN()),男子登録!B1443),"")</f>
        <v/>
      </c>
      <c r="C1443" t="str">
        <f>IFERROR(IF(男子登録!C1443="",INDEX(男子追加!$L$2:$N$21,ROW()-1-COUNT(男子登録!$A$2:$A$1500),COLUMN()),男子登録!C1443),"")</f>
        <v/>
      </c>
      <c r="D1443" t="str">
        <f t="shared" si="89"/>
        <v/>
      </c>
      <c r="E1443" t="str">
        <f t="shared" si="90"/>
        <v/>
      </c>
      <c r="F1443" t="str">
        <f t="shared" si="91"/>
        <v/>
      </c>
      <c r="G1443">
        <v>1</v>
      </c>
      <c r="H1443">
        <v>28</v>
      </c>
      <c r="I1443" t="e">
        <f t="shared" si="92"/>
        <v>#VALUE!</v>
      </c>
    </row>
    <row r="1444" spans="1:9" x14ac:dyDescent="0.15">
      <c r="A1444" t="str">
        <f>IFERROR(IF(男子登録!A1444="",INDEX(男子追加!$L$2:$N$21,ROW()-1-COUNT(男子登録!$A$2:$A$1500),COLUMN()),男子登録!A1444),"")</f>
        <v/>
      </c>
      <c r="B1444" t="str">
        <f>IFERROR(IF(男子登録!B1444="",INDEX(男子追加!$L$2:$N$21,ROW()-1-COUNT(男子登録!$A$2:$A$1500),COLUMN()),男子登録!B1444),"")</f>
        <v/>
      </c>
      <c r="C1444" t="str">
        <f>IFERROR(IF(男子登録!C1444="",INDEX(男子追加!$L$2:$N$21,ROW()-1-COUNT(男子登録!$A$2:$A$1500),COLUMN()),男子登録!C1444),"")</f>
        <v/>
      </c>
      <c r="D1444" t="str">
        <f t="shared" si="89"/>
        <v/>
      </c>
      <c r="E1444" t="str">
        <f t="shared" si="90"/>
        <v/>
      </c>
      <c r="F1444" t="str">
        <f t="shared" si="91"/>
        <v/>
      </c>
      <c r="G1444">
        <v>1</v>
      </c>
      <c r="H1444">
        <v>28</v>
      </c>
      <c r="I1444" t="e">
        <f t="shared" si="92"/>
        <v>#VALUE!</v>
      </c>
    </row>
    <row r="1445" spans="1:9" x14ac:dyDescent="0.15">
      <c r="A1445" t="str">
        <f>IFERROR(IF(男子登録!A1445="",INDEX(男子追加!$L$2:$N$21,ROW()-1-COUNT(男子登録!$A$2:$A$1500),COLUMN()),男子登録!A1445),"")</f>
        <v/>
      </c>
      <c r="B1445" t="str">
        <f>IFERROR(IF(男子登録!B1445="",INDEX(男子追加!$L$2:$N$21,ROW()-1-COUNT(男子登録!$A$2:$A$1500),COLUMN()),男子登録!B1445),"")</f>
        <v/>
      </c>
      <c r="C1445" t="str">
        <f>IFERROR(IF(男子登録!C1445="",INDEX(男子追加!$L$2:$N$21,ROW()-1-COUNT(男子登録!$A$2:$A$1500),COLUMN()),男子登録!C1445),"")</f>
        <v/>
      </c>
      <c r="D1445" t="str">
        <f t="shared" si="89"/>
        <v/>
      </c>
      <c r="E1445" t="str">
        <f t="shared" si="90"/>
        <v/>
      </c>
      <c r="F1445" t="str">
        <f t="shared" si="91"/>
        <v/>
      </c>
      <c r="G1445">
        <v>1</v>
      </c>
      <c r="H1445">
        <v>28</v>
      </c>
      <c r="I1445" t="e">
        <f t="shared" si="92"/>
        <v>#VALUE!</v>
      </c>
    </row>
    <row r="1446" spans="1:9" x14ac:dyDescent="0.15">
      <c r="A1446" t="str">
        <f>IFERROR(IF(男子登録!A1446="",INDEX(男子追加!$L$2:$N$21,ROW()-1-COUNT(男子登録!$A$2:$A$1500),COLUMN()),男子登録!A1446),"")</f>
        <v/>
      </c>
      <c r="B1446" t="str">
        <f>IFERROR(IF(男子登録!B1446="",INDEX(男子追加!$L$2:$N$21,ROW()-1-COUNT(男子登録!$A$2:$A$1500),COLUMN()),男子登録!B1446),"")</f>
        <v/>
      </c>
      <c r="C1446" t="str">
        <f>IFERROR(IF(男子登録!C1446="",INDEX(男子追加!$L$2:$N$21,ROW()-1-COUNT(男子登録!$A$2:$A$1500),COLUMN()),男子登録!C1446),"")</f>
        <v/>
      </c>
      <c r="D1446" t="str">
        <f t="shared" si="89"/>
        <v/>
      </c>
      <c r="E1446" t="str">
        <f t="shared" si="90"/>
        <v/>
      </c>
      <c r="F1446" t="str">
        <f t="shared" si="91"/>
        <v/>
      </c>
      <c r="G1446">
        <v>1</v>
      </c>
      <c r="H1446">
        <v>28</v>
      </c>
      <c r="I1446" t="e">
        <f t="shared" si="92"/>
        <v>#VALUE!</v>
      </c>
    </row>
    <row r="1447" spans="1:9" x14ac:dyDescent="0.15">
      <c r="A1447" t="str">
        <f>IFERROR(IF(男子登録!A1447="",INDEX(男子追加!$L$2:$N$21,ROW()-1-COUNT(男子登録!$A$2:$A$1500),COLUMN()),男子登録!A1447),"")</f>
        <v/>
      </c>
      <c r="B1447" t="str">
        <f>IFERROR(IF(男子登録!B1447="",INDEX(男子追加!$L$2:$N$21,ROW()-1-COUNT(男子登録!$A$2:$A$1500),COLUMN()),男子登録!B1447),"")</f>
        <v/>
      </c>
      <c r="C1447" t="str">
        <f>IFERROR(IF(男子登録!C1447="",INDEX(男子追加!$L$2:$N$21,ROW()-1-COUNT(男子登録!$A$2:$A$1500),COLUMN()),男子登録!C1447),"")</f>
        <v/>
      </c>
      <c r="D1447" t="str">
        <f t="shared" si="89"/>
        <v/>
      </c>
      <c r="E1447" t="str">
        <f t="shared" si="90"/>
        <v/>
      </c>
      <c r="F1447" t="str">
        <f t="shared" si="91"/>
        <v/>
      </c>
      <c r="G1447">
        <v>1</v>
      </c>
      <c r="H1447">
        <v>28</v>
      </c>
      <c r="I1447" t="e">
        <f t="shared" si="92"/>
        <v>#VALUE!</v>
      </c>
    </row>
    <row r="1448" spans="1:9" x14ac:dyDescent="0.15">
      <c r="A1448" t="str">
        <f>IFERROR(IF(男子登録!A1448="",INDEX(男子追加!$L$2:$N$21,ROW()-1-COUNT(男子登録!$A$2:$A$1500),COLUMN()),男子登録!A1448),"")</f>
        <v/>
      </c>
      <c r="B1448" t="str">
        <f>IFERROR(IF(男子登録!B1448="",INDEX(男子追加!$L$2:$N$21,ROW()-1-COUNT(男子登録!$A$2:$A$1500),COLUMN()),男子登録!B1448),"")</f>
        <v/>
      </c>
      <c r="C1448" t="str">
        <f>IFERROR(IF(男子登録!C1448="",INDEX(男子追加!$L$2:$N$21,ROW()-1-COUNT(男子登録!$A$2:$A$1500),COLUMN()),男子登録!C1448),"")</f>
        <v/>
      </c>
      <c r="D1448" t="str">
        <f t="shared" si="89"/>
        <v/>
      </c>
      <c r="E1448" t="str">
        <f t="shared" si="90"/>
        <v/>
      </c>
      <c r="F1448" t="str">
        <f t="shared" si="91"/>
        <v/>
      </c>
      <c r="G1448">
        <v>1</v>
      </c>
      <c r="H1448">
        <v>28</v>
      </c>
      <c r="I1448" t="e">
        <f t="shared" si="92"/>
        <v>#VALUE!</v>
      </c>
    </row>
    <row r="1449" spans="1:9" x14ac:dyDescent="0.15">
      <c r="A1449" t="str">
        <f>IFERROR(IF(男子登録!A1449="",INDEX(男子追加!$L$2:$N$21,ROW()-1-COUNT(男子登録!$A$2:$A$1500),COLUMN()),男子登録!A1449),"")</f>
        <v/>
      </c>
      <c r="B1449" t="str">
        <f>IFERROR(IF(男子登録!B1449="",INDEX(男子追加!$L$2:$N$21,ROW()-1-COUNT(男子登録!$A$2:$A$1500),COLUMN()),男子登録!B1449),"")</f>
        <v/>
      </c>
      <c r="C1449" t="str">
        <f>IFERROR(IF(男子登録!C1449="",INDEX(男子追加!$L$2:$N$21,ROW()-1-COUNT(男子登録!$A$2:$A$1500),COLUMN()),男子登録!C1449),"")</f>
        <v/>
      </c>
      <c r="D1449" t="str">
        <f t="shared" si="89"/>
        <v/>
      </c>
      <c r="E1449" t="str">
        <f t="shared" si="90"/>
        <v/>
      </c>
      <c r="F1449" t="str">
        <f t="shared" si="91"/>
        <v/>
      </c>
      <c r="G1449">
        <v>1</v>
      </c>
      <c r="H1449">
        <v>28</v>
      </c>
      <c r="I1449" t="e">
        <f t="shared" si="92"/>
        <v>#VALUE!</v>
      </c>
    </row>
    <row r="1450" spans="1:9" x14ac:dyDescent="0.15">
      <c r="A1450" t="str">
        <f>IFERROR(IF(男子登録!A1450="",INDEX(男子追加!$L$2:$N$21,ROW()-1-COUNT(男子登録!$A$2:$A$1500),COLUMN()),男子登録!A1450),"")</f>
        <v/>
      </c>
      <c r="B1450" t="str">
        <f>IFERROR(IF(男子登録!B1450="",INDEX(男子追加!$L$2:$N$21,ROW()-1-COUNT(男子登録!$A$2:$A$1500),COLUMN()),男子登録!B1450),"")</f>
        <v/>
      </c>
      <c r="C1450" t="str">
        <f>IFERROR(IF(男子登録!C1450="",INDEX(男子追加!$L$2:$N$21,ROW()-1-COUNT(男子登録!$A$2:$A$1500),COLUMN()),男子登録!C1450),"")</f>
        <v/>
      </c>
      <c r="D1450" t="str">
        <f t="shared" si="89"/>
        <v/>
      </c>
      <c r="E1450" t="str">
        <f t="shared" si="90"/>
        <v/>
      </c>
      <c r="F1450" t="str">
        <f t="shared" si="91"/>
        <v/>
      </c>
      <c r="G1450">
        <v>1</v>
      </c>
      <c r="H1450">
        <v>28</v>
      </c>
      <c r="I1450" t="e">
        <f t="shared" si="92"/>
        <v>#VALUE!</v>
      </c>
    </row>
    <row r="1451" spans="1:9" x14ac:dyDescent="0.15">
      <c r="A1451" t="str">
        <f>IFERROR(IF(男子登録!A1451="",INDEX(男子追加!$L$2:$N$21,ROW()-1-COUNT(男子登録!$A$2:$A$1500),COLUMN()),男子登録!A1451),"")</f>
        <v/>
      </c>
      <c r="B1451" t="str">
        <f>IFERROR(IF(男子登録!B1451="",INDEX(男子追加!$L$2:$N$21,ROW()-1-COUNT(男子登録!$A$2:$A$1500),COLUMN()),男子登録!B1451),"")</f>
        <v/>
      </c>
      <c r="C1451" t="str">
        <f>IFERROR(IF(男子登録!C1451="",INDEX(男子追加!$L$2:$N$21,ROW()-1-COUNT(男子登録!$A$2:$A$1500),COLUMN()),男子登録!C1451),"")</f>
        <v/>
      </c>
      <c r="D1451" t="str">
        <f t="shared" si="89"/>
        <v/>
      </c>
      <c r="E1451" t="str">
        <f t="shared" si="90"/>
        <v/>
      </c>
      <c r="F1451" t="str">
        <f t="shared" si="91"/>
        <v/>
      </c>
      <c r="G1451">
        <v>1</v>
      </c>
      <c r="H1451">
        <v>28</v>
      </c>
      <c r="I1451" t="e">
        <f t="shared" si="92"/>
        <v>#VALUE!</v>
      </c>
    </row>
    <row r="1452" spans="1:9" x14ac:dyDescent="0.15">
      <c r="A1452" t="str">
        <f>IFERROR(IF(男子登録!A1452="",INDEX(男子追加!$L$2:$N$21,ROW()-1-COUNT(男子登録!$A$2:$A$1500),COLUMN()),男子登録!A1452),"")</f>
        <v/>
      </c>
      <c r="B1452" t="str">
        <f>IFERROR(IF(男子登録!B1452="",INDEX(男子追加!$L$2:$N$21,ROW()-1-COUNT(男子登録!$A$2:$A$1500),COLUMN()),男子登録!B1452),"")</f>
        <v/>
      </c>
      <c r="C1452" t="str">
        <f>IFERROR(IF(男子登録!C1452="",INDEX(男子追加!$L$2:$N$21,ROW()-1-COUNT(男子登録!$A$2:$A$1500),COLUMN()),男子登録!C1452),"")</f>
        <v/>
      </c>
      <c r="D1452" t="str">
        <f t="shared" si="89"/>
        <v/>
      </c>
      <c r="E1452" t="str">
        <f t="shared" si="90"/>
        <v/>
      </c>
      <c r="F1452" t="str">
        <f t="shared" si="91"/>
        <v/>
      </c>
      <c r="G1452">
        <v>1</v>
      </c>
      <c r="H1452">
        <v>28</v>
      </c>
      <c r="I1452" t="e">
        <f t="shared" si="92"/>
        <v>#VALUE!</v>
      </c>
    </row>
    <row r="1453" spans="1:9" x14ac:dyDescent="0.15">
      <c r="A1453" t="str">
        <f>IFERROR(IF(男子登録!A1453="",INDEX(男子追加!$L$2:$N$21,ROW()-1-COUNT(男子登録!$A$2:$A$1500),COLUMN()),男子登録!A1453),"")</f>
        <v/>
      </c>
      <c r="B1453" t="str">
        <f>IFERROR(IF(男子登録!B1453="",INDEX(男子追加!$L$2:$N$21,ROW()-1-COUNT(男子登録!$A$2:$A$1500),COLUMN()),男子登録!B1453),"")</f>
        <v/>
      </c>
      <c r="C1453" t="str">
        <f>IFERROR(IF(男子登録!C1453="",INDEX(男子追加!$L$2:$N$21,ROW()-1-COUNT(男子登録!$A$2:$A$1500),COLUMN()),男子登録!C1453),"")</f>
        <v/>
      </c>
      <c r="D1453" t="str">
        <f t="shared" si="89"/>
        <v/>
      </c>
      <c r="E1453" t="str">
        <f t="shared" si="90"/>
        <v/>
      </c>
      <c r="F1453" t="str">
        <f t="shared" si="91"/>
        <v/>
      </c>
      <c r="G1453">
        <v>1</v>
      </c>
      <c r="H1453">
        <v>28</v>
      </c>
      <c r="I1453" t="e">
        <f t="shared" si="92"/>
        <v>#VALUE!</v>
      </c>
    </row>
    <row r="1454" spans="1:9" x14ac:dyDescent="0.15">
      <c r="A1454" t="str">
        <f>IFERROR(IF(男子登録!A1454="",INDEX(男子追加!$L$2:$N$21,ROW()-1-COUNT(男子登録!$A$2:$A$1500),COLUMN()),男子登録!A1454),"")</f>
        <v/>
      </c>
      <c r="B1454" t="str">
        <f>IFERROR(IF(男子登録!B1454="",INDEX(男子追加!$L$2:$N$21,ROW()-1-COUNT(男子登録!$A$2:$A$1500),COLUMN()),男子登録!B1454),"")</f>
        <v/>
      </c>
      <c r="C1454" t="str">
        <f>IFERROR(IF(男子登録!C1454="",INDEX(男子追加!$L$2:$N$21,ROW()-1-COUNT(男子登録!$A$2:$A$1500),COLUMN()),男子登録!C1454),"")</f>
        <v/>
      </c>
      <c r="D1454" t="str">
        <f t="shared" si="89"/>
        <v/>
      </c>
      <c r="E1454" t="str">
        <f t="shared" si="90"/>
        <v/>
      </c>
      <c r="F1454" t="str">
        <f t="shared" si="91"/>
        <v/>
      </c>
      <c r="G1454">
        <v>1</v>
      </c>
      <c r="H1454">
        <v>28</v>
      </c>
      <c r="I1454" t="e">
        <f t="shared" si="92"/>
        <v>#VALUE!</v>
      </c>
    </row>
    <row r="1455" spans="1:9" x14ac:dyDescent="0.15">
      <c r="A1455" t="str">
        <f>IFERROR(IF(男子登録!A1455="",INDEX(男子追加!$L$2:$N$21,ROW()-1-COUNT(男子登録!$A$2:$A$1500),COLUMN()),男子登録!A1455),"")</f>
        <v/>
      </c>
      <c r="B1455" t="str">
        <f>IFERROR(IF(男子登録!B1455="",INDEX(男子追加!$L$2:$N$21,ROW()-1-COUNT(男子登録!$A$2:$A$1500),COLUMN()),男子登録!B1455),"")</f>
        <v/>
      </c>
      <c r="C1455" t="str">
        <f>IFERROR(IF(男子登録!C1455="",INDEX(男子追加!$L$2:$N$21,ROW()-1-COUNT(男子登録!$A$2:$A$1500),COLUMN()),男子登録!C1455),"")</f>
        <v/>
      </c>
      <c r="D1455" t="str">
        <f t="shared" si="89"/>
        <v/>
      </c>
      <c r="E1455" t="str">
        <f t="shared" si="90"/>
        <v/>
      </c>
      <c r="F1455" t="str">
        <f t="shared" si="91"/>
        <v/>
      </c>
      <c r="G1455">
        <v>1</v>
      </c>
      <c r="H1455">
        <v>28</v>
      </c>
      <c r="I1455" t="e">
        <f t="shared" si="92"/>
        <v>#VALUE!</v>
      </c>
    </row>
    <row r="1456" spans="1:9" x14ac:dyDescent="0.15">
      <c r="A1456" t="str">
        <f>IFERROR(IF(男子登録!A1456="",INDEX(男子追加!$L$2:$N$21,ROW()-1-COUNT(男子登録!$A$2:$A$1500),COLUMN()),男子登録!A1456),"")</f>
        <v/>
      </c>
      <c r="B1456" t="str">
        <f>IFERROR(IF(男子登録!B1456="",INDEX(男子追加!$L$2:$N$21,ROW()-1-COUNT(男子登録!$A$2:$A$1500),COLUMN()),男子登録!B1456),"")</f>
        <v/>
      </c>
      <c r="C1456" t="str">
        <f>IFERROR(IF(男子登録!C1456="",INDEX(男子追加!$L$2:$N$21,ROW()-1-COUNT(男子登録!$A$2:$A$1500),COLUMN()),男子登録!C1456),"")</f>
        <v/>
      </c>
      <c r="D1456" t="str">
        <f t="shared" si="89"/>
        <v/>
      </c>
      <c r="E1456" t="str">
        <f t="shared" si="90"/>
        <v/>
      </c>
      <c r="F1456" t="str">
        <f t="shared" si="91"/>
        <v/>
      </c>
      <c r="G1456">
        <v>1</v>
      </c>
      <c r="H1456">
        <v>28</v>
      </c>
      <c r="I1456" t="e">
        <f t="shared" si="92"/>
        <v>#VALUE!</v>
      </c>
    </row>
    <row r="1457" spans="1:9" x14ac:dyDescent="0.15">
      <c r="A1457" t="str">
        <f>IFERROR(IF(男子登録!A1457="",INDEX(男子追加!$L$2:$N$21,ROW()-1-COUNT(男子登録!$A$2:$A$1500),COLUMN()),男子登録!A1457),"")</f>
        <v/>
      </c>
      <c r="B1457" t="str">
        <f>IFERROR(IF(男子登録!B1457="",INDEX(男子追加!$L$2:$N$21,ROW()-1-COUNT(男子登録!$A$2:$A$1500),COLUMN()),男子登録!B1457),"")</f>
        <v/>
      </c>
      <c r="C1457" t="str">
        <f>IFERROR(IF(男子登録!C1457="",INDEX(男子追加!$L$2:$N$21,ROW()-1-COUNT(男子登録!$A$2:$A$1500),COLUMN()),男子登録!C1457),"")</f>
        <v/>
      </c>
      <c r="D1457" t="str">
        <f t="shared" si="89"/>
        <v/>
      </c>
      <c r="E1457" t="str">
        <f t="shared" si="90"/>
        <v/>
      </c>
      <c r="F1457" t="str">
        <f t="shared" si="91"/>
        <v/>
      </c>
      <c r="G1457">
        <v>1</v>
      </c>
      <c r="H1457">
        <v>28</v>
      </c>
      <c r="I1457" t="e">
        <f t="shared" si="92"/>
        <v>#VALUE!</v>
      </c>
    </row>
    <row r="1458" spans="1:9" x14ac:dyDescent="0.15">
      <c r="A1458" t="str">
        <f>IFERROR(IF(男子登録!A1458="",INDEX(男子追加!$L$2:$N$21,ROW()-1-COUNT(男子登録!$A$2:$A$1500),COLUMN()),男子登録!A1458),"")</f>
        <v/>
      </c>
      <c r="B1458" t="str">
        <f>IFERROR(IF(男子登録!B1458="",INDEX(男子追加!$L$2:$N$21,ROW()-1-COUNT(男子登録!$A$2:$A$1500),COLUMN()),男子登録!B1458),"")</f>
        <v/>
      </c>
      <c r="C1458" t="str">
        <f>IFERROR(IF(男子登録!C1458="",INDEX(男子追加!$L$2:$N$21,ROW()-1-COUNT(男子登録!$A$2:$A$1500),COLUMN()),男子登録!C1458),"")</f>
        <v/>
      </c>
      <c r="D1458" t="str">
        <f t="shared" si="89"/>
        <v/>
      </c>
      <c r="E1458" t="str">
        <f t="shared" si="90"/>
        <v/>
      </c>
      <c r="F1458" t="str">
        <f t="shared" si="91"/>
        <v/>
      </c>
      <c r="G1458">
        <v>1</v>
      </c>
      <c r="H1458">
        <v>28</v>
      </c>
      <c r="I1458" t="e">
        <f t="shared" si="92"/>
        <v>#VALUE!</v>
      </c>
    </row>
    <row r="1459" spans="1:9" x14ac:dyDescent="0.15">
      <c r="A1459" t="str">
        <f>IFERROR(IF(男子登録!A1459="",INDEX(男子追加!$L$2:$N$21,ROW()-1-COUNT(男子登録!$A$2:$A$1500),COLUMN()),男子登録!A1459),"")</f>
        <v/>
      </c>
      <c r="B1459" t="str">
        <f>IFERROR(IF(男子登録!B1459="",INDEX(男子追加!$L$2:$N$21,ROW()-1-COUNT(男子登録!$A$2:$A$1500),COLUMN()),男子登録!B1459),"")</f>
        <v/>
      </c>
      <c r="C1459" t="str">
        <f>IFERROR(IF(男子登録!C1459="",INDEX(男子追加!$L$2:$N$21,ROW()-1-COUNT(男子登録!$A$2:$A$1500),COLUMN()),男子登録!C1459),"")</f>
        <v/>
      </c>
      <c r="D1459" t="str">
        <f t="shared" si="89"/>
        <v/>
      </c>
      <c r="E1459" t="str">
        <f t="shared" si="90"/>
        <v/>
      </c>
      <c r="F1459" t="str">
        <f t="shared" si="91"/>
        <v/>
      </c>
      <c r="G1459">
        <v>1</v>
      </c>
      <c r="H1459">
        <v>28</v>
      </c>
      <c r="I1459" t="e">
        <f t="shared" si="92"/>
        <v>#VALUE!</v>
      </c>
    </row>
    <row r="1460" spans="1:9" x14ac:dyDescent="0.15">
      <c r="A1460" t="str">
        <f>IFERROR(IF(男子登録!A1460="",INDEX(男子追加!$L$2:$N$21,ROW()-1-COUNT(男子登録!$A$2:$A$1500),COLUMN()),男子登録!A1460),"")</f>
        <v/>
      </c>
      <c r="B1460" t="str">
        <f>IFERROR(IF(男子登録!B1460="",INDEX(男子追加!$L$2:$N$21,ROW()-1-COUNT(男子登録!$A$2:$A$1500),COLUMN()),男子登録!B1460),"")</f>
        <v/>
      </c>
      <c r="C1460" t="str">
        <f>IFERROR(IF(男子登録!C1460="",INDEX(男子追加!$L$2:$N$21,ROW()-1-COUNT(男子登録!$A$2:$A$1500),COLUMN()),男子登録!C1460),"")</f>
        <v/>
      </c>
      <c r="D1460" t="str">
        <f t="shared" si="89"/>
        <v/>
      </c>
      <c r="E1460" t="str">
        <f t="shared" si="90"/>
        <v/>
      </c>
      <c r="F1460" t="str">
        <f t="shared" si="91"/>
        <v/>
      </c>
      <c r="G1460">
        <v>1</v>
      </c>
      <c r="H1460">
        <v>28</v>
      </c>
      <c r="I1460" t="e">
        <f t="shared" si="92"/>
        <v>#VALUE!</v>
      </c>
    </row>
    <row r="1461" spans="1:9" x14ac:dyDescent="0.15">
      <c r="A1461" t="str">
        <f>IFERROR(IF(男子登録!A1461="",INDEX(男子追加!$L$2:$N$21,ROW()-1-COUNT(男子登録!$A$2:$A$1500),COLUMN()),男子登録!A1461),"")</f>
        <v/>
      </c>
      <c r="B1461" t="str">
        <f>IFERROR(IF(男子登録!B1461="",INDEX(男子追加!$L$2:$N$21,ROW()-1-COUNT(男子登録!$A$2:$A$1500),COLUMN()),男子登録!B1461),"")</f>
        <v/>
      </c>
      <c r="C1461" t="str">
        <f>IFERROR(IF(男子登録!C1461="",INDEX(男子追加!$L$2:$N$21,ROW()-1-COUNT(男子登録!$A$2:$A$1500),COLUMN()),男子登録!C1461),"")</f>
        <v/>
      </c>
      <c r="D1461" t="str">
        <f t="shared" si="89"/>
        <v/>
      </c>
      <c r="E1461" t="str">
        <f t="shared" si="90"/>
        <v/>
      </c>
      <c r="F1461" t="str">
        <f t="shared" si="91"/>
        <v/>
      </c>
      <c r="G1461">
        <v>1</v>
      </c>
      <c r="H1461">
        <v>28</v>
      </c>
      <c r="I1461" t="e">
        <f t="shared" si="92"/>
        <v>#VALUE!</v>
      </c>
    </row>
    <row r="1462" spans="1:9" x14ac:dyDescent="0.15">
      <c r="A1462" t="str">
        <f>IFERROR(IF(男子登録!A1462="",INDEX(男子追加!$L$2:$N$21,ROW()-1-COUNT(男子登録!$A$2:$A$1500),COLUMN()),男子登録!A1462),"")</f>
        <v/>
      </c>
      <c r="B1462" t="str">
        <f>IFERROR(IF(男子登録!B1462="",INDEX(男子追加!$L$2:$N$21,ROW()-1-COUNT(男子登録!$A$2:$A$1500),COLUMN()),男子登録!B1462),"")</f>
        <v/>
      </c>
      <c r="C1462" t="str">
        <f>IFERROR(IF(男子登録!C1462="",INDEX(男子追加!$L$2:$N$21,ROW()-1-COUNT(男子登録!$A$2:$A$1500),COLUMN()),男子登録!C1462),"")</f>
        <v/>
      </c>
      <c r="D1462" t="str">
        <f t="shared" si="89"/>
        <v/>
      </c>
      <c r="E1462" t="str">
        <f t="shared" si="90"/>
        <v/>
      </c>
      <c r="F1462" t="str">
        <f t="shared" si="91"/>
        <v/>
      </c>
      <c r="G1462">
        <v>1</v>
      </c>
      <c r="H1462">
        <v>28</v>
      </c>
      <c r="I1462" t="e">
        <f t="shared" si="92"/>
        <v>#VALUE!</v>
      </c>
    </row>
    <row r="1463" spans="1:9" x14ac:dyDescent="0.15">
      <c r="A1463" t="str">
        <f>IFERROR(IF(男子登録!A1463="",INDEX(男子追加!$L$2:$N$21,ROW()-1-COUNT(男子登録!$A$2:$A$1500),COLUMN()),男子登録!A1463),"")</f>
        <v/>
      </c>
      <c r="B1463" t="str">
        <f>IFERROR(IF(男子登録!B1463="",INDEX(男子追加!$L$2:$N$21,ROW()-1-COUNT(男子登録!$A$2:$A$1500),COLUMN()),男子登録!B1463),"")</f>
        <v/>
      </c>
      <c r="C1463" t="str">
        <f>IFERROR(IF(男子登録!C1463="",INDEX(男子追加!$L$2:$N$21,ROW()-1-COUNT(男子登録!$A$2:$A$1500),COLUMN()),男子登録!C1463),"")</f>
        <v/>
      </c>
      <c r="D1463" t="str">
        <f t="shared" si="89"/>
        <v/>
      </c>
      <c r="E1463" t="str">
        <f t="shared" si="90"/>
        <v/>
      </c>
      <c r="F1463" t="str">
        <f t="shared" si="91"/>
        <v/>
      </c>
      <c r="G1463">
        <v>1</v>
      </c>
      <c r="H1463">
        <v>28</v>
      </c>
      <c r="I1463" t="e">
        <f t="shared" si="92"/>
        <v>#VALUE!</v>
      </c>
    </row>
    <row r="1464" spans="1:9" x14ac:dyDescent="0.15">
      <c r="A1464" t="str">
        <f>IFERROR(IF(男子登録!A1464="",INDEX(男子追加!$L$2:$N$21,ROW()-1-COUNT(男子登録!$A$2:$A$1500),COLUMN()),男子登録!A1464),"")</f>
        <v/>
      </c>
      <c r="B1464" t="str">
        <f>IFERROR(IF(男子登録!B1464="",INDEX(男子追加!$L$2:$N$21,ROW()-1-COUNT(男子登録!$A$2:$A$1500),COLUMN()),男子登録!B1464),"")</f>
        <v/>
      </c>
      <c r="C1464" t="str">
        <f>IFERROR(IF(男子登録!C1464="",INDEX(男子追加!$L$2:$N$21,ROW()-1-COUNT(男子登録!$A$2:$A$1500),COLUMN()),男子登録!C1464),"")</f>
        <v/>
      </c>
      <c r="D1464" t="str">
        <f t="shared" si="89"/>
        <v/>
      </c>
      <c r="E1464" t="str">
        <f t="shared" si="90"/>
        <v/>
      </c>
      <c r="F1464" t="str">
        <f t="shared" si="91"/>
        <v/>
      </c>
      <c r="G1464">
        <v>1</v>
      </c>
      <c r="H1464">
        <v>28</v>
      </c>
      <c r="I1464" t="e">
        <f t="shared" si="92"/>
        <v>#VALUE!</v>
      </c>
    </row>
    <row r="1465" spans="1:9" x14ac:dyDescent="0.15">
      <c r="A1465" t="str">
        <f>IFERROR(IF(男子登録!A1465="",INDEX(男子追加!$L$2:$N$21,ROW()-1-COUNT(男子登録!$A$2:$A$1500),COLUMN()),男子登録!A1465),"")</f>
        <v/>
      </c>
      <c r="B1465" t="str">
        <f>IFERROR(IF(男子登録!B1465="",INDEX(男子追加!$L$2:$N$21,ROW()-1-COUNT(男子登録!$A$2:$A$1500),COLUMN()),男子登録!B1465),"")</f>
        <v/>
      </c>
      <c r="C1465" t="str">
        <f>IFERROR(IF(男子登録!C1465="",INDEX(男子追加!$L$2:$N$21,ROW()-1-COUNT(男子登録!$A$2:$A$1500),COLUMN()),男子登録!C1465),"")</f>
        <v/>
      </c>
      <c r="D1465" t="str">
        <f t="shared" si="89"/>
        <v/>
      </c>
      <c r="E1465" t="str">
        <f t="shared" si="90"/>
        <v/>
      </c>
      <c r="F1465" t="str">
        <f t="shared" si="91"/>
        <v/>
      </c>
      <c r="G1465">
        <v>1</v>
      </c>
      <c r="H1465">
        <v>28</v>
      </c>
      <c r="I1465" t="e">
        <f t="shared" si="92"/>
        <v>#VALUE!</v>
      </c>
    </row>
    <row r="1466" spans="1:9" x14ac:dyDescent="0.15">
      <c r="A1466" t="str">
        <f>IFERROR(IF(男子登録!A1466="",INDEX(男子追加!$L$2:$N$21,ROW()-1-COUNT(男子登録!$A$2:$A$1500),COLUMN()),男子登録!A1466),"")</f>
        <v/>
      </c>
      <c r="B1466" t="str">
        <f>IFERROR(IF(男子登録!B1466="",INDEX(男子追加!$L$2:$N$21,ROW()-1-COUNT(男子登録!$A$2:$A$1500),COLUMN()),男子登録!B1466),"")</f>
        <v/>
      </c>
      <c r="C1466" t="str">
        <f>IFERROR(IF(男子登録!C1466="",INDEX(男子追加!$L$2:$N$21,ROW()-1-COUNT(男子登録!$A$2:$A$1500),COLUMN()),男子登録!C1466),"")</f>
        <v/>
      </c>
      <c r="D1466" t="str">
        <f t="shared" si="89"/>
        <v/>
      </c>
      <c r="E1466" t="str">
        <f t="shared" si="90"/>
        <v/>
      </c>
      <c r="F1466" t="str">
        <f t="shared" si="91"/>
        <v/>
      </c>
      <c r="G1466">
        <v>1</v>
      </c>
      <c r="H1466">
        <v>28</v>
      </c>
      <c r="I1466" t="e">
        <f t="shared" si="92"/>
        <v>#VALUE!</v>
      </c>
    </row>
    <row r="1467" spans="1:9" x14ac:dyDescent="0.15">
      <c r="A1467" t="str">
        <f>IFERROR(IF(男子登録!A1467="",INDEX(男子追加!$L$2:$N$21,ROW()-1-COUNT(男子登録!$A$2:$A$1500),COLUMN()),男子登録!A1467),"")</f>
        <v/>
      </c>
      <c r="B1467" t="str">
        <f>IFERROR(IF(男子登録!B1467="",INDEX(男子追加!$L$2:$N$21,ROW()-1-COUNT(男子登録!$A$2:$A$1500),COLUMN()),男子登録!B1467),"")</f>
        <v/>
      </c>
      <c r="C1467" t="str">
        <f>IFERROR(IF(男子登録!C1467="",INDEX(男子追加!$L$2:$N$21,ROW()-1-COUNT(男子登録!$A$2:$A$1500),COLUMN()),男子登録!C1467),"")</f>
        <v/>
      </c>
      <c r="D1467" t="str">
        <f t="shared" si="89"/>
        <v/>
      </c>
      <c r="E1467" t="str">
        <f t="shared" si="90"/>
        <v/>
      </c>
      <c r="F1467" t="str">
        <f t="shared" si="91"/>
        <v/>
      </c>
      <c r="G1467">
        <v>1</v>
      </c>
      <c r="H1467">
        <v>28</v>
      </c>
      <c r="I1467" t="e">
        <f t="shared" si="92"/>
        <v>#VALUE!</v>
      </c>
    </row>
    <row r="1468" spans="1:9" x14ac:dyDescent="0.15">
      <c r="A1468" t="str">
        <f>IFERROR(IF(男子登録!A1468="",INDEX(男子追加!$L$2:$N$21,ROW()-1-COUNT(男子登録!$A$2:$A$1500),COLUMN()),男子登録!A1468),"")</f>
        <v/>
      </c>
      <c r="B1468" t="str">
        <f>IFERROR(IF(男子登録!B1468="",INDEX(男子追加!$L$2:$N$21,ROW()-1-COUNT(男子登録!$A$2:$A$1500),COLUMN()),男子登録!B1468),"")</f>
        <v/>
      </c>
      <c r="C1468" t="str">
        <f>IFERROR(IF(男子登録!C1468="",INDEX(男子追加!$L$2:$N$21,ROW()-1-COUNT(男子登録!$A$2:$A$1500),COLUMN()),男子登録!C1468),"")</f>
        <v/>
      </c>
      <c r="D1468" t="str">
        <f t="shared" si="89"/>
        <v/>
      </c>
      <c r="E1468" t="str">
        <f t="shared" si="90"/>
        <v/>
      </c>
      <c r="F1468" t="str">
        <f t="shared" si="91"/>
        <v/>
      </c>
      <c r="G1468">
        <v>1</v>
      </c>
      <c r="H1468">
        <v>28</v>
      </c>
      <c r="I1468" t="e">
        <f t="shared" si="92"/>
        <v>#VALUE!</v>
      </c>
    </row>
    <row r="1469" spans="1:9" x14ac:dyDescent="0.15">
      <c r="A1469" t="str">
        <f>IFERROR(IF(男子登録!A1469="",INDEX(男子追加!$L$2:$N$21,ROW()-1-COUNT(男子登録!$A$2:$A$1500),COLUMN()),男子登録!A1469),"")</f>
        <v/>
      </c>
      <c r="B1469" t="str">
        <f>IFERROR(IF(男子登録!B1469="",INDEX(男子追加!$L$2:$N$21,ROW()-1-COUNT(男子登録!$A$2:$A$1500),COLUMN()),男子登録!B1469),"")</f>
        <v/>
      </c>
      <c r="C1469" t="str">
        <f>IFERROR(IF(男子登録!C1469="",INDEX(男子追加!$L$2:$N$21,ROW()-1-COUNT(男子登録!$A$2:$A$1500),COLUMN()),男子登録!C1469),"")</f>
        <v/>
      </c>
      <c r="D1469" t="str">
        <f t="shared" si="89"/>
        <v/>
      </c>
      <c r="E1469" t="str">
        <f t="shared" si="90"/>
        <v/>
      </c>
      <c r="F1469" t="str">
        <f t="shared" si="91"/>
        <v/>
      </c>
      <c r="G1469">
        <v>1</v>
      </c>
      <c r="H1469">
        <v>28</v>
      </c>
      <c r="I1469" t="e">
        <f t="shared" si="92"/>
        <v>#VALUE!</v>
      </c>
    </row>
    <row r="1470" spans="1:9" x14ac:dyDescent="0.15">
      <c r="A1470" t="str">
        <f>IFERROR(IF(男子登録!A1470="",INDEX(男子追加!$L$2:$N$21,ROW()-1-COUNT(男子登録!$A$2:$A$1500),COLUMN()),男子登録!A1470),"")</f>
        <v/>
      </c>
      <c r="B1470" t="str">
        <f>IFERROR(IF(男子登録!B1470="",INDEX(男子追加!$L$2:$N$21,ROW()-1-COUNT(男子登録!$A$2:$A$1500),COLUMN()),男子登録!B1470),"")</f>
        <v/>
      </c>
      <c r="C1470" t="str">
        <f>IFERROR(IF(男子登録!C1470="",INDEX(男子追加!$L$2:$N$21,ROW()-1-COUNT(男子登録!$A$2:$A$1500),COLUMN()),男子登録!C1470),"")</f>
        <v/>
      </c>
      <c r="D1470" t="str">
        <f t="shared" si="89"/>
        <v/>
      </c>
      <c r="E1470" t="str">
        <f t="shared" si="90"/>
        <v/>
      </c>
      <c r="F1470" t="str">
        <f t="shared" si="91"/>
        <v/>
      </c>
      <c r="G1470">
        <v>1</v>
      </c>
      <c r="H1470">
        <v>28</v>
      </c>
      <c r="I1470" t="e">
        <f t="shared" si="92"/>
        <v>#VALUE!</v>
      </c>
    </row>
    <row r="1471" spans="1:9" x14ac:dyDescent="0.15">
      <c r="A1471" t="str">
        <f>IFERROR(IF(男子登録!A1471="",INDEX(男子追加!$L$2:$N$21,ROW()-1-COUNT(男子登録!$A$2:$A$1500),COLUMN()),男子登録!A1471),"")</f>
        <v/>
      </c>
      <c r="B1471" t="str">
        <f>IFERROR(IF(男子登録!B1471="",INDEX(男子追加!$L$2:$N$21,ROW()-1-COUNT(男子登録!$A$2:$A$1500),COLUMN()),男子登録!B1471),"")</f>
        <v/>
      </c>
      <c r="C1471" t="str">
        <f>IFERROR(IF(男子登録!C1471="",INDEX(男子追加!$L$2:$N$21,ROW()-1-COUNT(男子登録!$A$2:$A$1500),COLUMN()),男子登録!C1471),"")</f>
        <v/>
      </c>
      <c r="D1471" t="str">
        <f t="shared" si="89"/>
        <v/>
      </c>
      <c r="E1471" t="str">
        <f t="shared" si="90"/>
        <v/>
      </c>
      <c r="F1471" t="str">
        <f t="shared" si="91"/>
        <v/>
      </c>
      <c r="G1471">
        <v>1</v>
      </c>
      <c r="H1471">
        <v>28</v>
      </c>
      <c r="I1471" t="e">
        <f t="shared" si="92"/>
        <v>#VALUE!</v>
      </c>
    </row>
    <row r="1472" spans="1:9" x14ac:dyDescent="0.15">
      <c r="A1472" t="str">
        <f>IFERROR(IF(男子登録!A1472="",INDEX(男子追加!$L$2:$N$21,ROW()-1-COUNT(男子登録!$A$2:$A$1500),COLUMN()),男子登録!A1472),"")</f>
        <v/>
      </c>
      <c r="B1472" t="str">
        <f>IFERROR(IF(男子登録!B1472="",INDEX(男子追加!$L$2:$N$21,ROW()-1-COUNT(男子登録!$A$2:$A$1500),COLUMN()),男子登録!B1472),"")</f>
        <v/>
      </c>
      <c r="C1472" t="str">
        <f>IFERROR(IF(男子登録!C1472="",INDEX(男子追加!$L$2:$N$21,ROW()-1-COUNT(男子登録!$A$2:$A$1500),COLUMN()),男子登録!C1472),"")</f>
        <v/>
      </c>
      <c r="D1472" t="str">
        <f t="shared" si="89"/>
        <v/>
      </c>
      <c r="E1472" t="str">
        <f t="shared" si="90"/>
        <v/>
      </c>
      <c r="F1472" t="str">
        <f t="shared" si="91"/>
        <v/>
      </c>
      <c r="G1472">
        <v>1</v>
      </c>
      <c r="H1472">
        <v>28</v>
      </c>
      <c r="I1472" t="e">
        <f t="shared" si="92"/>
        <v>#VALUE!</v>
      </c>
    </row>
    <row r="1473" spans="1:9" x14ac:dyDescent="0.15">
      <c r="A1473" t="str">
        <f>IFERROR(IF(男子登録!A1473="",INDEX(男子追加!$L$2:$N$21,ROW()-1-COUNT(男子登録!$A$2:$A$1500),COLUMN()),男子登録!A1473),"")</f>
        <v/>
      </c>
      <c r="B1473" t="str">
        <f>IFERROR(IF(男子登録!B1473="",INDEX(男子追加!$L$2:$N$21,ROW()-1-COUNT(男子登録!$A$2:$A$1500),COLUMN()),男子登録!B1473),"")</f>
        <v/>
      </c>
      <c r="C1473" t="str">
        <f>IFERROR(IF(男子登録!C1473="",INDEX(男子追加!$L$2:$N$21,ROW()-1-COUNT(男子登録!$A$2:$A$1500),COLUMN()),男子登録!C1473),"")</f>
        <v/>
      </c>
      <c r="D1473" t="str">
        <f t="shared" si="89"/>
        <v/>
      </c>
      <c r="E1473" t="str">
        <f t="shared" si="90"/>
        <v/>
      </c>
      <c r="F1473" t="str">
        <f t="shared" si="91"/>
        <v/>
      </c>
      <c r="G1473">
        <v>1</v>
      </c>
      <c r="H1473">
        <v>28</v>
      </c>
      <c r="I1473" t="e">
        <f t="shared" si="92"/>
        <v>#VALUE!</v>
      </c>
    </row>
    <row r="1474" spans="1:9" x14ac:dyDescent="0.15">
      <c r="A1474" t="str">
        <f>IFERROR(IF(男子登録!A1474="",INDEX(男子追加!$L$2:$N$21,ROW()-1-COUNT(男子登録!$A$2:$A$1500),COLUMN()),男子登録!A1474),"")</f>
        <v/>
      </c>
      <c r="B1474" t="str">
        <f>IFERROR(IF(男子登録!B1474="",INDEX(男子追加!$L$2:$N$21,ROW()-1-COUNT(男子登録!$A$2:$A$1500),COLUMN()),男子登録!B1474),"")</f>
        <v/>
      </c>
      <c r="C1474" t="str">
        <f>IFERROR(IF(男子登録!C1474="",INDEX(男子追加!$L$2:$N$21,ROW()-1-COUNT(男子登録!$A$2:$A$1500),COLUMN()),男子登録!C1474),"")</f>
        <v/>
      </c>
      <c r="D1474" t="str">
        <f t="shared" si="89"/>
        <v/>
      </c>
      <c r="E1474" t="str">
        <f t="shared" si="90"/>
        <v/>
      </c>
      <c r="F1474" t="str">
        <f t="shared" si="91"/>
        <v/>
      </c>
      <c r="G1474">
        <v>1</v>
      </c>
      <c r="H1474">
        <v>28</v>
      </c>
      <c r="I1474" t="e">
        <f t="shared" si="92"/>
        <v>#VALUE!</v>
      </c>
    </row>
    <row r="1475" spans="1:9" x14ac:dyDescent="0.15">
      <c r="A1475" t="str">
        <f>IFERROR(IF(男子登録!A1475="",INDEX(男子追加!$L$2:$N$21,ROW()-1-COUNT(男子登録!$A$2:$A$1500),COLUMN()),男子登録!A1475),"")</f>
        <v/>
      </c>
      <c r="B1475" t="str">
        <f>IFERROR(IF(男子登録!B1475="",INDEX(男子追加!$L$2:$N$21,ROW()-1-COUNT(男子登録!$A$2:$A$1500),COLUMN()),男子登録!B1475),"")</f>
        <v/>
      </c>
      <c r="C1475" t="str">
        <f>IFERROR(IF(男子登録!C1475="",INDEX(男子追加!$L$2:$N$21,ROW()-1-COUNT(男子登録!$A$2:$A$1500),COLUMN()),男子登録!C1475),"")</f>
        <v/>
      </c>
      <c r="D1475" t="str">
        <f t="shared" ref="D1475:D1500" si="93">IF(OR($A1475=0,$A1475=""),"",A1475+128410000)</f>
        <v/>
      </c>
      <c r="E1475" t="str">
        <f t="shared" ref="E1475:E1500" si="94">IF(OR($A1475=0,$A1475=""),"",B1475)</f>
        <v/>
      </c>
      <c r="F1475" t="str">
        <f t="shared" ref="F1475:F1500" si="95">IF(OR($A1475=0,$A1475=""),"",C1475)</f>
        <v/>
      </c>
      <c r="G1475">
        <v>1</v>
      </c>
      <c r="H1475">
        <v>28</v>
      </c>
      <c r="I1475" t="e">
        <f t="shared" ref="I1475:I1500" si="96">H1475*10000+4100+INT(A1475/100)</f>
        <v>#VALUE!</v>
      </c>
    </row>
    <row r="1476" spans="1:9" x14ac:dyDescent="0.15">
      <c r="A1476" t="str">
        <f>IFERROR(IF(男子登録!A1476="",INDEX(男子追加!$L$2:$N$21,ROW()-1-COUNT(男子登録!$A$2:$A$1500),COLUMN()),男子登録!A1476),"")</f>
        <v/>
      </c>
      <c r="B1476" t="str">
        <f>IFERROR(IF(男子登録!B1476="",INDEX(男子追加!$L$2:$N$21,ROW()-1-COUNT(男子登録!$A$2:$A$1500),COLUMN()),男子登録!B1476),"")</f>
        <v/>
      </c>
      <c r="C1476" t="str">
        <f>IFERROR(IF(男子登録!C1476="",INDEX(男子追加!$L$2:$N$21,ROW()-1-COUNT(男子登録!$A$2:$A$1500),COLUMN()),男子登録!C1476),"")</f>
        <v/>
      </c>
      <c r="D1476" t="str">
        <f t="shared" si="93"/>
        <v/>
      </c>
      <c r="E1476" t="str">
        <f t="shared" si="94"/>
        <v/>
      </c>
      <c r="F1476" t="str">
        <f t="shared" si="95"/>
        <v/>
      </c>
      <c r="G1476">
        <v>1</v>
      </c>
      <c r="H1476">
        <v>28</v>
      </c>
      <c r="I1476" t="e">
        <f t="shared" si="96"/>
        <v>#VALUE!</v>
      </c>
    </row>
    <row r="1477" spans="1:9" x14ac:dyDescent="0.15">
      <c r="A1477" t="str">
        <f>IFERROR(IF(男子登録!A1477="",INDEX(男子追加!$L$2:$N$21,ROW()-1-COUNT(男子登録!$A$2:$A$1500),COLUMN()),男子登録!A1477),"")</f>
        <v/>
      </c>
      <c r="B1477" t="str">
        <f>IFERROR(IF(男子登録!B1477="",INDEX(男子追加!$L$2:$N$21,ROW()-1-COUNT(男子登録!$A$2:$A$1500),COLUMN()),男子登録!B1477),"")</f>
        <v/>
      </c>
      <c r="C1477" t="str">
        <f>IFERROR(IF(男子登録!C1477="",INDEX(男子追加!$L$2:$N$21,ROW()-1-COUNT(男子登録!$A$2:$A$1500),COLUMN()),男子登録!C1477),"")</f>
        <v/>
      </c>
      <c r="D1477" t="str">
        <f t="shared" si="93"/>
        <v/>
      </c>
      <c r="E1477" t="str">
        <f t="shared" si="94"/>
        <v/>
      </c>
      <c r="F1477" t="str">
        <f t="shared" si="95"/>
        <v/>
      </c>
      <c r="G1477">
        <v>1</v>
      </c>
      <c r="H1477">
        <v>28</v>
      </c>
      <c r="I1477" t="e">
        <f t="shared" si="96"/>
        <v>#VALUE!</v>
      </c>
    </row>
    <row r="1478" spans="1:9" x14ac:dyDescent="0.15">
      <c r="A1478" t="str">
        <f>IFERROR(IF(男子登録!A1478="",INDEX(男子追加!$L$2:$N$21,ROW()-1-COUNT(男子登録!$A$2:$A$1500),COLUMN()),男子登録!A1478),"")</f>
        <v/>
      </c>
      <c r="B1478" t="str">
        <f>IFERROR(IF(男子登録!B1478="",INDEX(男子追加!$L$2:$N$21,ROW()-1-COUNT(男子登録!$A$2:$A$1500),COLUMN()),男子登録!B1478),"")</f>
        <v/>
      </c>
      <c r="C1478" t="str">
        <f>IFERROR(IF(男子登録!C1478="",INDEX(男子追加!$L$2:$N$21,ROW()-1-COUNT(男子登録!$A$2:$A$1500),COLUMN()),男子登録!C1478),"")</f>
        <v/>
      </c>
      <c r="D1478" t="str">
        <f t="shared" si="93"/>
        <v/>
      </c>
      <c r="E1478" t="str">
        <f t="shared" si="94"/>
        <v/>
      </c>
      <c r="F1478" t="str">
        <f t="shared" si="95"/>
        <v/>
      </c>
      <c r="G1478">
        <v>1</v>
      </c>
      <c r="H1478">
        <v>28</v>
      </c>
      <c r="I1478" t="e">
        <f t="shared" si="96"/>
        <v>#VALUE!</v>
      </c>
    </row>
    <row r="1479" spans="1:9" x14ac:dyDescent="0.15">
      <c r="A1479" t="str">
        <f>IFERROR(IF(男子登録!A1479="",INDEX(男子追加!$L$2:$N$21,ROW()-1-COUNT(男子登録!$A$2:$A$1500),COLUMN()),男子登録!A1479),"")</f>
        <v/>
      </c>
      <c r="B1479" t="str">
        <f>IFERROR(IF(男子登録!B1479="",INDEX(男子追加!$L$2:$N$21,ROW()-1-COUNT(男子登録!$A$2:$A$1500),COLUMN()),男子登録!B1479),"")</f>
        <v/>
      </c>
      <c r="C1479" t="str">
        <f>IFERROR(IF(男子登録!C1479="",INDEX(男子追加!$L$2:$N$21,ROW()-1-COUNT(男子登録!$A$2:$A$1500),COLUMN()),男子登録!C1479),"")</f>
        <v/>
      </c>
      <c r="D1479" t="str">
        <f t="shared" si="93"/>
        <v/>
      </c>
      <c r="E1479" t="str">
        <f t="shared" si="94"/>
        <v/>
      </c>
      <c r="F1479" t="str">
        <f t="shared" si="95"/>
        <v/>
      </c>
      <c r="G1479">
        <v>1</v>
      </c>
      <c r="H1479">
        <v>28</v>
      </c>
      <c r="I1479" t="e">
        <f t="shared" si="96"/>
        <v>#VALUE!</v>
      </c>
    </row>
    <row r="1480" spans="1:9" x14ac:dyDescent="0.15">
      <c r="A1480" t="str">
        <f>IFERROR(IF(男子登録!A1480="",INDEX(男子追加!$L$2:$N$21,ROW()-1-COUNT(男子登録!$A$2:$A$1500),COLUMN()),男子登録!A1480),"")</f>
        <v/>
      </c>
      <c r="B1480" t="str">
        <f>IFERROR(IF(男子登録!B1480="",INDEX(男子追加!$L$2:$N$21,ROW()-1-COUNT(男子登録!$A$2:$A$1500),COLUMN()),男子登録!B1480),"")</f>
        <v/>
      </c>
      <c r="C1480" t="str">
        <f>IFERROR(IF(男子登録!C1480="",INDEX(男子追加!$L$2:$N$21,ROW()-1-COUNT(男子登録!$A$2:$A$1500),COLUMN()),男子登録!C1480),"")</f>
        <v/>
      </c>
      <c r="D1480" t="str">
        <f t="shared" si="93"/>
        <v/>
      </c>
      <c r="E1480" t="str">
        <f t="shared" si="94"/>
        <v/>
      </c>
      <c r="F1480" t="str">
        <f t="shared" si="95"/>
        <v/>
      </c>
      <c r="G1480">
        <v>1</v>
      </c>
      <c r="H1480">
        <v>28</v>
      </c>
      <c r="I1480" t="e">
        <f t="shared" si="96"/>
        <v>#VALUE!</v>
      </c>
    </row>
    <row r="1481" spans="1:9" x14ac:dyDescent="0.15">
      <c r="A1481" t="str">
        <f>IFERROR(IF(男子登録!A1481="",INDEX(男子追加!$L$2:$N$21,ROW()-1-COUNT(男子登録!$A$2:$A$1500),COLUMN()),男子登録!A1481),"")</f>
        <v/>
      </c>
      <c r="B1481" t="str">
        <f>IFERROR(IF(男子登録!B1481="",INDEX(男子追加!$L$2:$N$21,ROW()-1-COUNT(男子登録!$A$2:$A$1500),COLUMN()),男子登録!B1481),"")</f>
        <v/>
      </c>
      <c r="C1481" t="str">
        <f>IFERROR(IF(男子登録!C1481="",INDEX(男子追加!$L$2:$N$21,ROW()-1-COUNT(男子登録!$A$2:$A$1500),COLUMN()),男子登録!C1481),"")</f>
        <v/>
      </c>
      <c r="D1481" t="str">
        <f t="shared" si="93"/>
        <v/>
      </c>
      <c r="E1481" t="str">
        <f t="shared" si="94"/>
        <v/>
      </c>
      <c r="F1481" t="str">
        <f t="shared" si="95"/>
        <v/>
      </c>
      <c r="G1481">
        <v>1</v>
      </c>
      <c r="H1481">
        <v>28</v>
      </c>
      <c r="I1481" t="e">
        <f t="shared" si="96"/>
        <v>#VALUE!</v>
      </c>
    </row>
    <row r="1482" spans="1:9" x14ac:dyDescent="0.15">
      <c r="A1482" t="str">
        <f>IFERROR(IF(男子登録!A1482="",INDEX(男子追加!$L$2:$N$21,ROW()-1-COUNT(男子登録!$A$2:$A$1500),COLUMN()),男子登録!A1482),"")</f>
        <v/>
      </c>
      <c r="B1482" t="str">
        <f>IFERROR(IF(男子登録!B1482="",INDEX(男子追加!$L$2:$N$21,ROW()-1-COUNT(男子登録!$A$2:$A$1500),COLUMN()),男子登録!B1482),"")</f>
        <v/>
      </c>
      <c r="C1482" t="str">
        <f>IFERROR(IF(男子登録!C1482="",INDEX(男子追加!$L$2:$N$21,ROW()-1-COUNT(男子登録!$A$2:$A$1500),COLUMN()),男子登録!C1482),"")</f>
        <v/>
      </c>
      <c r="D1482" t="str">
        <f t="shared" si="93"/>
        <v/>
      </c>
      <c r="E1482" t="str">
        <f t="shared" si="94"/>
        <v/>
      </c>
      <c r="F1482" t="str">
        <f t="shared" si="95"/>
        <v/>
      </c>
      <c r="G1482">
        <v>1</v>
      </c>
      <c r="H1482">
        <v>28</v>
      </c>
      <c r="I1482" t="e">
        <f t="shared" si="96"/>
        <v>#VALUE!</v>
      </c>
    </row>
    <row r="1483" spans="1:9" x14ac:dyDescent="0.15">
      <c r="A1483" t="str">
        <f>IFERROR(IF(男子登録!A1483="",INDEX(男子追加!$L$2:$N$21,ROW()-1-COUNT(男子登録!$A$2:$A$1500),COLUMN()),男子登録!A1483),"")</f>
        <v/>
      </c>
      <c r="B1483" t="str">
        <f>IFERROR(IF(男子登録!B1483="",INDEX(男子追加!$L$2:$N$21,ROW()-1-COUNT(男子登録!$A$2:$A$1500),COLUMN()),男子登録!B1483),"")</f>
        <v/>
      </c>
      <c r="C1483" t="str">
        <f>IFERROR(IF(男子登録!C1483="",INDEX(男子追加!$L$2:$N$21,ROW()-1-COUNT(男子登録!$A$2:$A$1500),COLUMN()),男子登録!C1483),"")</f>
        <v/>
      </c>
      <c r="D1483" t="str">
        <f t="shared" si="93"/>
        <v/>
      </c>
      <c r="E1483" t="str">
        <f t="shared" si="94"/>
        <v/>
      </c>
      <c r="F1483" t="str">
        <f t="shared" si="95"/>
        <v/>
      </c>
      <c r="G1483">
        <v>1</v>
      </c>
      <c r="H1483">
        <v>28</v>
      </c>
      <c r="I1483" t="e">
        <f t="shared" si="96"/>
        <v>#VALUE!</v>
      </c>
    </row>
    <row r="1484" spans="1:9" x14ac:dyDescent="0.15">
      <c r="A1484" t="str">
        <f>IFERROR(IF(男子登録!A1484="",INDEX(男子追加!$L$2:$N$21,ROW()-1-COUNT(男子登録!$A$2:$A$1500),COLUMN()),男子登録!A1484),"")</f>
        <v/>
      </c>
      <c r="B1484" t="str">
        <f>IFERROR(IF(男子登録!B1484="",INDEX(男子追加!$L$2:$N$21,ROW()-1-COUNT(男子登録!$A$2:$A$1500),COLUMN()),男子登録!B1484),"")</f>
        <v/>
      </c>
      <c r="C1484" t="str">
        <f>IFERROR(IF(男子登録!C1484="",INDEX(男子追加!$L$2:$N$21,ROW()-1-COUNT(男子登録!$A$2:$A$1500),COLUMN()),男子登録!C1484),"")</f>
        <v/>
      </c>
      <c r="D1484" t="str">
        <f t="shared" si="93"/>
        <v/>
      </c>
      <c r="E1484" t="str">
        <f t="shared" si="94"/>
        <v/>
      </c>
      <c r="F1484" t="str">
        <f t="shared" si="95"/>
        <v/>
      </c>
      <c r="G1484">
        <v>1</v>
      </c>
      <c r="H1484">
        <v>28</v>
      </c>
      <c r="I1484" t="e">
        <f t="shared" si="96"/>
        <v>#VALUE!</v>
      </c>
    </row>
    <row r="1485" spans="1:9" x14ac:dyDescent="0.15">
      <c r="A1485" t="str">
        <f>IFERROR(IF(男子登録!A1485="",INDEX(男子追加!$L$2:$N$21,ROW()-1-COUNT(男子登録!$A$2:$A$1500),COLUMN()),男子登録!A1485),"")</f>
        <v/>
      </c>
      <c r="B1485" t="str">
        <f>IFERROR(IF(男子登録!B1485="",INDEX(男子追加!$L$2:$N$21,ROW()-1-COUNT(男子登録!$A$2:$A$1500),COLUMN()),男子登録!B1485),"")</f>
        <v/>
      </c>
      <c r="C1485" t="str">
        <f>IFERROR(IF(男子登録!C1485="",INDEX(男子追加!$L$2:$N$21,ROW()-1-COUNT(男子登録!$A$2:$A$1500),COLUMN()),男子登録!C1485),"")</f>
        <v/>
      </c>
      <c r="D1485" t="str">
        <f t="shared" si="93"/>
        <v/>
      </c>
      <c r="E1485" t="str">
        <f t="shared" si="94"/>
        <v/>
      </c>
      <c r="F1485" t="str">
        <f t="shared" si="95"/>
        <v/>
      </c>
      <c r="G1485">
        <v>1</v>
      </c>
      <c r="H1485">
        <v>28</v>
      </c>
      <c r="I1485" t="e">
        <f t="shared" si="96"/>
        <v>#VALUE!</v>
      </c>
    </row>
    <row r="1486" spans="1:9" x14ac:dyDescent="0.15">
      <c r="A1486" t="str">
        <f>IFERROR(IF(男子登録!A1486="",INDEX(男子追加!$L$2:$N$21,ROW()-1-COUNT(男子登録!$A$2:$A$1500),COLUMN()),男子登録!A1486),"")</f>
        <v/>
      </c>
      <c r="B1486" t="str">
        <f>IFERROR(IF(男子登録!B1486="",INDEX(男子追加!$L$2:$N$21,ROW()-1-COUNT(男子登録!$A$2:$A$1500),COLUMN()),男子登録!B1486),"")</f>
        <v/>
      </c>
      <c r="C1486" t="str">
        <f>IFERROR(IF(男子登録!C1486="",INDEX(男子追加!$L$2:$N$21,ROW()-1-COUNT(男子登録!$A$2:$A$1500),COLUMN()),男子登録!C1486),"")</f>
        <v/>
      </c>
      <c r="D1486" t="str">
        <f t="shared" si="93"/>
        <v/>
      </c>
      <c r="E1486" t="str">
        <f t="shared" si="94"/>
        <v/>
      </c>
      <c r="F1486" t="str">
        <f t="shared" si="95"/>
        <v/>
      </c>
      <c r="G1486">
        <v>1</v>
      </c>
      <c r="H1486">
        <v>28</v>
      </c>
      <c r="I1486" t="e">
        <f t="shared" si="96"/>
        <v>#VALUE!</v>
      </c>
    </row>
    <row r="1487" spans="1:9" x14ac:dyDescent="0.15">
      <c r="A1487" t="str">
        <f>IFERROR(IF(男子登録!A1487="",INDEX(男子追加!$L$2:$N$21,ROW()-1-COUNT(男子登録!$A$2:$A$1500),COLUMN()),男子登録!A1487),"")</f>
        <v/>
      </c>
      <c r="B1487" t="str">
        <f>IFERROR(IF(男子登録!B1487="",INDEX(男子追加!$L$2:$N$21,ROW()-1-COUNT(男子登録!$A$2:$A$1500),COLUMN()),男子登録!B1487),"")</f>
        <v/>
      </c>
      <c r="C1487" t="str">
        <f>IFERROR(IF(男子登録!C1487="",INDEX(男子追加!$L$2:$N$21,ROW()-1-COUNT(男子登録!$A$2:$A$1500),COLUMN()),男子登録!C1487),"")</f>
        <v/>
      </c>
      <c r="D1487" t="str">
        <f t="shared" si="93"/>
        <v/>
      </c>
      <c r="E1487" t="str">
        <f t="shared" si="94"/>
        <v/>
      </c>
      <c r="F1487" t="str">
        <f t="shared" si="95"/>
        <v/>
      </c>
      <c r="G1487">
        <v>1</v>
      </c>
      <c r="H1487">
        <v>28</v>
      </c>
      <c r="I1487" t="e">
        <f t="shared" si="96"/>
        <v>#VALUE!</v>
      </c>
    </row>
    <row r="1488" spans="1:9" x14ac:dyDescent="0.15">
      <c r="A1488" t="str">
        <f>IFERROR(IF(男子登録!A1488="",INDEX(男子追加!$L$2:$N$21,ROW()-1-COUNT(男子登録!$A$2:$A$1500),COLUMN()),男子登録!A1488),"")</f>
        <v/>
      </c>
      <c r="B1488" t="str">
        <f>IFERROR(IF(男子登録!B1488="",INDEX(男子追加!$L$2:$N$21,ROW()-1-COUNT(男子登録!$A$2:$A$1500),COLUMN()),男子登録!B1488),"")</f>
        <v/>
      </c>
      <c r="C1488" t="str">
        <f>IFERROR(IF(男子登録!C1488="",INDEX(男子追加!$L$2:$N$21,ROW()-1-COUNT(男子登録!$A$2:$A$1500),COLUMN()),男子登録!C1488),"")</f>
        <v/>
      </c>
      <c r="D1488" t="str">
        <f t="shared" si="93"/>
        <v/>
      </c>
      <c r="E1488" t="str">
        <f t="shared" si="94"/>
        <v/>
      </c>
      <c r="F1488" t="str">
        <f t="shared" si="95"/>
        <v/>
      </c>
      <c r="G1488">
        <v>1</v>
      </c>
      <c r="H1488">
        <v>28</v>
      </c>
      <c r="I1488" t="e">
        <f t="shared" si="96"/>
        <v>#VALUE!</v>
      </c>
    </row>
    <row r="1489" spans="1:9" x14ac:dyDescent="0.15">
      <c r="A1489" t="str">
        <f>IFERROR(IF(男子登録!A1489="",INDEX(男子追加!$L$2:$N$21,ROW()-1-COUNT(男子登録!$A$2:$A$1500),COLUMN()),男子登録!A1489),"")</f>
        <v/>
      </c>
      <c r="B1489" t="str">
        <f>IFERROR(IF(男子登録!B1489="",INDEX(男子追加!$L$2:$N$21,ROW()-1-COUNT(男子登録!$A$2:$A$1500),COLUMN()),男子登録!B1489),"")</f>
        <v/>
      </c>
      <c r="C1489" t="str">
        <f>IFERROR(IF(男子登録!C1489="",INDEX(男子追加!$L$2:$N$21,ROW()-1-COUNT(男子登録!$A$2:$A$1500),COLUMN()),男子登録!C1489),"")</f>
        <v/>
      </c>
      <c r="D1489" t="str">
        <f t="shared" si="93"/>
        <v/>
      </c>
      <c r="E1489" t="str">
        <f t="shared" si="94"/>
        <v/>
      </c>
      <c r="F1489" t="str">
        <f t="shared" si="95"/>
        <v/>
      </c>
      <c r="G1489">
        <v>1</v>
      </c>
      <c r="H1489">
        <v>28</v>
      </c>
      <c r="I1489" t="e">
        <f t="shared" si="96"/>
        <v>#VALUE!</v>
      </c>
    </row>
    <row r="1490" spans="1:9" x14ac:dyDescent="0.15">
      <c r="A1490" t="str">
        <f>IFERROR(IF(男子登録!A1490="",INDEX(男子追加!$L$2:$N$21,ROW()-1-COUNT(男子登録!$A$2:$A$1500),COLUMN()),男子登録!A1490),"")</f>
        <v/>
      </c>
      <c r="B1490" t="str">
        <f>IFERROR(IF(男子登録!B1490="",INDEX(男子追加!$L$2:$N$21,ROW()-1-COUNT(男子登録!$A$2:$A$1500),COLUMN()),男子登録!B1490),"")</f>
        <v/>
      </c>
      <c r="C1490" t="str">
        <f>IFERROR(IF(男子登録!C1490="",INDEX(男子追加!$L$2:$N$21,ROW()-1-COUNT(男子登録!$A$2:$A$1500),COLUMN()),男子登録!C1490),"")</f>
        <v/>
      </c>
      <c r="D1490" t="str">
        <f t="shared" si="93"/>
        <v/>
      </c>
      <c r="E1490" t="str">
        <f t="shared" si="94"/>
        <v/>
      </c>
      <c r="F1490" t="str">
        <f t="shared" si="95"/>
        <v/>
      </c>
      <c r="G1490">
        <v>1</v>
      </c>
      <c r="H1490">
        <v>28</v>
      </c>
      <c r="I1490" t="e">
        <f t="shared" si="96"/>
        <v>#VALUE!</v>
      </c>
    </row>
    <row r="1491" spans="1:9" x14ac:dyDescent="0.15">
      <c r="A1491" t="str">
        <f>IFERROR(IF(男子登録!A1491="",INDEX(男子追加!$L$2:$N$21,ROW()-1-COUNT(男子登録!$A$2:$A$1500),COLUMN()),男子登録!A1491),"")</f>
        <v/>
      </c>
      <c r="B1491" t="str">
        <f>IFERROR(IF(男子登録!B1491="",INDEX(男子追加!$L$2:$N$21,ROW()-1-COUNT(男子登録!$A$2:$A$1500),COLUMN()),男子登録!B1491),"")</f>
        <v/>
      </c>
      <c r="C1491" t="str">
        <f>IFERROR(IF(男子登録!C1491="",INDEX(男子追加!$L$2:$N$21,ROW()-1-COUNT(男子登録!$A$2:$A$1500),COLUMN()),男子登録!C1491),"")</f>
        <v/>
      </c>
      <c r="D1491" t="str">
        <f t="shared" si="93"/>
        <v/>
      </c>
      <c r="E1491" t="str">
        <f t="shared" si="94"/>
        <v/>
      </c>
      <c r="F1491" t="str">
        <f t="shared" si="95"/>
        <v/>
      </c>
      <c r="G1491">
        <v>1</v>
      </c>
      <c r="H1491">
        <v>28</v>
      </c>
      <c r="I1491" t="e">
        <f t="shared" si="96"/>
        <v>#VALUE!</v>
      </c>
    </row>
    <row r="1492" spans="1:9" x14ac:dyDescent="0.15">
      <c r="A1492" t="str">
        <f>IFERROR(IF(男子登録!A1492="",INDEX(男子追加!$L$2:$N$21,ROW()-1-COUNT(男子登録!$A$2:$A$1500),COLUMN()),男子登録!A1492),"")</f>
        <v/>
      </c>
      <c r="B1492" t="str">
        <f>IFERROR(IF(男子登録!B1492="",INDEX(男子追加!$L$2:$N$21,ROW()-1-COUNT(男子登録!$A$2:$A$1500),COLUMN()),男子登録!B1492),"")</f>
        <v/>
      </c>
      <c r="C1492" t="str">
        <f>IFERROR(IF(男子登録!C1492="",INDEX(男子追加!$L$2:$N$21,ROW()-1-COUNT(男子登録!$A$2:$A$1500),COLUMN()),男子登録!C1492),"")</f>
        <v/>
      </c>
      <c r="D1492" t="str">
        <f t="shared" si="93"/>
        <v/>
      </c>
      <c r="E1492" t="str">
        <f t="shared" si="94"/>
        <v/>
      </c>
      <c r="F1492" t="str">
        <f t="shared" si="95"/>
        <v/>
      </c>
      <c r="G1492">
        <v>1</v>
      </c>
      <c r="H1492">
        <v>28</v>
      </c>
      <c r="I1492" t="e">
        <f t="shared" si="96"/>
        <v>#VALUE!</v>
      </c>
    </row>
    <row r="1493" spans="1:9" x14ac:dyDescent="0.15">
      <c r="A1493" t="str">
        <f>IFERROR(IF(男子登録!A1493="",INDEX(男子追加!$L$2:$N$21,ROW()-1-COUNT(男子登録!$A$2:$A$1500),COLUMN()),男子登録!A1493),"")</f>
        <v/>
      </c>
      <c r="B1493" t="str">
        <f>IFERROR(IF(男子登録!B1493="",INDEX(男子追加!$L$2:$N$21,ROW()-1-COUNT(男子登録!$A$2:$A$1500),COLUMN()),男子登録!B1493),"")</f>
        <v/>
      </c>
      <c r="C1493" t="str">
        <f>IFERROR(IF(男子登録!C1493="",INDEX(男子追加!$L$2:$N$21,ROW()-1-COUNT(男子登録!$A$2:$A$1500),COLUMN()),男子登録!C1493),"")</f>
        <v/>
      </c>
      <c r="D1493" t="str">
        <f t="shared" si="93"/>
        <v/>
      </c>
      <c r="E1493" t="str">
        <f t="shared" si="94"/>
        <v/>
      </c>
      <c r="F1493" t="str">
        <f t="shared" si="95"/>
        <v/>
      </c>
      <c r="G1493">
        <v>1</v>
      </c>
      <c r="H1493">
        <v>28</v>
      </c>
      <c r="I1493" t="e">
        <f t="shared" si="96"/>
        <v>#VALUE!</v>
      </c>
    </row>
    <row r="1494" spans="1:9" x14ac:dyDescent="0.15">
      <c r="A1494" t="str">
        <f>IFERROR(IF(男子登録!A1494="",INDEX(男子追加!$L$2:$N$21,ROW()-1-COUNT(男子登録!$A$2:$A$1500),COLUMN()),男子登録!A1494),"")</f>
        <v/>
      </c>
      <c r="B1494" t="str">
        <f>IFERROR(IF(男子登録!B1494="",INDEX(男子追加!$L$2:$N$21,ROW()-1-COUNT(男子登録!$A$2:$A$1500),COLUMN()),男子登録!B1494),"")</f>
        <v/>
      </c>
      <c r="C1494" t="str">
        <f>IFERROR(IF(男子登録!C1494="",INDEX(男子追加!$L$2:$N$21,ROW()-1-COUNT(男子登録!$A$2:$A$1500),COLUMN()),男子登録!C1494),"")</f>
        <v/>
      </c>
      <c r="D1494" t="str">
        <f t="shared" si="93"/>
        <v/>
      </c>
      <c r="E1494" t="str">
        <f t="shared" si="94"/>
        <v/>
      </c>
      <c r="F1494" t="str">
        <f t="shared" si="95"/>
        <v/>
      </c>
      <c r="G1494">
        <v>1</v>
      </c>
      <c r="H1494">
        <v>28</v>
      </c>
      <c r="I1494" t="e">
        <f t="shared" si="96"/>
        <v>#VALUE!</v>
      </c>
    </row>
    <row r="1495" spans="1:9" x14ac:dyDescent="0.15">
      <c r="A1495" t="str">
        <f>IFERROR(IF(男子登録!A1495="",INDEX(男子追加!$L$2:$N$21,ROW()-1-COUNT(男子登録!$A$2:$A$1500),COLUMN()),男子登録!A1495),"")</f>
        <v/>
      </c>
      <c r="B1495" t="str">
        <f>IFERROR(IF(男子登録!B1495="",INDEX(男子追加!$L$2:$N$21,ROW()-1-COUNT(男子登録!$A$2:$A$1500),COLUMN()),男子登録!B1495),"")</f>
        <v/>
      </c>
      <c r="C1495" t="str">
        <f>IFERROR(IF(男子登録!C1495="",INDEX(男子追加!$L$2:$N$21,ROW()-1-COUNT(男子登録!$A$2:$A$1500),COLUMN()),男子登録!C1495),"")</f>
        <v/>
      </c>
      <c r="D1495" t="str">
        <f t="shared" si="93"/>
        <v/>
      </c>
      <c r="E1495" t="str">
        <f t="shared" si="94"/>
        <v/>
      </c>
      <c r="F1495" t="str">
        <f t="shared" si="95"/>
        <v/>
      </c>
      <c r="G1495">
        <v>1</v>
      </c>
      <c r="H1495">
        <v>28</v>
      </c>
      <c r="I1495" t="e">
        <f t="shared" si="96"/>
        <v>#VALUE!</v>
      </c>
    </row>
    <row r="1496" spans="1:9" x14ac:dyDescent="0.15">
      <c r="A1496" t="str">
        <f>IFERROR(IF(男子登録!A1496="",INDEX(男子追加!$L$2:$N$21,ROW()-1-COUNT(男子登録!$A$2:$A$1500),COLUMN()),男子登録!A1496),"")</f>
        <v/>
      </c>
      <c r="B1496" t="str">
        <f>IFERROR(IF(男子登録!B1496="",INDEX(男子追加!$L$2:$N$21,ROW()-1-COUNT(男子登録!$A$2:$A$1500),COLUMN()),男子登録!B1496),"")</f>
        <v/>
      </c>
      <c r="C1496" t="str">
        <f>IFERROR(IF(男子登録!C1496="",INDEX(男子追加!$L$2:$N$21,ROW()-1-COUNT(男子登録!$A$2:$A$1500),COLUMN()),男子登録!C1496),"")</f>
        <v/>
      </c>
      <c r="D1496" t="str">
        <f t="shared" si="93"/>
        <v/>
      </c>
      <c r="E1496" t="str">
        <f t="shared" si="94"/>
        <v/>
      </c>
      <c r="F1496" t="str">
        <f t="shared" si="95"/>
        <v/>
      </c>
      <c r="G1496">
        <v>1</v>
      </c>
      <c r="H1496">
        <v>28</v>
      </c>
      <c r="I1496" t="e">
        <f t="shared" si="96"/>
        <v>#VALUE!</v>
      </c>
    </row>
    <row r="1497" spans="1:9" x14ac:dyDescent="0.15">
      <c r="A1497" t="str">
        <f>IFERROR(IF(男子登録!A1497="",INDEX(男子追加!$L$2:$N$21,ROW()-1-COUNT(男子登録!$A$2:$A$1500),COLUMN()),男子登録!A1497),"")</f>
        <v/>
      </c>
      <c r="B1497" t="str">
        <f>IFERROR(IF(男子登録!B1497="",INDEX(男子追加!$L$2:$N$21,ROW()-1-COUNT(男子登録!$A$2:$A$1500),COLUMN()),男子登録!B1497),"")</f>
        <v/>
      </c>
      <c r="C1497" t="str">
        <f>IFERROR(IF(男子登録!C1497="",INDEX(男子追加!$L$2:$N$21,ROW()-1-COUNT(男子登録!$A$2:$A$1500),COLUMN()),男子登録!C1497),"")</f>
        <v/>
      </c>
      <c r="D1497" t="str">
        <f t="shared" si="93"/>
        <v/>
      </c>
      <c r="E1497" t="str">
        <f t="shared" si="94"/>
        <v/>
      </c>
      <c r="F1497" t="str">
        <f t="shared" si="95"/>
        <v/>
      </c>
      <c r="G1497">
        <v>1</v>
      </c>
      <c r="H1497">
        <v>28</v>
      </c>
      <c r="I1497" t="e">
        <f t="shared" si="96"/>
        <v>#VALUE!</v>
      </c>
    </row>
    <row r="1498" spans="1:9" x14ac:dyDescent="0.15">
      <c r="A1498" t="str">
        <f>IFERROR(IF(男子登録!A1498="",INDEX(男子追加!$L$2:$N$21,ROW()-1-COUNT(男子登録!$A$2:$A$1500),COLUMN()),男子登録!A1498),"")</f>
        <v/>
      </c>
      <c r="B1498" t="str">
        <f>IFERROR(IF(男子登録!B1498="",INDEX(男子追加!$L$2:$N$21,ROW()-1-COUNT(男子登録!$A$2:$A$1500),COLUMN()),男子登録!B1498),"")</f>
        <v/>
      </c>
      <c r="C1498" t="str">
        <f>IFERROR(IF(男子登録!C1498="",INDEX(男子追加!$L$2:$N$21,ROW()-1-COUNT(男子登録!$A$2:$A$1500),COLUMN()),男子登録!C1498),"")</f>
        <v/>
      </c>
      <c r="D1498" t="str">
        <f t="shared" si="93"/>
        <v/>
      </c>
      <c r="E1498" t="str">
        <f t="shared" si="94"/>
        <v/>
      </c>
      <c r="F1498" t="str">
        <f t="shared" si="95"/>
        <v/>
      </c>
      <c r="G1498">
        <v>1</v>
      </c>
      <c r="H1498">
        <v>28</v>
      </c>
      <c r="I1498" t="e">
        <f t="shared" si="96"/>
        <v>#VALUE!</v>
      </c>
    </row>
    <row r="1499" spans="1:9" x14ac:dyDescent="0.15">
      <c r="A1499" t="str">
        <f>IFERROR(IF(男子登録!A1499="",INDEX(男子追加!$L$2:$N$21,ROW()-1-COUNT(男子登録!$A$2:$A$1500),COLUMN()),男子登録!A1499),"")</f>
        <v/>
      </c>
      <c r="B1499" t="str">
        <f>IFERROR(IF(男子登録!B1499="",INDEX(男子追加!$L$2:$N$21,ROW()-1-COUNT(男子登録!$A$2:$A$1500),COLUMN()),男子登録!B1499),"")</f>
        <v/>
      </c>
      <c r="C1499" t="str">
        <f>IFERROR(IF(男子登録!C1499="",INDEX(男子追加!$L$2:$N$21,ROW()-1-COUNT(男子登録!$A$2:$A$1500),COLUMN()),男子登録!C1499),"")</f>
        <v/>
      </c>
      <c r="D1499" t="str">
        <f t="shared" si="93"/>
        <v/>
      </c>
      <c r="E1499" t="str">
        <f t="shared" si="94"/>
        <v/>
      </c>
      <c r="F1499" t="str">
        <f t="shared" si="95"/>
        <v/>
      </c>
      <c r="G1499">
        <v>1</v>
      </c>
      <c r="H1499">
        <v>28</v>
      </c>
      <c r="I1499" t="e">
        <f t="shared" si="96"/>
        <v>#VALUE!</v>
      </c>
    </row>
    <row r="1500" spans="1:9" x14ac:dyDescent="0.15">
      <c r="A1500" t="str">
        <f>IFERROR(IF(男子登録!A1500="",INDEX(男子追加!$L$2:$N$21,ROW()-1-COUNT(男子登録!$A$2:$A$1500),COLUMN()),男子登録!A1500),"")</f>
        <v/>
      </c>
      <c r="B1500" t="str">
        <f>IFERROR(IF(男子登録!B1500="",INDEX(男子追加!$L$2:$N$21,ROW()-1-COUNT(男子登録!$A$2:$A$1500),COLUMN()),男子登録!B1500),"")</f>
        <v/>
      </c>
      <c r="C1500" t="str">
        <f>IFERROR(IF(男子登録!C1500="",INDEX(男子追加!$L$2:$N$21,ROW()-1-COUNT(男子登録!$A$2:$A$1500),COLUMN()),男子登録!C1500),"")</f>
        <v/>
      </c>
      <c r="D1500" t="str">
        <f t="shared" si="93"/>
        <v/>
      </c>
      <c r="E1500" t="str">
        <f t="shared" si="94"/>
        <v/>
      </c>
      <c r="F1500" t="str">
        <f t="shared" si="95"/>
        <v/>
      </c>
      <c r="G1500">
        <v>1</v>
      </c>
      <c r="H1500">
        <v>28</v>
      </c>
      <c r="I1500" t="e">
        <f t="shared" si="96"/>
        <v>#VALUE!</v>
      </c>
    </row>
  </sheetData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000"/>
  <sheetViews>
    <sheetView workbookViewId="0">
      <selection activeCell="B916" sqref="B916"/>
    </sheetView>
  </sheetViews>
  <sheetFormatPr defaultColWidth="9" defaultRowHeight="13.5" x14ac:dyDescent="0.15"/>
  <cols>
    <col min="1" max="1" width="5.5" style="1" bestFit="1" customWidth="1"/>
    <col min="2" max="2" width="19.75" style="1" bestFit="1" customWidth="1"/>
    <col min="3" max="4" width="9" style="1"/>
    <col min="5" max="5" width="18.375" style="1" bestFit="1" customWidth="1"/>
    <col min="6" max="6" width="2.5" style="1" bestFit="1" customWidth="1"/>
    <col min="7" max="16384" width="9" style="1"/>
  </cols>
  <sheetData>
    <row r="1" spans="1:6" x14ac:dyDescent="0.15">
      <c r="A1" s="1" t="s">
        <v>12</v>
      </c>
      <c r="B1" s="1" t="s">
        <v>62</v>
      </c>
      <c r="C1" s="1" t="s">
        <v>63</v>
      </c>
      <c r="D1" s="1" t="s">
        <v>64</v>
      </c>
    </row>
    <row r="2" spans="1:6" x14ac:dyDescent="0.15">
      <c r="A2" s="1">
        <v>187</v>
      </c>
      <c r="B2" s="1" t="s">
        <v>988</v>
      </c>
      <c r="C2" s="1" t="s">
        <v>347</v>
      </c>
      <c r="D2" s="1" t="s">
        <v>989</v>
      </c>
      <c r="E2" s="1" t="str">
        <f>IF(B2="","",IF(ISNUMBER(F2),LEFT(B2,LEN(B2)-3),LEFT(B2,LEN(B2)-1)))</f>
        <v>田中  はる</v>
      </c>
      <c r="F2" s="1">
        <f>IF(B2="","",VALUE(MID(B2,LEN(B2)-1,1)))</f>
        <v>3</v>
      </c>
    </row>
    <row r="3" spans="1:6" x14ac:dyDescent="0.15">
      <c r="A3" s="1">
        <v>190</v>
      </c>
      <c r="B3" s="1" t="s">
        <v>990</v>
      </c>
      <c r="C3" s="1" t="s">
        <v>844</v>
      </c>
      <c r="D3" s="1" t="s">
        <v>989</v>
      </c>
      <c r="E3" s="1" t="str">
        <f t="shared" ref="E3:E66" si="0">IF(B3="","",IF(ISNUMBER(F3),LEFT(B3,LEN(B3)-3),LEFT(B3,LEN(B3)-1)))</f>
        <v>得能  瑠莉</v>
      </c>
      <c r="F3" s="1">
        <f t="shared" ref="F3:F66" si="1">IF(B3="","",VALUE(MID(B3,LEN(B3)-1,1)))</f>
        <v>2</v>
      </c>
    </row>
    <row r="4" spans="1:6" x14ac:dyDescent="0.15">
      <c r="A4" s="1">
        <v>191</v>
      </c>
      <c r="B4" s="1" t="s">
        <v>991</v>
      </c>
      <c r="C4" s="1" t="s">
        <v>845</v>
      </c>
      <c r="D4" s="1" t="s">
        <v>989</v>
      </c>
      <c r="E4" s="1" t="str">
        <f t="shared" si="0"/>
        <v>宮  真奈佳</v>
      </c>
      <c r="F4" s="1">
        <f t="shared" si="1"/>
        <v>2</v>
      </c>
    </row>
    <row r="5" spans="1:6" x14ac:dyDescent="0.15">
      <c r="A5" s="1">
        <v>192</v>
      </c>
      <c r="B5" s="1" t="s">
        <v>992</v>
      </c>
      <c r="C5" s="1" t="s">
        <v>846</v>
      </c>
      <c r="D5" s="1" t="s">
        <v>989</v>
      </c>
      <c r="E5" s="1" t="str">
        <f t="shared" si="0"/>
        <v>寺﨑    杏</v>
      </c>
      <c r="F5" s="1">
        <f t="shared" si="1"/>
        <v>2</v>
      </c>
    </row>
    <row r="6" spans="1:6" x14ac:dyDescent="0.15">
      <c r="A6" s="1">
        <v>193</v>
      </c>
      <c r="B6" s="1" t="s">
        <v>993</v>
      </c>
      <c r="C6" s="1" t="s">
        <v>847</v>
      </c>
      <c r="D6" s="1" t="s">
        <v>989</v>
      </c>
      <c r="E6" s="1" t="str">
        <f t="shared" si="0"/>
        <v>円山  凛緒</v>
      </c>
      <c r="F6" s="1">
        <f t="shared" si="1"/>
        <v>2</v>
      </c>
    </row>
    <row r="7" spans="1:6" x14ac:dyDescent="0.15">
      <c r="A7" s="1">
        <v>195</v>
      </c>
      <c r="B7" s="1" t="s">
        <v>994</v>
      </c>
      <c r="C7" s="1" t="s">
        <v>848</v>
      </c>
      <c r="D7" s="1" t="s">
        <v>989</v>
      </c>
      <c r="E7" s="1" t="str">
        <f t="shared" si="0"/>
        <v>鰕原    希</v>
      </c>
      <c r="F7" s="1">
        <f t="shared" si="1"/>
        <v>2</v>
      </c>
    </row>
    <row r="8" spans="1:6" x14ac:dyDescent="0.15">
      <c r="A8" s="1">
        <v>196</v>
      </c>
      <c r="B8" s="1" t="s">
        <v>995</v>
      </c>
      <c r="C8" s="1" t="s">
        <v>996</v>
      </c>
      <c r="D8" s="1" t="s">
        <v>989</v>
      </c>
      <c r="E8" s="1" t="str">
        <f t="shared" si="0"/>
        <v>磯橋  知那</v>
      </c>
      <c r="F8" s="1">
        <f t="shared" si="1"/>
        <v>1</v>
      </c>
    </row>
    <row r="9" spans="1:6" x14ac:dyDescent="0.15">
      <c r="A9" s="1">
        <v>197</v>
      </c>
      <c r="B9" s="1" t="s">
        <v>997</v>
      </c>
      <c r="C9" s="1" t="s">
        <v>998</v>
      </c>
      <c r="D9" s="1" t="s">
        <v>989</v>
      </c>
      <c r="E9" s="1" t="str">
        <f t="shared" si="0"/>
        <v>山口  純奈</v>
      </c>
      <c r="F9" s="1">
        <f t="shared" si="1"/>
        <v>2</v>
      </c>
    </row>
    <row r="10" spans="1:6" x14ac:dyDescent="0.15">
      <c r="A10" s="1">
        <v>198</v>
      </c>
      <c r="B10" s="1" t="s">
        <v>999</v>
      </c>
      <c r="C10" s="1" t="s">
        <v>1000</v>
      </c>
      <c r="D10" s="1" t="s">
        <v>989</v>
      </c>
      <c r="E10" s="1" t="str">
        <f t="shared" si="0"/>
        <v>泉本  桃子</v>
      </c>
      <c r="F10" s="1">
        <f t="shared" si="1"/>
        <v>2</v>
      </c>
    </row>
    <row r="11" spans="1:6" x14ac:dyDescent="0.15">
      <c r="A11" s="1">
        <v>255</v>
      </c>
      <c r="B11" s="1" t="s">
        <v>1001</v>
      </c>
      <c r="C11" s="1" t="s">
        <v>348</v>
      </c>
      <c r="D11" s="1" t="s">
        <v>1002</v>
      </c>
      <c r="E11" s="1" t="str">
        <f t="shared" si="0"/>
        <v>下南  愛優</v>
      </c>
      <c r="F11" s="1">
        <f t="shared" si="1"/>
        <v>3</v>
      </c>
    </row>
    <row r="12" spans="1:6" x14ac:dyDescent="0.15">
      <c r="A12" s="1">
        <v>256</v>
      </c>
      <c r="B12" s="1" t="s">
        <v>1003</v>
      </c>
      <c r="C12" s="1" t="s">
        <v>349</v>
      </c>
      <c r="D12" s="1" t="s">
        <v>1002</v>
      </c>
      <c r="E12" s="1" t="str">
        <f t="shared" si="0"/>
        <v>田邊  乃愛</v>
      </c>
      <c r="F12" s="1">
        <f t="shared" si="1"/>
        <v>3</v>
      </c>
    </row>
    <row r="13" spans="1:6" x14ac:dyDescent="0.15">
      <c r="A13" s="1">
        <v>257</v>
      </c>
      <c r="B13" s="1" t="s">
        <v>1004</v>
      </c>
      <c r="C13" s="1" t="s">
        <v>350</v>
      </c>
      <c r="D13" s="1" t="s">
        <v>1002</v>
      </c>
      <c r="E13" s="1" t="str">
        <f t="shared" si="0"/>
        <v>山口結羽優</v>
      </c>
      <c r="F13" s="1">
        <f t="shared" si="1"/>
        <v>3</v>
      </c>
    </row>
    <row r="14" spans="1:6" x14ac:dyDescent="0.15">
      <c r="A14" s="1">
        <v>258</v>
      </c>
      <c r="B14" s="1" t="s">
        <v>1005</v>
      </c>
      <c r="C14" s="1" t="s">
        <v>351</v>
      </c>
      <c r="D14" s="1" t="s">
        <v>1002</v>
      </c>
      <c r="E14" s="1" t="str">
        <f t="shared" si="0"/>
        <v>山下  芽歌</v>
      </c>
      <c r="F14" s="1">
        <f t="shared" si="1"/>
        <v>3</v>
      </c>
    </row>
    <row r="15" spans="1:6" x14ac:dyDescent="0.15">
      <c r="A15" s="1">
        <v>259</v>
      </c>
      <c r="B15" s="1" t="s">
        <v>1006</v>
      </c>
      <c r="C15" s="1" t="s">
        <v>352</v>
      </c>
      <c r="D15" s="1" t="s">
        <v>1002</v>
      </c>
      <c r="E15" s="1" t="str">
        <f t="shared" si="0"/>
        <v>森下  友愛</v>
      </c>
      <c r="F15" s="1">
        <f t="shared" si="1"/>
        <v>3</v>
      </c>
    </row>
    <row r="16" spans="1:6" x14ac:dyDescent="0.15">
      <c r="A16" s="1">
        <v>261</v>
      </c>
      <c r="B16" s="1" t="s">
        <v>1007</v>
      </c>
      <c r="C16" s="1" t="s">
        <v>353</v>
      </c>
      <c r="D16" s="1" t="s">
        <v>1002</v>
      </c>
      <c r="E16" s="1" t="str">
        <f t="shared" si="0"/>
        <v>齋藤  百花</v>
      </c>
      <c r="F16" s="1">
        <f t="shared" si="1"/>
        <v>3</v>
      </c>
    </row>
    <row r="17" spans="1:6" x14ac:dyDescent="0.15">
      <c r="A17" s="1">
        <v>262</v>
      </c>
      <c r="B17" s="1" t="s">
        <v>1008</v>
      </c>
      <c r="C17" s="1" t="s">
        <v>354</v>
      </c>
      <c r="D17" s="1" t="s">
        <v>1002</v>
      </c>
      <c r="E17" s="1" t="str">
        <f t="shared" si="0"/>
        <v>福地  結花</v>
      </c>
      <c r="F17" s="1">
        <f t="shared" si="1"/>
        <v>3</v>
      </c>
    </row>
    <row r="18" spans="1:6" x14ac:dyDescent="0.15">
      <c r="A18" s="1">
        <v>263</v>
      </c>
      <c r="B18" s="1" t="s">
        <v>1009</v>
      </c>
      <c r="C18" s="1" t="s">
        <v>355</v>
      </c>
      <c r="D18" s="1" t="s">
        <v>1002</v>
      </c>
      <c r="E18" s="1" t="str">
        <f t="shared" si="0"/>
        <v>椿山流季彩</v>
      </c>
      <c r="F18" s="1">
        <f t="shared" si="1"/>
        <v>3</v>
      </c>
    </row>
    <row r="19" spans="1:6" x14ac:dyDescent="0.15">
      <c r="A19" s="1">
        <v>264</v>
      </c>
      <c r="B19" s="1" t="s">
        <v>1010</v>
      </c>
      <c r="C19" s="1" t="s">
        <v>849</v>
      </c>
      <c r="D19" s="1" t="s">
        <v>1002</v>
      </c>
      <c r="E19" s="1" t="str">
        <f t="shared" si="0"/>
        <v>松村  芽依</v>
      </c>
      <c r="F19" s="1">
        <f t="shared" si="1"/>
        <v>2</v>
      </c>
    </row>
    <row r="20" spans="1:6" x14ac:dyDescent="0.15">
      <c r="A20" s="1">
        <v>265</v>
      </c>
      <c r="B20" s="1" t="s">
        <v>1011</v>
      </c>
      <c r="C20" s="1" t="s">
        <v>850</v>
      </c>
      <c r="D20" s="1" t="s">
        <v>1002</v>
      </c>
      <c r="E20" s="1" t="str">
        <f t="shared" si="0"/>
        <v>窪田莉々奈</v>
      </c>
      <c r="F20" s="1">
        <f t="shared" si="1"/>
        <v>2</v>
      </c>
    </row>
    <row r="21" spans="1:6" x14ac:dyDescent="0.15">
      <c r="A21" s="1">
        <v>266</v>
      </c>
      <c r="B21" s="1" t="s">
        <v>1012</v>
      </c>
      <c r="C21" s="1" t="s">
        <v>851</v>
      </c>
      <c r="D21" s="1" t="s">
        <v>1002</v>
      </c>
      <c r="E21" s="1" t="str">
        <f t="shared" si="0"/>
        <v>山口  紗和</v>
      </c>
      <c r="F21" s="1">
        <f t="shared" si="1"/>
        <v>2</v>
      </c>
    </row>
    <row r="22" spans="1:6" x14ac:dyDescent="0.15">
      <c r="A22" s="1">
        <v>267</v>
      </c>
      <c r="B22" s="1" t="s">
        <v>1013</v>
      </c>
      <c r="C22" s="1" t="s">
        <v>852</v>
      </c>
      <c r="D22" s="1" t="s">
        <v>1002</v>
      </c>
      <c r="E22" s="1" t="str">
        <f t="shared" si="0"/>
        <v>弘瀬  花歩</v>
      </c>
      <c r="F22" s="1">
        <f t="shared" si="1"/>
        <v>2</v>
      </c>
    </row>
    <row r="23" spans="1:6" x14ac:dyDescent="0.15">
      <c r="A23" s="1">
        <v>269</v>
      </c>
      <c r="B23" s="1" t="s">
        <v>1014</v>
      </c>
      <c r="C23" s="1" t="s">
        <v>1015</v>
      </c>
      <c r="D23" s="1" t="s">
        <v>1002</v>
      </c>
      <c r="E23" s="1" t="str">
        <f t="shared" si="0"/>
        <v>入江    楓</v>
      </c>
      <c r="F23" s="1">
        <f t="shared" si="1"/>
        <v>1</v>
      </c>
    </row>
    <row r="24" spans="1:6" x14ac:dyDescent="0.15">
      <c r="A24" s="1">
        <v>270</v>
      </c>
      <c r="B24" s="1" t="s">
        <v>1016</v>
      </c>
      <c r="C24" s="1" t="s">
        <v>1017</v>
      </c>
      <c r="D24" s="1" t="s">
        <v>1002</v>
      </c>
      <c r="E24" s="1" t="str">
        <f t="shared" si="0"/>
        <v>後藤  七海</v>
      </c>
      <c r="F24" s="1">
        <f t="shared" si="1"/>
        <v>1</v>
      </c>
    </row>
    <row r="25" spans="1:6" x14ac:dyDescent="0.15">
      <c r="A25" s="1">
        <v>271</v>
      </c>
      <c r="B25" s="1" t="s">
        <v>1018</v>
      </c>
      <c r="C25" s="1" t="s">
        <v>1019</v>
      </c>
      <c r="D25" s="1" t="s">
        <v>1002</v>
      </c>
      <c r="E25" s="1" t="str">
        <f t="shared" si="0"/>
        <v>黒田  小梅</v>
      </c>
      <c r="F25" s="1">
        <f t="shared" si="1"/>
        <v>1</v>
      </c>
    </row>
    <row r="26" spans="1:6" x14ac:dyDescent="0.15">
      <c r="A26" s="1">
        <v>322</v>
      </c>
      <c r="B26" s="1" t="s">
        <v>1020</v>
      </c>
      <c r="C26" s="1" t="s">
        <v>356</v>
      </c>
      <c r="D26" s="1" t="s">
        <v>1021</v>
      </c>
      <c r="E26" s="1" t="str">
        <f t="shared" si="0"/>
        <v>前田  恋風</v>
      </c>
      <c r="F26" s="1">
        <f t="shared" si="1"/>
        <v>3</v>
      </c>
    </row>
    <row r="27" spans="1:6" x14ac:dyDescent="0.15">
      <c r="A27" s="1">
        <v>323</v>
      </c>
      <c r="B27" s="1" t="s">
        <v>1022</v>
      </c>
      <c r="C27" s="1" t="s">
        <v>357</v>
      </c>
      <c r="D27" s="1" t="s">
        <v>1021</v>
      </c>
      <c r="E27" s="1" t="str">
        <f t="shared" si="0"/>
        <v>山下  愛子</v>
      </c>
      <c r="F27" s="1">
        <f t="shared" si="1"/>
        <v>3</v>
      </c>
    </row>
    <row r="28" spans="1:6" x14ac:dyDescent="0.15">
      <c r="A28" s="1">
        <v>324</v>
      </c>
      <c r="B28" s="1" t="s">
        <v>1023</v>
      </c>
      <c r="C28" s="1" t="s">
        <v>853</v>
      </c>
      <c r="D28" s="1" t="s">
        <v>1021</v>
      </c>
      <c r="E28" s="1" t="str">
        <f t="shared" si="0"/>
        <v>德田  真羽</v>
      </c>
      <c r="F28" s="1">
        <f t="shared" si="1"/>
        <v>2</v>
      </c>
    </row>
    <row r="29" spans="1:6" x14ac:dyDescent="0.15">
      <c r="A29" s="1">
        <v>327</v>
      </c>
      <c r="B29" s="1" t="s">
        <v>1024</v>
      </c>
      <c r="C29" s="1" t="s">
        <v>1025</v>
      </c>
      <c r="D29" s="1" t="s">
        <v>1021</v>
      </c>
      <c r="E29" s="1" t="str">
        <f t="shared" si="0"/>
        <v>堀口  結衣</v>
      </c>
      <c r="F29" s="1">
        <f t="shared" si="1"/>
        <v>2</v>
      </c>
    </row>
    <row r="30" spans="1:6" x14ac:dyDescent="0.15">
      <c r="A30" s="1">
        <v>328</v>
      </c>
      <c r="B30" s="1" t="s">
        <v>1026</v>
      </c>
      <c r="C30" s="1" t="s">
        <v>1027</v>
      </c>
      <c r="D30" s="1" t="s">
        <v>1021</v>
      </c>
      <c r="E30" s="1" t="str">
        <f t="shared" si="0"/>
        <v>糸田  心音</v>
      </c>
      <c r="F30" s="1">
        <f t="shared" si="1"/>
        <v>1</v>
      </c>
    </row>
    <row r="31" spans="1:6" x14ac:dyDescent="0.15">
      <c r="A31" s="1">
        <v>329</v>
      </c>
      <c r="B31" s="1" t="s">
        <v>1028</v>
      </c>
      <c r="C31" s="1" t="s">
        <v>1029</v>
      </c>
      <c r="D31" s="1" t="s">
        <v>1021</v>
      </c>
      <c r="E31" s="1" t="str">
        <f t="shared" si="0"/>
        <v>新垣  那月</v>
      </c>
      <c r="F31" s="1">
        <f t="shared" si="1"/>
        <v>1</v>
      </c>
    </row>
    <row r="32" spans="1:6" x14ac:dyDescent="0.15">
      <c r="A32" s="1">
        <v>330</v>
      </c>
      <c r="B32" s="1" t="s">
        <v>1030</v>
      </c>
      <c r="C32" s="1" t="s">
        <v>1031</v>
      </c>
      <c r="D32" s="1" t="s">
        <v>1021</v>
      </c>
      <c r="E32" s="1" t="str">
        <f t="shared" si="0"/>
        <v>巽    和鼓</v>
      </c>
      <c r="F32" s="1">
        <f t="shared" si="1"/>
        <v>1</v>
      </c>
    </row>
    <row r="33" spans="1:6" x14ac:dyDescent="0.15">
      <c r="A33" s="1">
        <v>331</v>
      </c>
      <c r="B33" s="1" t="s">
        <v>1032</v>
      </c>
      <c r="C33" s="1" t="s">
        <v>1033</v>
      </c>
      <c r="D33" s="1" t="s">
        <v>1021</v>
      </c>
      <c r="E33" s="1" t="str">
        <f t="shared" si="0"/>
        <v>山内すず乃</v>
      </c>
      <c r="F33" s="1">
        <f t="shared" si="1"/>
        <v>1</v>
      </c>
    </row>
    <row r="34" spans="1:6" x14ac:dyDescent="0.15">
      <c r="A34" s="1">
        <v>332</v>
      </c>
      <c r="B34" s="1" t="s">
        <v>1034</v>
      </c>
      <c r="C34" s="1" t="s">
        <v>1035</v>
      </c>
      <c r="D34" s="1" t="s">
        <v>1021</v>
      </c>
      <c r="E34" s="1" t="str">
        <f t="shared" si="0"/>
        <v>津川  清愛</v>
      </c>
      <c r="F34" s="1">
        <f t="shared" si="1"/>
        <v>1</v>
      </c>
    </row>
    <row r="35" spans="1:6" x14ac:dyDescent="0.15">
      <c r="A35" s="1">
        <v>473</v>
      </c>
      <c r="B35" s="1" t="s">
        <v>1036</v>
      </c>
      <c r="C35" s="1" t="s">
        <v>358</v>
      </c>
      <c r="D35" s="1" t="s">
        <v>1037</v>
      </c>
      <c r="E35" s="1" t="str">
        <f t="shared" si="0"/>
        <v>赤松    玲</v>
      </c>
      <c r="F35" s="1">
        <f t="shared" si="1"/>
        <v>3</v>
      </c>
    </row>
    <row r="36" spans="1:6" x14ac:dyDescent="0.15">
      <c r="A36" s="1">
        <v>474</v>
      </c>
      <c r="B36" s="1" t="s">
        <v>1038</v>
      </c>
      <c r="C36" s="1" t="s">
        <v>359</v>
      </c>
      <c r="D36" s="1" t="s">
        <v>1037</v>
      </c>
      <c r="E36" s="1" t="str">
        <f t="shared" si="0"/>
        <v>奥    倖菜</v>
      </c>
      <c r="F36" s="1">
        <f t="shared" si="1"/>
        <v>3</v>
      </c>
    </row>
    <row r="37" spans="1:6" x14ac:dyDescent="0.15">
      <c r="A37" s="1">
        <v>476</v>
      </c>
      <c r="B37" s="1" t="s">
        <v>1039</v>
      </c>
      <c r="C37" s="1" t="s">
        <v>360</v>
      </c>
      <c r="D37" s="1" t="s">
        <v>1037</v>
      </c>
      <c r="E37" s="1" t="str">
        <f t="shared" si="0"/>
        <v>橋本まりん</v>
      </c>
      <c r="F37" s="1">
        <f t="shared" si="1"/>
        <v>3</v>
      </c>
    </row>
    <row r="38" spans="1:6" x14ac:dyDescent="0.15">
      <c r="A38" s="1">
        <v>477</v>
      </c>
      <c r="B38" s="1" t="s">
        <v>1040</v>
      </c>
      <c r="C38" s="1" t="s">
        <v>361</v>
      </c>
      <c r="D38" s="1" t="s">
        <v>1037</v>
      </c>
      <c r="E38" s="1" t="str">
        <f t="shared" si="0"/>
        <v>北野  志織</v>
      </c>
      <c r="F38" s="1">
        <f t="shared" si="1"/>
        <v>3</v>
      </c>
    </row>
    <row r="39" spans="1:6" x14ac:dyDescent="0.15">
      <c r="A39" s="1">
        <v>478</v>
      </c>
      <c r="B39" s="1" t="s">
        <v>1041</v>
      </c>
      <c r="C39" s="1" t="s">
        <v>362</v>
      </c>
      <c r="D39" s="1" t="s">
        <v>1037</v>
      </c>
      <c r="E39" s="1" t="str">
        <f t="shared" si="0"/>
        <v>河田  陽菜</v>
      </c>
      <c r="F39" s="1">
        <f t="shared" si="1"/>
        <v>3</v>
      </c>
    </row>
    <row r="40" spans="1:6" x14ac:dyDescent="0.15">
      <c r="A40" s="1">
        <v>479</v>
      </c>
      <c r="B40" s="1" t="s">
        <v>1042</v>
      </c>
      <c r="C40" s="1" t="s">
        <v>854</v>
      </c>
      <c r="D40" s="1" t="s">
        <v>1037</v>
      </c>
      <c r="E40" s="1" t="str">
        <f t="shared" si="0"/>
        <v>今﨑  彩葉</v>
      </c>
      <c r="F40" s="1">
        <f t="shared" si="1"/>
        <v>2</v>
      </c>
    </row>
    <row r="41" spans="1:6" x14ac:dyDescent="0.15">
      <c r="A41" s="1">
        <v>480</v>
      </c>
      <c r="B41" s="1" t="s">
        <v>1043</v>
      </c>
      <c r="C41" s="1" t="s">
        <v>855</v>
      </c>
      <c r="D41" s="1" t="s">
        <v>1037</v>
      </c>
      <c r="E41" s="1" t="str">
        <f t="shared" si="0"/>
        <v>岸原  結愛</v>
      </c>
      <c r="F41" s="1">
        <f t="shared" si="1"/>
        <v>2</v>
      </c>
    </row>
    <row r="42" spans="1:6" x14ac:dyDescent="0.15">
      <c r="A42" s="1">
        <v>481</v>
      </c>
      <c r="B42" s="1" t="s">
        <v>1044</v>
      </c>
      <c r="C42" s="1" t="s">
        <v>856</v>
      </c>
      <c r="D42" s="1" t="s">
        <v>1037</v>
      </c>
      <c r="E42" s="1" t="str">
        <f t="shared" si="0"/>
        <v>平内  ノア</v>
      </c>
      <c r="F42" s="1">
        <f t="shared" si="1"/>
        <v>2</v>
      </c>
    </row>
    <row r="43" spans="1:6" x14ac:dyDescent="0.15">
      <c r="A43" s="1">
        <v>482</v>
      </c>
      <c r="B43" s="1" t="s">
        <v>1045</v>
      </c>
      <c r="C43" s="1" t="s">
        <v>857</v>
      </c>
      <c r="D43" s="1" t="s">
        <v>1037</v>
      </c>
      <c r="E43" s="1" t="str">
        <f t="shared" si="0"/>
        <v>増田  彩乃</v>
      </c>
      <c r="F43" s="1">
        <f t="shared" si="1"/>
        <v>2</v>
      </c>
    </row>
    <row r="44" spans="1:6" x14ac:dyDescent="0.15">
      <c r="A44" s="1">
        <v>483</v>
      </c>
      <c r="B44" s="1" t="s">
        <v>1046</v>
      </c>
      <c r="C44" s="1" t="s">
        <v>1047</v>
      </c>
      <c r="D44" s="1" t="s">
        <v>1037</v>
      </c>
      <c r="E44" s="1" t="str">
        <f t="shared" si="0"/>
        <v>植田  葵彩</v>
      </c>
      <c r="F44" s="1">
        <f t="shared" si="1"/>
        <v>2</v>
      </c>
    </row>
    <row r="45" spans="1:6" x14ac:dyDescent="0.15">
      <c r="A45" s="1">
        <v>484</v>
      </c>
      <c r="B45" s="1" t="s">
        <v>1048</v>
      </c>
      <c r="C45" s="1" t="s">
        <v>1049</v>
      </c>
      <c r="D45" s="1" t="s">
        <v>1037</v>
      </c>
      <c r="E45" s="1" t="str">
        <f t="shared" si="0"/>
        <v>杉本  怜那</v>
      </c>
      <c r="F45" s="1">
        <f t="shared" si="1"/>
        <v>1</v>
      </c>
    </row>
    <row r="46" spans="1:6" x14ac:dyDescent="0.15">
      <c r="A46" s="1">
        <v>485</v>
      </c>
      <c r="B46" s="1" t="s">
        <v>1050</v>
      </c>
      <c r="C46" s="1" t="s">
        <v>1051</v>
      </c>
      <c r="D46" s="1" t="s">
        <v>1037</v>
      </c>
      <c r="E46" s="1" t="str">
        <f t="shared" si="0"/>
        <v>安達  結希</v>
      </c>
      <c r="F46" s="1">
        <f t="shared" si="1"/>
        <v>1</v>
      </c>
    </row>
    <row r="47" spans="1:6" x14ac:dyDescent="0.15">
      <c r="A47" s="1">
        <v>486</v>
      </c>
      <c r="B47" s="1" t="s">
        <v>1052</v>
      </c>
      <c r="C47" s="1" t="s">
        <v>1053</v>
      </c>
      <c r="D47" s="1" t="s">
        <v>1037</v>
      </c>
      <c r="E47" s="1" t="str">
        <f t="shared" si="0"/>
        <v>辻本  遥妃</v>
      </c>
      <c r="F47" s="1">
        <f t="shared" si="1"/>
        <v>1</v>
      </c>
    </row>
    <row r="48" spans="1:6" x14ac:dyDescent="0.15">
      <c r="A48" s="1">
        <v>487</v>
      </c>
      <c r="B48" s="1" t="s">
        <v>1054</v>
      </c>
      <c r="C48" s="1" t="s">
        <v>1055</v>
      </c>
      <c r="D48" s="1" t="s">
        <v>1037</v>
      </c>
      <c r="E48" s="1" t="str">
        <f t="shared" si="0"/>
        <v>西村  美玲</v>
      </c>
      <c r="F48" s="1">
        <f t="shared" si="1"/>
        <v>1</v>
      </c>
    </row>
    <row r="49" spans="1:6" x14ac:dyDescent="0.15">
      <c r="A49" s="1">
        <v>488</v>
      </c>
      <c r="B49" s="1" t="s">
        <v>1056</v>
      </c>
      <c r="C49" s="1" t="s">
        <v>1057</v>
      </c>
      <c r="D49" s="1" t="s">
        <v>1037</v>
      </c>
      <c r="E49" s="1" t="str">
        <f t="shared" si="0"/>
        <v>馬場  心遥</v>
      </c>
      <c r="F49" s="1">
        <f t="shared" si="1"/>
        <v>1</v>
      </c>
    </row>
    <row r="50" spans="1:6" x14ac:dyDescent="0.15">
      <c r="A50" s="1">
        <v>521</v>
      </c>
      <c r="B50" s="1" t="s">
        <v>1058</v>
      </c>
      <c r="C50" s="1" t="s">
        <v>363</v>
      </c>
      <c r="D50" s="1" t="s">
        <v>1059</v>
      </c>
      <c r="E50" s="1" t="str">
        <f t="shared" si="0"/>
        <v>小林  あい</v>
      </c>
      <c r="F50" s="1">
        <f t="shared" si="1"/>
        <v>3</v>
      </c>
    </row>
    <row r="51" spans="1:6" x14ac:dyDescent="0.15">
      <c r="A51" s="1">
        <v>522</v>
      </c>
      <c r="B51" s="1" t="s">
        <v>1060</v>
      </c>
      <c r="C51" s="1" t="s">
        <v>364</v>
      </c>
      <c r="D51" s="1" t="s">
        <v>1059</v>
      </c>
      <c r="E51" s="1" t="str">
        <f t="shared" si="0"/>
        <v>佐久間華恵</v>
      </c>
      <c r="F51" s="1">
        <f t="shared" si="1"/>
        <v>3</v>
      </c>
    </row>
    <row r="52" spans="1:6" x14ac:dyDescent="0.15">
      <c r="A52" s="1">
        <v>523</v>
      </c>
      <c r="B52" s="1" t="s">
        <v>1061</v>
      </c>
      <c r="C52" s="1" t="s">
        <v>365</v>
      </c>
      <c r="D52" s="1" t="s">
        <v>1059</v>
      </c>
      <c r="E52" s="1" t="str">
        <f t="shared" si="0"/>
        <v>堺井  りん</v>
      </c>
      <c r="F52" s="1">
        <f t="shared" si="1"/>
        <v>3</v>
      </c>
    </row>
    <row r="53" spans="1:6" x14ac:dyDescent="0.15">
      <c r="A53" s="1">
        <v>525</v>
      </c>
      <c r="B53" s="1" t="s">
        <v>1062</v>
      </c>
      <c r="C53" s="1" t="s">
        <v>366</v>
      </c>
      <c r="D53" s="1" t="s">
        <v>1059</v>
      </c>
      <c r="E53" s="1" t="str">
        <f t="shared" si="0"/>
        <v>吉田  奈々</v>
      </c>
      <c r="F53" s="1">
        <f t="shared" si="1"/>
        <v>3</v>
      </c>
    </row>
    <row r="54" spans="1:6" x14ac:dyDescent="0.15">
      <c r="A54" s="1">
        <v>526</v>
      </c>
      <c r="B54" s="1" t="s">
        <v>1063</v>
      </c>
      <c r="C54" s="1" t="s">
        <v>367</v>
      </c>
      <c r="D54" s="1" t="s">
        <v>1059</v>
      </c>
      <c r="E54" s="1" t="str">
        <f t="shared" si="0"/>
        <v>永本  奏瑛</v>
      </c>
      <c r="F54" s="1">
        <f t="shared" si="1"/>
        <v>3</v>
      </c>
    </row>
    <row r="55" spans="1:6" x14ac:dyDescent="0.15">
      <c r="A55" s="1">
        <v>528</v>
      </c>
      <c r="B55" s="1" t="s">
        <v>1064</v>
      </c>
      <c r="C55" s="1" t="s">
        <v>858</v>
      </c>
      <c r="D55" s="1" t="s">
        <v>1059</v>
      </c>
      <c r="E55" s="1" t="str">
        <f t="shared" si="0"/>
        <v>山本  麻由</v>
      </c>
      <c r="F55" s="1">
        <f t="shared" si="1"/>
        <v>2</v>
      </c>
    </row>
    <row r="56" spans="1:6" x14ac:dyDescent="0.15">
      <c r="A56" s="1">
        <v>529</v>
      </c>
      <c r="B56" s="1" t="s">
        <v>1065</v>
      </c>
      <c r="C56" s="1" t="s">
        <v>859</v>
      </c>
      <c r="D56" s="1" t="s">
        <v>1059</v>
      </c>
      <c r="E56" s="1" t="str">
        <f t="shared" si="0"/>
        <v>小森  羽留</v>
      </c>
      <c r="F56" s="1">
        <f t="shared" si="1"/>
        <v>2</v>
      </c>
    </row>
    <row r="57" spans="1:6" x14ac:dyDescent="0.15">
      <c r="A57" s="1">
        <v>530</v>
      </c>
      <c r="B57" s="1" t="s">
        <v>1066</v>
      </c>
      <c r="C57" s="1" t="s">
        <v>860</v>
      </c>
      <c r="D57" s="1" t="s">
        <v>1059</v>
      </c>
      <c r="E57" s="1" t="str">
        <f t="shared" si="0"/>
        <v>的場    涼</v>
      </c>
      <c r="F57" s="1">
        <f t="shared" si="1"/>
        <v>2</v>
      </c>
    </row>
    <row r="58" spans="1:6" x14ac:dyDescent="0.15">
      <c r="A58" s="1">
        <v>531</v>
      </c>
      <c r="B58" s="1" t="s">
        <v>1067</v>
      </c>
      <c r="C58" s="1" t="s">
        <v>1068</v>
      </c>
      <c r="D58" s="1" t="s">
        <v>1059</v>
      </c>
      <c r="E58" s="1" t="str">
        <f t="shared" si="0"/>
        <v>松岡  愛來</v>
      </c>
      <c r="F58" s="1">
        <f t="shared" si="1"/>
        <v>2</v>
      </c>
    </row>
    <row r="59" spans="1:6" x14ac:dyDescent="0.15">
      <c r="A59" s="1">
        <v>532</v>
      </c>
      <c r="B59" s="1" t="s">
        <v>1069</v>
      </c>
      <c r="C59" s="1" t="s">
        <v>1070</v>
      </c>
      <c r="D59" s="1" t="s">
        <v>1059</v>
      </c>
      <c r="E59" s="1" t="str">
        <f t="shared" si="0"/>
        <v>安井  紫音</v>
      </c>
      <c r="F59" s="1">
        <f t="shared" si="1"/>
        <v>2</v>
      </c>
    </row>
    <row r="60" spans="1:6" x14ac:dyDescent="0.15">
      <c r="A60" s="1">
        <v>533</v>
      </c>
      <c r="B60" s="1" t="s">
        <v>1071</v>
      </c>
      <c r="C60" s="1" t="s">
        <v>1072</v>
      </c>
      <c r="D60" s="1" t="s">
        <v>1059</v>
      </c>
      <c r="E60" s="1" t="str">
        <f t="shared" si="0"/>
        <v>竹内  玲乃</v>
      </c>
      <c r="F60" s="1">
        <f t="shared" si="1"/>
        <v>1</v>
      </c>
    </row>
    <row r="61" spans="1:6" x14ac:dyDescent="0.15">
      <c r="A61" s="1">
        <v>534</v>
      </c>
      <c r="B61" s="1" t="s">
        <v>1073</v>
      </c>
      <c r="C61" s="1" t="s">
        <v>1074</v>
      </c>
      <c r="D61" s="1" t="s">
        <v>1059</v>
      </c>
      <c r="E61" s="1" t="str">
        <f t="shared" si="0"/>
        <v>松風  璃子</v>
      </c>
      <c r="F61" s="1">
        <f t="shared" si="1"/>
        <v>1</v>
      </c>
    </row>
    <row r="62" spans="1:6" x14ac:dyDescent="0.15">
      <c r="A62" s="1">
        <v>535</v>
      </c>
      <c r="B62" s="1" t="s">
        <v>1075</v>
      </c>
      <c r="C62" s="1" t="s">
        <v>1076</v>
      </c>
      <c r="D62" s="1" t="s">
        <v>1059</v>
      </c>
      <c r="E62" s="1" t="str">
        <f t="shared" si="0"/>
        <v>秦  こなつ</v>
      </c>
      <c r="F62" s="1">
        <f t="shared" si="1"/>
        <v>1</v>
      </c>
    </row>
    <row r="63" spans="1:6" x14ac:dyDescent="0.15">
      <c r="A63" s="1">
        <v>536</v>
      </c>
      <c r="B63" s="1" t="s">
        <v>1077</v>
      </c>
      <c r="C63" s="1" t="s">
        <v>1078</v>
      </c>
      <c r="D63" s="1" t="s">
        <v>1059</v>
      </c>
      <c r="E63" s="1" t="str">
        <f t="shared" si="0"/>
        <v>山下  愛結</v>
      </c>
      <c r="F63" s="1">
        <f t="shared" si="1"/>
        <v>1</v>
      </c>
    </row>
    <row r="64" spans="1:6" x14ac:dyDescent="0.15">
      <c r="A64" s="1">
        <v>658</v>
      </c>
      <c r="B64" s="1" t="s">
        <v>1079</v>
      </c>
      <c r="C64" s="1" t="s">
        <v>368</v>
      </c>
      <c r="D64" s="1" t="s">
        <v>1080</v>
      </c>
      <c r="E64" s="1" t="str">
        <f t="shared" si="0"/>
        <v>小野  郁海</v>
      </c>
      <c r="F64" s="1">
        <f t="shared" si="1"/>
        <v>3</v>
      </c>
    </row>
    <row r="65" spans="1:6" x14ac:dyDescent="0.15">
      <c r="A65" s="1">
        <v>659</v>
      </c>
      <c r="B65" s="1" t="s">
        <v>1081</v>
      </c>
      <c r="C65" s="1" t="s">
        <v>369</v>
      </c>
      <c r="D65" s="1" t="s">
        <v>1080</v>
      </c>
      <c r="E65" s="1" t="str">
        <f t="shared" si="0"/>
        <v>辰田  真子</v>
      </c>
      <c r="F65" s="1">
        <f t="shared" si="1"/>
        <v>3</v>
      </c>
    </row>
    <row r="66" spans="1:6" x14ac:dyDescent="0.15">
      <c r="A66" s="1">
        <v>660</v>
      </c>
      <c r="B66" s="1" t="s">
        <v>1082</v>
      </c>
      <c r="C66" s="1" t="s">
        <v>370</v>
      </c>
      <c r="D66" s="1" t="s">
        <v>1080</v>
      </c>
      <c r="E66" s="1" t="str">
        <f t="shared" si="0"/>
        <v>田畑  優樹</v>
      </c>
      <c r="F66" s="1">
        <f t="shared" si="1"/>
        <v>3</v>
      </c>
    </row>
    <row r="67" spans="1:6" x14ac:dyDescent="0.15">
      <c r="A67" s="1">
        <v>661</v>
      </c>
      <c r="B67" s="1" t="s">
        <v>1083</v>
      </c>
      <c r="C67" s="1" t="s">
        <v>371</v>
      </c>
      <c r="D67" s="1" t="s">
        <v>1080</v>
      </c>
      <c r="E67" s="1" t="str">
        <f t="shared" ref="E67:E130" si="2">IF(B67="","",IF(ISNUMBER(F67),LEFT(B67,LEN(B67)-3),LEFT(B67,LEN(B67)-1)))</f>
        <v>寺坂  結月</v>
      </c>
      <c r="F67" s="1">
        <f t="shared" ref="F67:F130" si="3">IF(B67="","",VALUE(MID(B67,LEN(B67)-1,1)))</f>
        <v>3</v>
      </c>
    </row>
    <row r="68" spans="1:6" x14ac:dyDescent="0.15">
      <c r="A68" s="1">
        <v>662</v>
      </c>
      <c r="B68" s="1" t="s">
        <v>1084</v>
      </c>
      <c r="C68" s="1" t="s">
        <v>372</v>
      </c>
      <c r="D68" s="1" t="s">
        <v>1080</v>
      </c>
      <c r="E68" s="1" t="str">
        <f t="shared" si="2"/>
        <v>牛山奈律希</v>
      </c>
      <c r="F68" s="1">
        <f t="shared" si="3"/>
        <v>3</v>
      </c>
    </row>
    <row r="69" spans="1:6" x14ac:dyDescent="0.15">
      <c r="A69" s="1">
        <v>665</v>
      </c>
      <c r="B69" s="1" t="s">
        <v>1085</v>
      </c>
      <c r="C69" s="1" t="s">
        <v>373</v>
      </c>
      <c r="D69" s="1" t="s">
        <v>1080</v>
      </c>
      <c r="E69" s="1" t="str">
        <f t="shared" si="2"/>
        <v>斎藤友紀恵</v>
      </c>
      <c r="F69" s="1">
        <f t="shared" si="3"/>
        <v>3</v>
      </c>
    </row>
    <row r="70" spans="1:6" x14ac:dyDescent="0.15">
      <c r="A70" s="1">
        <v>667</v>
      </c>
      <c r="B70" s="1" t="s">
        <v>1086</v>
      </c>
      <c r="C70" s="1" t="s">
        <v>861</v>
      </c>
      <c r="D70" s="1" t="s">
        <v>1080</v>
      </c>
      <c r="E70" s="1" t="str">
        <f t="shared" si="2"/>
        <v>西村映浬永</v>
      </c>
      <c r="F70" s="1">
        <f t="shared" si="3"/>
        <v>2</v>
      </c>
    </row>
    <row r="71" spans="1:6" x14ac:dyDescent="0.15">
      <c r="A71" s="1">
        <v>668</v>
      </c>
      <c r="B71" s="1" t="s">
        <v>1087</v>
      </c>
      <c r="C71" s="1" t="s">
        <v>862</v>
      </c>
      <c r="D71" s="1" t="s">
        <v>1080</v>
      </c>
      <c r="E71" s="1" t="str">
        <f t="shared" si="2"/>
        <v>村上  涼菜</v>
      </c>
      <c r="F71" s="1">
        <f t="shared" si="3"/>
        <v>2</v>
      </c>
    </row>
    <row r="72" spans="1:6" x14ac:dyDescent="0.15">
      <c r="A72" s="1">
        <v>669</v>
      </c>
      <c r="B72" s="1" t="s">
        <v>1088</v>
      </c>
      <c r="C72" s="1" t="s">
        <v>863</v>
      </c>
      <c r="D72" s="1" t="s">
        <v>1080</v>
      </c>
      <c r="E72" s="1" t="str">
        <f t="shared" si="2"/>
        <v>安田こころ</v>
      </c>
      <c r="F72" s="1">
        <f t="shared" si="3"/>
        <v>2</v>
      </c>
    </row>
    <row r="73" spans="1:6" x14ac:dyDescent="0.15">
      <c r="A73" s="1">
        <v>670</v>
      </c>
      <c r="B73" s="1" t="s">
        <v>1089</v>
      </c>
      <c r="C73" s="1" t="s">
        <v>864</v>
      </c>
      <c r="D73" s="1" t="s">
        <v>1080</v>
      </c>
      <c r="E73" s="1" t="str">
        <f t="shared" si="2"/>
        <v>秋山  結南</v>
      </c>
      <c r="F73" s="1">
        <f t="shared" si="3"/>
        <v>2</v>
      </c>
    </row>
    <row r="74" spans="1:6" x14ac:dyDescent="0.15">
      <c r="A74" s="1">
        <v>671</v>
      </c>
      <c r="B74" s="1" t="s">
        <v>1090</v>
      </c>
      <c r="C74" s="1" t="s">
        <v>865</v>
      </c>
      <c r="D74" s="1" t="s">
        <v>1080</v>
      </c>
      <c r="E74" s="1" t="str">
        <f t="shared" si="2"/>
        <v>井田  彩希</v>
      </c>
      <c r="F74" s="1">
        <f t="shared" si="3"/>
        <v>2</v>
      </c>
    </row>
    <row r="75" spans="1:6" x14ac:dyDescent="0.15">
      <c r="A75" s="1">
        <v>672</v>
      </c>
      <c r="B75" s="1" t="s">
        <v>1091</v>
      </c>
      <c r="C75" s="1" t="s">
        <v>866</v>
      </c>
      <c r="D75" s="1" t="s">
        <v>1080</v>
      </c>
      <c r="E75" s="1" t="str">
        <f t="shared" si="2"/>
        <v>名畑  花穂</v>
      </c>
      <c r="F75" s="1">
        <f t="shared" si="3"/>
        <v>2</v>
      </c>
    </row>
    <row r="76" spans="1:6" x14ac:dyDescent="0.15">
      <c r="A76" s="1">
        <v>675</v>
      </c>
      <c r="B76" s="1" t="s">
        <v>1092</v>
      </c>
      <c r="C76" s="1" t="s">
        <v>867</v>
      </c>
      <c r="D76" s="1" t="s">
        <v>1080</v>
      </c>
      <c r="E76" s="1" t="str">
        <f t="shared" si="2"/>
        <v>松尾  実歩</v>
      </c>
      <c r="F76" s="1">
        <f t="shared" si="3"/>
        <v>2</v>
      </c>
    </row>
    <row r="77" spans="1:6" x14ac:dyDescent="0.15">
      <c r="A77" s="1">
        <v>676</v>
      </c>
      <c r="B77" s="1" t="s">
        <v>1093</v>
      </c>
      <c r="C77" s="1" t="s">
        <v>868</v>
      </c>
      <c r="D77" s="1" t="s">
        <v>1080</v>
      </c>
      <c r="E77" s="1" t="str">
        <f t="shared" si="2"/>
        <v>日向  悠菜</v>
      </c>
      <c r="F77" s="1">
        <f t="shared" si="3"/>
        <v>2</v>
      </c>
    </row>
    <row r="78" spans="1:6" x14ac:dyDescent="0.15">
      <c r="A78" s="1">
        <v>677</v>
      </c>
      <c r="B78" s="1" t="s">
        <v>1094</v>
      </c>
      <c r="C78" s="1" t="s">
        <v>869</v>
      </c>
      <c r="D78" s="1" t="s">
        <v>1080</v>
      </c>
      <c r="E78" s="1" t="str">
        <f t="shared" si="2"/>
        <v>西川  結菜</v>
      </c>
      <c r="F78" s="1">
        <f t="shared" si="3"/>
        <v>2</v>
      </c>
    </row>
    <row r="79" spans="1:6" x14ac:dyDescent="0.15">
      <c r="A79" s="1">
        <v>678</v>
      </c>
      <c r="B79" s="1" t="s">
        <v>1095</v>
      </c>
      <c r="C79" s="1" t="s">
        <v>1096</v>
      </c>
      <c r="D79" s="1" t="s">
        <v>1080</v>
      </c>
      <c r="E79" s="1" t="str">
        <f t="shared" si="2"/>
        <v>佐藤由宇加</v>
      </c>
      <c r="F79" s="1">
        <f t="shared" si="3"/>
        <v>1</v>
      </c>
    </row>
    <row r="80" spans="1:6" x14ac:dyDescent="0.15">
      <c r="A80" s="1">
        <v>679</v>
      </c>
      <c r="B80" s="1" t="s">
        <v>1097</v>
      </c>
      <c r="C80" s="1" t="s">
        <v>1098</v>
      </c>
      <c r="D80" s="1" t="s">
        <v>1080</v>
      </c>
      <c r="E80" s="1" t="str">
        <f t="shared" si="2"/>
        <v>郡    百花</v>
      </c>
      <c r="F80" s="1">
        <f t="shared" si="3"/>
        <v>1</v>
      </c>
    </row>
    <row r="81" spans="1:6" x14ac:dyDescent="0.15">
      <c r="A81" s="1">
        <v>730</v>
      </c>
      <c r="B81" s="1" t="s">
        <v>1099</v>
      </c>
      <c r="C81" s="1" t="s">
        <v>374</v>
      </c>
      <c r="D81" s="1" t="s">
        <v>1100</v>
      </c>
      <c r="E81" s="1" t="str">
        <f t="shared" si="2"/>
        <v>植西  紗奈</v>
      </c>
      <c r="F81" s="1">
        <f t="shared" si="3"/>
        <v>3</v>
      </c>
    </row>
    <row r="82" spans="1:6" x14ac:dyDescent="0.15">
      <c r="A82" s="1">
        <v>732</v>
      </c>
      <c r="B82" s="1" t="s">
        <v>1101</v>
      </c>
      <c r="C82" s="1" t="s">
        <v>870</v>
      </c>
      <c r="D82" s="1" t="s">
        <v>1100</v>
      </c>
      <c r="E82" s="1" t="str">
        <f t="shared" si="2"/>
        <v>打越  琴音</v>
      </c>
      <c r="F82" s="1">
        <f t="shared" si="3"/>
        <v>3</v>
      </c>
    </row>
    <row r="83" spans="1:6" x14ac:dyDescent="0.15">
      <c r="A83" s="1">
        <v>733</v>
      </c>
      <c r="B83" s="1" t="s">
        <v>1102</v>
      </c>
      <c r="C83" s="1" t="s">
        <v>871</v>
      </c>
      <c r="D83" s="1" t="s">
        <v>1100</v>
      </c>
      <c r="E83" s="1" t="str">
        <f t="shared" si="2"/>
        <v>太田  有香</v>
      </c>
      <c r="F83" s="1">
        <f t="shared" si="3"/>
        <v>2</v>
      </c>
    </row>
    <row r="84" spans="1:6" x14ac:dyDescent="0.15">
      <c r="A84" s="1">
        <v>734</v>
      </c>
      <c r="B84" s="1" t="s">
        <v>1103</v>
      </c>
      <c r="C84" s="1" t="s">
        <v>872</v>
      </c>
      <c r="D84" s="1" t="s">
        <v>1100</v>
      </c>
      <c r="E84" s="1" t="str">
        <f t="shared" si="2"/>
        <v>芦田  美夢</v>
      </c>
      <c r="F84" s="1">
        <f t="shared" si="3"/>
        <v>2</v>
      </c>
    </row>
    <row r="85" spans="1:6" x14ac:dyDescent="0.15">
      <c r="A85" s="1">
        <v>735</v>
      </c>
      <c r="B85" s="1" t="s">
        <v>1104</v>
      </c>
      <c r="C85" s="1" t="s">
        <v>873</v>
      </c>
      <c r="D85" s="1" t="s">
        <v>1100</v>
      </c>
      <c r="E85" s="1" t="str">
        <f t="shared" si="2"/>
        <v>福留  花菜</v>
      </c>
      <c r="F85" s="1">
        <f t="shared" si="3"/>
        <v>2</v>
      </c>
    </row>
    <row r="86" spans="1:6" x14ac:dyDescent="0.15">
      <c r="A86" s="1">
        <v>736</v>
      </c>
      <c r="B86" s="1" t="s">
        <v>1105</v>
      </c>
      <c r="C86" s="1" t="s">
        <v>874</v>
      </c>
      <c r="D86" s="1" t="s">
        <v>1100</v>
      </c>
      <c r="E86" s="1" t="str">
        <f t="shared" si="2"/>
        <v>金子実優奈</v>
      </c>
      <c r="F86" s="1">
        <f t="shared" si="3"/>
        <v>2</v>
      </c>
    </row>
    <row r="87" spans="1:6" x14ac:dyDescent="0.15">
      <c r="A87" s="1">
        <v>737</v>
      </c>
      <c r="B87" s="1" t="s">
        <v>1106</v>
      </c>
      <c r="C87" s="1" t="s">
        <v>1107</v>
      </c>
      <c r="D87" s="1" t="s">
        <v>1100</v>
      </c>
      <c r="E87" s="1" t="str">
        <f t="shared" si="2"/>
        <v>谷口  瑠埜</v>
      </c>
      <c r="F87" s="1">
        <f t="shared" si="3"/>
        <v>1</v>
      </c>
    </row>
    <row r="88" spans="1:6" x14ac:dyDescent="0.15">
      <c r="A88" s="1">
        <v>738</v>
      </c>
      <c r="B88" s="1" t="s">
        <v>1108</v>
      </c>
      <c r="C88" s="1" t="s">
        <v>1109</v>
      </c>
      <c r="D88" s="1" t="s">
        <v>1100</v>
      </c>
      <c r="E88" s="1" t="str">
        <f t="shared" si="2"/>
        <v>長門  奏波</v>
      </c>
      <c r="F88" s="1">
        <f t="shared" si="3"/>
        <v>1</v>
      </c>
    </row>
    <row r="89" spans="1:6" x14ac:dyDescent="0.15">
      <c r="A89" s="1">
        <v>739</v>
      </c>
      <c r="B89" s="1" t="s">
        <v>1110</v>
      </c>
      <c r="C89" s="1" t="s">
        <v>1111</v>
      </c>
      <c r="D89" s="1" t="s">
        <v>1100</v>
      </c>
      <c r="E89" s="1" t="str">
        <f t="shared" si="2"/>
        <v>木村  璃音</v>
      </c>
      <c r="F89" s="1">
        <f t="shared" si="3"/>
        <v>1</v>
      </c>
    </row>
    <row r="90" spans="1:6" x14ac:dyDescent="0.15">
      <c r="A90" s="1">
        <v>740</v>
      </c>
      <c r="B90" s="1" t="s">
        <v>1112</v>
      </c>
      <c r="C90" s="1" t="s">
        <v>1113</v>
      </c>
      <c r="D90" s="1" t="s">
        <v>1100</v>
      </c>
      <c r="E90" s="1" t="str">
        <f t="shared" si="2"/>
        <v>小畠  菜月</v>
      </c>
      <c r="F90" s="1">
        <f t="shared" si="3"/>
        <v>1</v>
      </c>
    </row>
    <row r="91" spans="1:6" x14ac:dyDescent="0.15">
      <c r="A91" s="1">
        <v>741</v>
      </c>
      <c r="B91" s="1" t="s">
        <v>1114</v>
      </c>
      <c r="C91" s="1" t="s">
        <v>1115</v>
      </c>
      <c r="D91" s="1" t="s">
        <v>1100</v>
      </c>
      <c r="E91" s="1" t="str">
        <f t="shared" si="2"/>
        <v>後藤  瑞歩</v>
      </c>
      <c r="F91" s="1">
        <f t="shared" si="3"/>
        <v>1</v>
      </c>
    </row>
    <row r="92" spans="1:6" x14ac:dyDescent="0.15">
      <c r="A92" s="1">
        <v>742</v>
      </c>
      <c r="B92" s="1" t="s">
        <v>1116</v>
      </c>
      <c r="C92" s="1" t="s">
        <v>1117</v>
      </c>
      <c r="D92" s="1" t="s">
        <v>1100</v>
      </c>
      <c r="E92" s="1" t="str">
        <f t="shared" si="2"/>
        <v>平尾  遥香</v>
      </c>
      <c r="F92" s="1">
        <f t="shared" si="3"/>
        <v>1</v>
      </c>
    </row>
    <row r="93" spans="1:6" x14ac:dyDescent="0.15">
      <c r="A93" s="1">
        <v>743</v>
      </c>
      <c r="B93" s="1" t="s">
        <v>1118</v>
      </c>
      <c r="C93" s="1" t="s">
        <v>1119</v>
      </c>
      <c r="D93" s="1" t="s">
        <v>1100</v>
      </c>
      <c r="E93" s="1" t="str">
        <f t="shared" si="2"/>
        <v>内田  真央</v>
      </c>
      <c r="F93" s="1">
        <f t="shared" si="3"/>
        <v>1</v>
      </c>
    </row>
    <row r="94" spans="1:6" x14ac:dyDescent="0.15">
      <c r="A94" s="1">
        <v>920</v>
      </c>
      <c r="B94" s="1" t="s">
        <v>1120</v>
      </c>
      <c r="C94" s="1" t="s">
        <v>375</v>
      </c>
      <c r="D94" s="1" t="s">
        <v>1121</v>
      </c>
      <c r="E94" s="1" t="str">
        <f t="shared" si="2"/>
        <v>内藤  優空</v>
      </c>
      <c r="F94" s="1">
        <f t="shared" si="3"/>
        <v>3</v>
      </c>
    </row>
    <row r="95" spans="1:6" x14ac:dyDescent="0.15">
      <c r="A95" s="1">
        <v>921</v>
      </c>
      <c r="B95" s="1" t="s">
        <v>1122</v>
      </c>
      <c r="C95" s="1" t="s">
        <v>376</v>
      </c>
      <c r="D95" s="1" t="s">
        <v>1121</v>
      </c>
      <c r="E95" s="1" t="str">
        <f t="shared" si="2"/>
        <v>有馬妃奈乃</v>
      </c>
      <c r="F95" s="1">
        <f t="shared" si="3"/>
        <v>3</v>
      </c>
    </row>
    <row r="96" spans="1:6" x14ac:dyDescent="0.15">
      <c r="A96" s="1">
        <v>922</v>
      </c>
      <c r="B96" s="1" t="s">
        <v>1123</v>
      </c>
      <c r="C96" s="1" t="s">
        <v>875</v>
      </c>
      <c r="D96" s="1" t="s">
        <v>1121</v>
      </c>
      <c r="E96" s="1" t="str">
        <f t="shared" si="2"/>
        <v>天本  倖帆</v>
      </c>
      <c r="F96" s="1">
        <f t="shared" si="3"/>
        <v>2</v>
      </c>
    </row>
    <row r="97" spans="1:6" x14ac:dyDescent="0.15">
      <c r="A97" s="1">
        <v>924</v>
      </c>
      <c r="B97" s="1" t="s">
        <v>1124</v>
      </c>
      <c r="C97" s="1" t="s">
        <v>876</v>
      </c>
      <c r="D97" s="1" t="s">
        <v>1121</v>
      </c>
      <c r="E97" s="1" t="str">
        <f t="shared" si="2"/>
        <v>黒田  智花</v>
      </c>
      <c r="F97" s="1">
        <f t="shared" si="3"/>
        <v>2</v>
      </c>
    </row>
    <row r="98" spans="1:6" x14ac:dyDescent="0.15">
      <c r="A98" s="1">
        <v>925</v>
      </c>
      <c r="B98" s="1" t="s">
        <v>1125</v>
      </c>
      <c r="C98" s="1" t="s">
        <v>1126</v>
      </c>
      <c r="D98" s="1" t="s">
        <v>1121</v>
      </c>
      <c r="E98" s="1" t="str">
        <f t="shared" si="2"/>
        <v>木下    凜</v>
      </c>
      <c r="F98" s="1">
        <f t="shared" si="3"/>
        <v>1</v>
      </c>
    </row>
    <row r="99" spans="1:6" x14ac:dyDescent="0.15">
      <c r="A99" s="1">
        <v>1213</v>
      </c>
      <c r="B99" s="1" t="s">
        <v>1127</v>
      </c>
      <c r="C99" s="1" t="s">
        <v>377</v>
      </c>
      <c r="D99" s="1" t="s">
        <v>1128</v>
      </c>
      <c r="E99" s="1" t="str">
        <f t="shared" si="2"/>
        <v>池田  妃那</v>
      </c>
      <c r="F99" s="1">
        <f t="shared" si="3"/>
        <v>3</v>
      </c>
    </row>
    <row r="100" spans="1:6" x14ac:dyDescent="0.15">
      <c r="A100" s="1">
        <v>1214</v>
      </c>
      <c r="B100" s="1" t="s">
        <v>1129</v>
      </c>
      <c r="C100" s="1" t="s">
        <v>378</v>
      </c>
      <c r="D100" s="1" t="s">
        <v>1128</v>
      </c>
      <c r="E100" s="1" t="str">
        <f t="shared" si="2"/>
        <v>大神  彩羽</v>
      </c>
      <c r="F100" s="1">
        <f t="shared" si="3"/>
        <v>3</v>
      </c>
    </row>
    <row r="101" spans="1:6" x14ac:dyDescent="0.15">
      <c r="A101" s="1">
        <v>1216</v>
      </c>
      <c r="B101" s="1" t="s">
        <v>1130</v>
      </c>
      <c r="C101" s="1" t="s">
        <v>379</v>
      </c>
      <c r="D101" s="1" t="s">
        <v>1128</v>
      </c>
      <c r="E101" s="1" t="str">
        <f t="shared" si="2"/>
        <v>亀岡きらな</v>
      </c>
      <c r="F101" s="1">
        <f t="shared" si="3"/>
        <v>3</v>
      </c>
    </row>
    <row r="102" spans="1:6" x14ac:dyDescent="0.15">
      <c r="A102" s="1">
        <v>1217</v>
      </c>
      <c r="B102" s="1" t="s">
        <v>1131</v>
      </c>
      <c r="C102" s="1" t="s">
        <v>380</v>
      </c>
      <c r="D102" s="1" t="s">
        <v>1128</v>
      </c>
      <c r="E102" s="1" t="str">
        <f t="shared" si="2"/>
        <v>川見  瑠依</v>
      </c>
      <c r="F102" s="1">
        <f t="shared" si="3"/>
        <v>3</v>
      </c>
    </row>
    <row r="103" spans="1:6" x14ac:dyDescent="0.15">
      <c r="A103" s="1">
        <v>1218</v>
      </c>
      <c r="B103" s="1" t="s">
        <v>1132</v>
      </c>
      <c r="C103" s="1" t="s">
        <v>381</v>
      </c>
      <c r="D103" s="1" t="s">
        <v>1128</v>
      </c>
      <c r="E103" s="1" t="str">
        <f t="shared" si="2"/>
        <v>國生  和花</v>
      </c>
      <c r="F103" s="1">
        <f t="shared" si="3"/>
        <v>3</v>
      </c>
    </row>
    <row r="104" spans="1:6" x14ac:dyDescent="0.15">
      <c r="A104" s="1">
        <v>1219</v>
      </c>
      <c r="B104" s="1" t="s">
        <v>1133</v>
      </c>
      <c r="C104" s="1" t="s">
        <v>382</v>
      </c>
      <c r="D104" s="1" t="s">
        <v>1128</v>
      </c>
      <c r="E104" s="1" t="str">
        <f t="shared" si="2"/>
        <v>小林  流歌</v>
      </c>
      <c r="F104" s="1">
        <f t="shared" si="3"/>
        <v>3</v>
      </c>
    </row>
    <row r="105" spans="1:6" x14ac:dyDescent="0.15">
      <c r="A105" s="1">
        <v>1220</v>
      </c>
      <c r="B105" s="1" t="s">
        <v>1134</v>
      </c>
      <c r="C105" s="1" t="s">
        <v>383</v>
      </c>
      <c r="D105" s="1" t="s">
        <v>1128</v>
      </c>
      <c r="E105" s="1" t="str">
        <f t="shared" si="2"/>
        <v>坂本  楓夏</v>
      </c>
      <c r="F105" s="1">
        <f t="shared" si="3"/>
        <v>3</v>
      </c>
    </row>
    <row r="106" spans="1:6" x14ac:dyDescent="0.15">
      <c r="A106" s="1">
        <v>1221</v>
      </c>
      <c r="B106" s="1" t="s">
        <v>1135</v>
      </c>
      <c r="C106" s="1" t="s">
        <v>384</v>
      </c>
      <c r="D106" s="1" t="s">
        <v>1128</v>
      </c>
      <c r="E106" s="1" t="str">
        <f t="shared" si="2"/>
        <v>多田優衣香</v>
      </c>
      <c r="F106" s="1">
        <f t="shared" si="3"/>
        <v>3</v>
      </c>
    </row>
    <row r="107" spans="1:6" x14ac:dyDescent="0.15">
      <c r="A107" s="1">
        <v>1222</v>
      </c>
      <c r="B107" s="1" t="s">
        <v>1136</v>
      </c>
      <c r="C107" s="1" t="s">
        <v>385</v>
      </c>
      <c r="D107" s="1" t="s">
        <v>1128</v>
      </c>
      <c r="E107" s="1" t="str">
        <f t="shared" si="2"/>
        <v>田中  芽依</v>
      </c>
      <c r="F107" s="1">
        <f t="shared" si="3"/>
        <v>3</v>
      </c>
    </row>
    <row r="108" spans="1:6" x14ac:dyDescent="0.15">
      <c r="A108" s="1">
        <v>1224</v>
      </c>
      <c r="B108" s="1" t="s">
        <v>1137</v>
      </c>
      <c r="C108" s="1" t="s">
        <v>386</v>
      </c>
      <c r="D108" s="1" t="s">
        <v>1128</v>
      </c>
      <c r="E108" s="1" t="str">
        <f t="shared" si="2"/>
        <v>戸田  智唯</v>
      </c>
      <c r="F108" s="1">
        <f t="shared" si="3"/>
        <v>3</v>
      </c>
    </row>
    <row r="109" spans="1:6" x14ac:dyDescent="0.15">
      <c r="A109" s="1">
        <v>1225</v>
      </c>
      <c r="B109" s="1" t="s">
        <v>1138</v>
      </c>
      <c r="C109" s="1" t="s">
        <v>387</v>
      </c>
      <c r="D109" s="1" t="s">
        <v>1128</v>
      </c>
      <c r="E109" s="1" t="str">
        <f t="shared" si="2"/>
        <v>長瀬  早紀</v>
      </c>
      <c r="F109" s="1">
        <f t="shared" si="3"/>
        <v>3</v>
      </c>
    </row>
    <row r="110" spans="1:6" x14ac:dyDescent="0.15">
      <c r="A110" s="1">
        <v>1226</v>
      </c>
      <c r="B110" s="1" t="s">
        <v>1139</v>
      </c>
      <c r="C110" s="1" t="s">
        <v>388</v>
      </c>
      <c r="D110" s="1" t="s">
        <v>1128</v>
      </c>
      <c r="E110" s="1" t="str">
        <f t="shared" si="2"/>
        <v>早川  侑希</v>
      </c>
      <c r="F110" s="1">
        <f t="shared" si="3"/>
        <v>3</v>
      </c>
    </row>
    <row r="111" spans="1:6" x14ac:dyDescent="0.15">
      <c r="A111" s="1">
        <v>1227</v>
      </c>
      <c r="B111" s="1" t="s">
        <v>1140</v>
      </c>
      <c r="C111" s="1" t="s">
        <v>389</v>
      </c>
      <c r="D111" s="1" t="s">
        <v>1128</v>
      </c>
      <c r="E111" s="1" t="str">
        <f t="shared" si="2"/>
        <v>林    佑亜</v>
      </c>
      <c r="F111" s="1">
        <f t="shared" si="3"/>
        <v>3</v>
      </c>
    </row>
    <row r="112" spans="1:6" x14ac:dyDescent="0.15">
      <c r="A112" s="1">
        <v>1228</v>
      </c>
      <c r="B112" s="1" t="s">
        <v>1141</v>
      </c>
      <c r="C112" s="1" t="s">
        <v>390</v>
      </c>
      <c r="D112" s="1" t="s">
        <v>1128</v>
      </c>
      <c r="E112" s="1" t="str">
        <f t="shared" si="2"/>
        <v>福井  絢乃</v>
      </c>
      <c r="F112" s="1">
        <f t="shared" si="3"/>
        <v>3</v>
      </c>
    </row>
    <row r="113" spans="1:6" x14ac:dyDescent="0.15">
      <c r="A113" s="1">
        <v>1229</v>
      </c>
      <c r="B113" s="1" t="s">
        <v>1142</v>
      </c>
      <c r="C113" s="1" t="s">
        <v>391</v>
      </c>
      <c r="D113" s="1" t="s">
        <v>1128</v>
      </c>
      <c r="E113" s="1" t="str">
        <f t="shared" si="2"/>
        <v>堀  香里奈</v>
      </c>
      <c r="F113" s="1">
        <f t="shared" si="3"/>
        <v>3</v>
      </c>
    </row>
    <row r="114" spans="1:6" x14ac:dyDescent="0.15">
      <c r="A114" s="1">
        <v>1230</v>
      </c>
      <c r="B114" s="1" t="s">
        <v>1143</v>
      </c>
      <c r="C114" s="1" t="s">
        <v>392</v>
      </c>
      <c r="D114" s="1" t="s">
        <v>1128</v>
      </c>
      <c r="E114" s="1" t="str">
        <f t="shared" si="2"/>
        <v>宮岸依瑳菜</v>
      </c>
      <c r="F114" s="1">
        <f t="shared" si="3"/>
        <v>3</v>
      </c>
    </row>
    <row r="115" spans="1:6" x14ac:dyDescent="0.15">
      <c r="A115" s="1">
        <v>1231</v>
      </c>
      <c r="B115" s="1" t="s">
        <v>1144</v>
      </c>
      <c r="C115" s="1" t="s">
        <v>393</v>
      </c>
      <c r="D115" s="1" t="s">
        <v>1128</v>
      </c>
      <c r="E115" s="1" t="str">
        <f t="shared" si="2"/>
        <v>村上姫以菜</v>
      </c>
      <c r="F115" s="1">
        <f t="shared" si="3"/>
        <v>3</v>
      </c>
    </row>
    <row r="116" spans="1:6" x14ac:dyDescent="0.15">
      <c r="A116" s="1">
        <v>1232</v>
      </c>
      <c r="B116" s="1" t="s">
        <v>1145</v>
      </c>
      <c r="C116" s="1" t="s">
        <v>394</v>
      </c>
      <c r="D116" s="1" t="s">
        <v>1128</v>
      </c>
      <c r="E116" s="1" t="str">
        <f t="shared" si="2"/>
        <v>安田  風羽</v>
      </c>
      <c r="F116" s="1">
        <f t="shared" si="3"/>
        <v>3</v>
      </c>
    </row>
    <row r="117" spans="1:6" x14ac:dyDescent="0.15">
      <c r="A117" s="1">
        <v>1233</v>
      </c>
      <c r="B117" s="1" t="s">
        <v>1146</v>
      </c>
      <c r="C117" s="1" t="s">
        <v>395</v>
      </c>
      <c r="D117" s="1" t="s">
        <v>1128</v>
      </c>
      <c r="E117" s="1" t="str">
        <f t="shared" si="2"/>
        <v>藤原  柚花</v>
      </c>
      <c r="F117" s="1">
        <f t="shared" si="3"/>
        <v>3</v>
      </c>
    </row>
    <row r="118" spans="1:6" x14ac:dyDescent="0.15">
      <c r="A118" s="1">
        <v>1235</v>
      </c>
      <c r="B118" s="1" t="s">
        <v>1147</v>
      </c>
      <c r="C118" s="1" t="s">
        <v>877</v>
      </c>
      <c r="D118" s="1" t="s">
        <v>1128</v>
      </c>
      <c r="E118" s="1" t="str">
        <f t="shared" si="2"/>
        <v>五十嵐遥花</v>
      </c>
      <c r="F118" s="1">
        <f t="shared" si="3"/>
        <v>2</v>
      </c>
    </row>
    <row r="119" spans="1:6" x14ac:dyDescent="0.15">
      <c r="A119" s="1">
        <v>1236</v>
      </c>
      <c r="B119" s="1" t="s">
        <v>1148</v>
      </c>
      <c r="C119" s="1" t="s">
        <v>878</v>
      </c>
      <c r="D119" s="1" t="s">
        <v>1128</v>
      </c>
      <c r="E119" s="1" t="str">
        <f t="shared" si="2"/>
        <v>飯伏  暖花</v>
      </c>
      <c r="F119" s="1">
        <f t="shared" si="3"/>
        <v>2</v>
      </c>
    </row>
    <row r="120" spans="1:6" x14ac:dyDescent="0.15">
      <c r="A120" s="1">
        <v>1237</v>
      </c>
      <c r="B120" s="1" t="s">
        <v>1149</v>
      </c>
      <c r="C120" s="1" t="s">
        <v>879</v>
      </c>
      <c r="D120" s="1" t="s">
        <v>1128</v>
      </c>
      <c r="E120" s="1" t="str">
        <f t="shared" si="2"/>
        <v>岡山    花</v>
      </c>
      <c r="F120" s="1">
        <f t="shared" si="3"/>
        <v>2</v>
      </c>
    </row>
    <row r="121" spans="1:6" x14ac:dyDescent="0.15">
      <c r="A121" s="1">
        <v>1238</v>
      </c>
      <c r="B121" s="1" t="s">
        <v>1150</v>
      </c>
      <c r="C121" s="1" t="s">
        <v>880</v>
      </c>
      <c r="D121" s="1" t="s">
        <v>1128</v>
      </c>
      <c r="E121" s="1" t="str">
        <f t="shared" si="2"/>
        <v>北本    樹</v>
      </c>
      <c r="F121" s="1">
        <f t="shared" si="3"/>
        <v>2</v>
      </c>
    </row>
    <row r="122" spans="1:6" x14ac:dyDescent="0.15">
      <c r="A122" s="1">
        <v>1239</v>
      </c>
      <c r="B122" s="1" t="s">
        <v>1151</v>
      </c>
      <c r="C122" s="1" t="s">
        <v>881</v>
      </c>
      <c r="D122" s="1" t="s">
        <v>1128</v>
      </c>
      <c r="E122" s="1" t="str">
        <f t="shared" si="2"/>
        <v>桒田  怜音</v>
      </c>
      <c r="F122" s="1">
        <f t="shared" si="3"/>
        <v>2</v>
      </c>
    </row>
    <row r="123" spans="1:6" x14ac:dyDescent="0.15">
      <c r="A123" s="1">
        <v>1240</v>
      </c>
      <c r="B123" s="1" t="s">
        <v>1152</v>
      </c>
      <c r="C123" s="1" t="s">
        <v>882</v>
      </c>
      <c r="D123" s="1" t="s">
        <v>1128</v>
      </c>
      <c r="E123" s="1" t="str">
        <f t="shared" si="2"/>
        <v>西谷はんな</v>
      </c>
      <c r="F123" s="1">
        <f t="shared" si="3"/>
        <v>2</v>
      </c>
    </row>
    <row r="124" spans="1:6" x14ac:dyDescent="0.15">
      <c r="A124" s="1">
        <v>1241</v>
      </c>
      <c r="B124" s="1" t="s">
        <v>1153</v>
      </c>
      <c r="C124" s="1" t="s">
        <v>883</v>
      </c>
      <c r="D124" s="1" t="s">
        <v>1128</v>
      </c>
      <c r="E124" s="1" t="str">
        <f t="shared" si="2"/>
        <v>原    楓夏</v>
      </c>
      <c r="F124" s="1">
        <f t="shared" si="3"/>
        <v>2</v>
      </c>
    </row>
    <row r="125" spans="1:6" x14ac:dyDescent="0.15">
      <c r="A125" s="1">
        <v>1242</v>
      </c>
      <c r="B125" s="1" t="s">
        <v>1154</v>
      </c>
      <c r="C125" s="1" t="s">
        <v>884</v>
      </c>
      <c r="D125" s="1" t="s">
        <v>1128</v>
      </c>
      <c r="E125" s="1" t="str">
        <f t="shared" si="2"/>
        <v>藤井  志帆</v>
      </c>
      <c r="F125" s="1">
        <f t="shared" si="3"/>
        <v>2</v>
      </c>
    </row>
    <row r="126" spans="1:6" x14ac:dyDescent="0.15">
      <c r="A126" s="1">
        <v>1243</v>
      </c>
      <c r="B126" s="1" t="s">
        <v>1155</v>
      </c>
      <c r="C126" s="1" t="s">
        <v>885</v>
      </c>
      <c r="D126" s="1" t="s">
        <v>1128</v>
      </c>
      <c r="E126" s="1" t="str">
        <f t="shared" si="2"/>
        <v>松下  心優</v>
      </c>
      <c r="F126" s="1">
        <f t="shared" si="3"/>
        <v>2</v>
      </c>
    </row>
    <row r="127" spans="1:6" x14ac:dyDescent="0.15">
      <c r="A127" s="1">
        <v>1244</v>
      </c>
      <c r="B127" s="1" t="s">
        <v>1156</v>
      </c>
      <c r="C127" s="1" t="s">
        <v>886</v>
      </c>
      <c r="D127" s="1" t="s">
        <v>1128</v>
      </c>
      <c r="E127" s="1" t="str">
        <f t="shared" si="2"/>
        <v>山本  胡桃</v>
      </c>
      <c r="F127" s="1">
        <f t="shared" si="3"/>
        <v>2</v>
      </c>
    </row>
    <row r="128" spans="1:6" x14ac:dyDescent="0.15">
      <c r="A128" s="1">
        <v>1245</v>
      </c>
      <c r="B128" s="1" t="s">
        <v>1157</v>
      </c>
      <c r="C128" s="1" t="s">
        <v>887</v>
      </c>
      <c r="D128" s="1" t="s">
        <v>1128</v>
      </c>
      <c r="E128" s="1" t="str">
        <f t="shared" si="2"/>
        <v>渡邉  佳純</v>
      </c>
      <c r="F128" s="1">
        <f t="shared" si="3"/>
        <v>2</v>
      </c>
    </row>
    <row r="129" spans="1:6" x14ac:dyDescent="0.15">
      <c r="A129" s="1">
        <v>1246</v>
      </c>
      <c r="B129" s="1" t="s">
        <v>1158</v>
      </c>
      <c r="C129" s="1" t="s">
        <v>888</v>
      </c>
      <c r="D129" s="1" t="s">
        <v>1128</v>
      </c>
      <c r="E129" s="1" t="str">
        <f t="shared" si="2"/>
        <v>奥山  心陽</v>
      </c>
      <c r="F129" s="1">
        <f t="shared" si="3"/>
        <v>2</v>
      </c>
    </row>
    <row r="130" spans="1:6" x14ac:dyDescent="0.15">
      <c r="A130" s="1">
        <v>1247</v>
      </c>
      <c r="B130" s="1" t="s">
        <v>1159</v>
      </c>
      <c r="C130" s="1" t="s">
        <v>1160</v>
      </c>
      <c r="D130" s="1" t="s">
        <v>1128</v>
      </c>
      <c r="E130" s="1" t="str">
        <f t="shared" si="2"/>
        <v>石丸  琴春</v>
      </c>
      <c r="F130" s="1">
        <f t="shared" si="3"/>
        <v>1</v>
      </c>
    </row>
    <row r="131" spans="1:6" x14ac:dyDescent="0.15">
      <c r="A131" s="1">
        <v>1248</v>
      </c>
      <c r="B131" s="1" t="s">
        <v>1161</v>
      </c>
      <c r="C131" s="1" t="s">
        <v>1162</v>
      </c>
      <c r="D131" s="1" t="s">
        <v>1128</v>
      </c>
      <c r="E131" s="1" t="str">
        <f t="shared" ref="E131:E194" si="4">IF(B131="","",IF(ISNUMBER(F131),LEFT(B131,LEN(B131)-3),LEFT(B131,LEN(B131)-1)))</f>
        <v>岩田咲希那</v>
      </c>
      <c r="F131" s="1">
        <f t="shared" ref="F131:F194" si="5">IF(B131="","",VALUE(MID(B131,LEN(B131)-1,1)))</f>
        <v>1</v>
      </c>
    </row>
    <row r="132" spans="1:6" x14ac:dyDescent="0.15">
      <c r="A132" s="1">
        <v>1249</v>
      </c>
      <c r="B132" s="1" t="s">
        <v>1163</v>
      </c>
      <c r="C132" s="1" t="s">
        <v>1164</v>
      </c>
      <c r="D132" s="1" t="s">
        <v>1128</v>
      </c>
      <c r="E132" s="1" t="str">
        <f t="shared" si="4"/>
        <v>上阪  友香</v>
      </c>
      <c r="F132" s="1">
        <f t="shared" si="5"/>
        <v>1</v>
      </c>
    </row>
    <row r="133" spans="1:6" x14ac:dyDescent="0.15">
      <c r="A133" s="1">
        <v>1250</v>
      </c>
      <c r="B133" s="1" t="s">
        <v>1165</v>
      </c>
      <c r="C133" s="1" t="s">
        <v>1166</v>
      </c>
      <c r="D133" s="1" t="s">
        <v>1128</v>
      </c>
      <c r="E133" s="1" t="str">
        <f t="shared" si="4"/>
        <v>大槻  そら</v>
      </c>
      <c r="F133" s="1">
        <f t="shared" si="5"/>
        <v>1</v>
      </c>
    </row>
    <row r="134" spans="1:6" x14ac:dyDescent="0.15">
      <c r="A134" s="1">
        <v>1251</v>
      </c>
      <c r="B134" s="1" t="s">
        <v>1167</v>
      </c>
      <c r="C134" s="1" t="s">
        <v>1168</v>
      </c>
      <c r="D134" s="1" t="s">
        <v>1128</v>
      </c>
      <c r="E134" s="1" t="str">
        <f t="shared" si="4"/>
        <v>大西  倭心</v>
      </c>
      <c r="F134" s="1">
        <f t="shared" si="5"/>
        <v>1</v>
      </c>
    </row>
    <row r="135" spans="1:6" x14ac:dyDescent="0.15">
      <c r="A135" s="1">
        <v>1252</v>
      </c>
      <c r="B135" s="1" t="s">
        <v>1169</v>
      </c>
      <c r="C135" s="1" t="s">
        <v>1170</v>
      </c>
      <c r="D135" s="1" t="s">
        <v>1128</v>
      </c>
      <c r="E135" s="1" t="str">
        <f t="shared" si="4"/>
        <v>衣川  志帆</v>
      </c>
      <c r="F135" s="1">
        <f t="shared" si="5"/>
        <v>1</v>
      </c>
    </row>
    <row r="136" spans="1:6" x14ac:dyDescent="0.15">
      <c r="A136" s="1">
        <v>1253</v>
      </c>
      <c r="B136" s="1" t="s">
        <v>1171</v>
      </c>
      <c r="C136" s="1" t="s">
        <v>1172</v>
      </c>
      <c r="D136" s="1" t="s">
        <v>1128</v>
      </c>
      <c r="E136" s="1" t="str">
        <f t="shared" si="4"/>
        <v>久能  皐央</v>
      </c>
      <c r="F136" s="1">
        <f t="shared" si="5"/>
        <v>1</v>
      </c>
    </row>
    <row r="137" spans="1:6" x14ac:dyDescent="0.15">
      <c r="A137" s="1">
        <v>1254</v>
      </c>
      <c r="B137" s="1" t="s">
        <v>1173</v>
      </c>
      <c r="C137" s="1" t="s">
        <v>1174</v>
      </c>
      <c r="D137" s="1" t="s">
        <v>1128</v>
      </c>
      <c r="E137" s="1" t="str">
        <f t="shared" si="4"/>
        <v>久保田実愛</v>
      </c>
      <c r="F137" s="1">
        <f t="shared" si="5"/>
        <v>1</v>
      </c>
    </row>
    <row r="138" spans="1:6" x14ac:dyDescent="0.15">
      <c r="A138" s="1">
        <v>1255</v>
      </c>
      <c r="B138" s="1" t="s">
        <v>1175</v>
      </c>
      <c r="C138" s="1" t="s">
        <v>1176</v>
      </c>
      <c r="D138" s="1" t="s">
        <v>1128</v>
      </c>
      <c r="E138" s="1" t="str">
        <f t="shared" si="4"/>
        <v>佐藤  真羽</v>
      </c>
      <c r="F138" s="1">
        <f t="shared" si="5"/>
        <v>1</v>
      </c>
    </row>
    <row r="139" spans="1:6" x14ac:dyDescent="0.15">
      <c r="A139" s="1">
        <v>1256</v>
      </c>
      <c r="B139" s="1" t="s">
        <v>1177</v>
      </c>
      <c r="C139" s="1" t="s">
        <v>1178</v>
      </c>
      <c r="D139" s="1" t="s">
        <v>1128</v>
      </c>
      <c r="E139" s="1" t="str">
        <f t="shared" si="4"/>
        <v>筑瀬  葵心</v>
      </c>
      <c r="F139" s="1">
        <f t="shared" si="5"/>
        <v>1</v>
      </c>
    </row>
    <row r="140" spans="1:6" x14ac:dyDescent="0.15">
      <c r="A140" s="1">
        <v>1257</v>
      </c>
      <c r="B140" s="1" t="s">
        <v>1179</v>
      </c>
      <c r="C140" s="1" t="s">
        <v>1180</v>
      </c>
      <c r="D140" s="1" t="s">
        <v>1128</v>
      </c>
      <c r="E140" s="1" t="str">
        <f t="shared" si="4"/>
        <v>二宮  莉央</v>
      </c>
      <c r="F140" s="1">
        <f t="shared" si="5"/>
        <v>1</v>
      </c>
    </row>
    <row r="141" spans="1:6" x14ac:dyDescent="0.15">
      <c r="A141" s="1">
        <v>1258</v>
      </c>
      <c r="B141" s="1" t="s">
        <v>1181</v>
      </c>
      <c r="C141" s="1" t="s">
        <v>1182</v>
      </c>
      <c r="D141" s="1" t="s">
        <v>1128</v>
      </c>
      <c r="E141" s="1" t="str">
        <f t="shared" si="4"/>
        <v>平野  凜明</v>
      </c>
      <c r="F141" s="1">
        <f t="shared" si="5"/>
        <v>1</v>
      </c>
    </row>
    <row r="142" spans="1:6" x14ac:dyDescent="0.15">
      <c r="A142" s="1">
        <v>1259</v>
      </c>
      <c r="B142" s="1" t="s">
        <v>1183</v>
      </c>
      <c r="C142" s="1" t="s">
        <v>1184</v>
      </c>
      <c r="D142" s="1" t="s">
        <v>1128</v>
      </c>
      <c r="E142" s="1" t="str">
        <f t="shared" si="4"/>
        <v>福本  そよ</v>
      </c>
      <c r="F142" s="1">
        <f t="shared" si="5"/>
        <v>1</v>
      </c>
    </row>
    <row r="143" spans="1:6" x14ac:dyDescent="0.15">
      <c r="A143" s="1">
        <v>1260</v>
      </c>
      <c r="B143" s="1" t="s">
        <v>1185</v>
      </c>
      <c r="C143" s="1" t="s">
        <v>1186</v>
      </c>
      <c r="D143" s="1" t="s">
        <v>1128</v>
      </c>
      <c r="E143" s="1" t="str">
        <f t="shared" si="4"/>
        <v>山本  玲愛</v>
      </c>
      <c r="F143" s="1">
        <f t="shared" si="5"/>
        <v>1</v>
      </c>
    </row>
    <row r="144" spans="1:6" x14ac:dyDescent="0.15">
      <c r="A144" s="1">
        <v>1261</v>
      </c>
      <c r="B144" s="1" t="s">
        <v>1187</v>
      </c>
      <c r="C144" s="1" t="s">
        <v>1188</v>
      </c>
      <c r="D144" s="1" t="s">
        <v>1128</v>
      </c>
      <c r="E144" s="1" t="str">
        <f t="shared" si="4"/>
        <v>横田    杏</v>
      </c>
      <c r="F144" s="1">
        <f t="shared" si="5"/>
        <v>1</v>
      </c>
    </row>
    <row r="145" spans="1:6" x14ac:dyDescent="0.15">
      <c r="A145" s="1">
        <v>1262</v>
      </c>
      <c r="B145" s="1" t="s">
        <v>1189</v>
      </c>
      <c r="C145" s="1" t="s">
        <v>1190</v>
      </c>
      <c r="D145" s="1" t="s">
        <v>1128</v>
      </c>
      <c r="E145" s="1" t="str">
        <f t="shared" si="4"/>
        <v>富    保希</v>
      </c>
      <c r="F145" s="1">
        <f t="shared" si="5"/>
        <v>1</v>
      </c>
    </row>
    <row r="146" spans="1:6" x14ac:dyDescent="0.15">
      <c r="A146" s="1">
        <v>1263</v>
      </c>
      <c r="B146" s="1" t="s">
        <v>1191</v>
      </c>
      <c r="C146" s="1" t="s">
        <v>1192</v>
      </c>
      <c r="D146" s="1" t="s">
        <v>1128</v>
      </c>
      <c r="E146" s="1" t="str">
        <f t="shared" si="4"/>
        <v>前川  虹心</v>
      </c>
      <c r="F146" s="1">
        <f t="shared" si="5"/>
        <v>1</v>
      </c>
    </row>
    <row r="147" spans="1:6" x14ac:dyDescent="0.15">
      <c r="A147" s="1">
        <v>1264</v>
      </c>
      <c r="B147" s="1" t="s">
        <v>1193</v>
      </c>
      <c r="C147" s="1" t="s">
        <v>1194</v>
      </c>
      <c r="D147" s="1" t="s">
        <v>1128</v>
      </c>
      <c r="E147" s="1" t="str">
        <f t="shared" si="4"/>
        <v>石原  愛理</v>
      </c>
      <c r="F147" s="1">
        <f t="shared" si="5"/>
        <v>1</v>
      </c>
    </row>
    <row r="148" spans="1:6" x14ac:dyDescent="0.15">
      <c r="A148" s="1">
        <v>1265</v>
      </c>
      <c r="B148" s="1" t="s">
        <v>1195</v>
      </c>
      <c r="C148" s="1" t="s">
        <v>1196</v>
      </c>
      <c r="D148" s="1" t="s">
        <v>1128</v>
      </c>
      <c r="E148" s="1" t="str">
        <f t="shared" si="4"/>
        <v>伊藤  乃衣</v>
      </c>
      <c r="F148" s="1">
        <f t="shared" si="5"/>
        <v>1</v>
      </c>
    </row>
    <row r="149" spans="1:6" x14ac:dyDescent="0.15">
      <c r="A149" s="1">
        <v>1266</v>
      </c>
      <c r="B149" s="1" t="s">
        <v>1197</v>
      </c>
      <c r="C149" s="1" t="s">
        <v>1198</v>
      </c>
      <c r="D149" s="1" t="s">
        <v>1128</v>
      </c>
      <c r="E149" s="1" t="str">
        <f t="shared" si="4"/>
        <v>柏田  璃子</v>
      </c>
      <c r="F149" s="1">
        <f t="shared" si="5"/>
        <v>1</v>
      </c>
    </row>
    <row r="150" spans="1:6" x14ac:dyDescent="0.15">
      <c r="A150" s="1">
        <v>1267</v>
      </c>
      <c r="B150" s="1" t="s">
        <v>1199</v>
      </c>
      <c r="C150" s="1" t="s">
        <v>1200</v>
      </c>
      <c r="D150" s="1" t="s">
        <v>1128</v>
      </c>
      <c r="E150" s="1" t="str">
        <f t="shared" si="4"/>
        <v>阪上  公美</v>
      </c>
      <c r="F150" s="1">
        <f t="shared" si="5"/>
        <v>1</v>
      </c>
    </row>
    <row r="151" spans="1:6" x14ac:dyDescent="0.15">
      <c r="A151" s="1">
        <v>1433</v>
      </c>
      <c r="B151" s="1" t="s">
        <v>1201</v>
      </c>
      <c r="C151" s="1" t="s">
        <v>396</v>
      </c>
      <c r="D151" s="1" t="s">
        <v>1202</v>
      </c>
      <c r="E151" s="1" t="str">
        <f t="shared" si="4"/>
        <v>天野  芽衣</v>
      </c>
      <c r="F151" s="1">
        <f t="shared" si="5"/>
        <v>3</v>
      </c>
    </row>
    <row r="152" spans="1:6" x14ac:dyDescent="0.15">
      <c r="A152" s="1">
        <v>1434</v>
      </c>
      <c r="B152" s="1" t="s">
        <v>1203</v>
      </c>
      <c r="C152" s="1" t="s">
        <v>397</v>
      </c>
      <c r="D152" s="1" t="s">
        <v>1202</v>
      </c>
      <c r="E152" s="1" t="str">
        <f t="shared" si="4"/>
        <v>岡田  雛妃</v>
      </c>
      <c r="F152" s="1">
        <f t="shared" si="5"/>
        <v>3</v>
      </c>
    </row>
    <row r="153" spans="1:6" x14ac:dyDescent="0.15">
      <c r="A153" s="1">
        <v>1436</v>
      </c>
      <c r="B153" s="1" t="s">
        <v>1204</v>
      </c>
      <c r="C153" s="1" t="s">
        <v>398</v>
      </c>
      <c r="D153" s="1" t="s">
        <v>1202</v>
      </c>
      <c r="E153" s="1" t="str">
        <f t="shared" si="4"/>
        <v>岸田  七海</v>
      </c>
      <c r="F153" s="1">
        <f t="shared" si="5"/>
        <v>3</v>
      </c>
    </row>
    <row r="154" spans="1:6" x14ac:dyDescent="0.15">
      <c r="A154" s="1">
        <v>1438</v>
      </c>
      <c r="B154" s="1" t="s">
        <v>1205</v>
      </c>
      <c r="C154" s="1" t="s">
        <v>399</v>
      </c>
      <c r="D154" s="1" t="s">
        <v>1202</v>
      </c>
      <c r="E154" s="1" t="str">
        <f t="shared" si="4"/>
        <v>高濵  瑞紀</v>
      </c>
      <c r="F154" s="1">
        <f t="shared" si="5"/>
        <v>3</v>
      </c>
    </row>
    <row r="155" spans="1:6" x14ac:dyDescent="0.15">
      <c r="A155" s="1">
        <v>1439</v>
      </c>
      <c r="B155" s="1" t="s">
        <v>1206</v>
      </c>
      <c r="C155" s="1" t="s">
        <v>400</v>
      </c>
      <c r="D155" s="1" t="s">
        <v>1202</v>
      </c>
      <c r="E155" s="1" t="str">
        <f t="shared" si="4"/>
        <v>東    光希</v>
      </c>
      <c r="F155" s="1">
        <f t="shared" si="5"/>
        <v>3</v>
      </c>
    </row>
    <row r="156" spans="1:6" x14ac:dyDescent="0.15">
      <c r="A156" s="1">
        <v>1440</v>
      </c>
      <c r="B156" s="1" t="s">
        <v>1207</v>
      </c>
      <c r="C156" s="1" t="s">
        <v>401</v>
      </c>
      <c r="D156" s="1" t="s">
        <v>1202</v>
      </c>
      <c r="E156" s="1" t="str">
        <f t="shared" si="4"/>
        <v>山田  遥菜</v>
      </c>
      <c r="F156" s="1">
        <f t="shared" si="5"/>
        <v>3</v>
      </c>
    </row>
    <row r="157" spans="1:6" x14ac:dyDescent="0.15">
      <c r="A157" s="1">
        <v>1441</v>
      </c>
      <c r="B157" s="1" t="s">
        <v>1208</v>
      </c>
      <c r="C157" s="1" t="s">
        <v>402</v>
      </c>
      <c r="D157" s="1" t="s">
        <v>1202</v>
      </c>
      <c r="E157" s="1" t="str">
        <f t="shared" si="4"/>
        <v>武田  千怜</v>
      </c>
      <c r="F157" s="1">
        <f t="shared" si="5"/>
        <v>3</v>
      </c>
    </row>
    <row r="158" spans="1:6" x14ac:dyDescent="0.15">
      <c r="A158" s="1">
        <v>1442</v>
      </c>
      <c r="B158" s="1" t="s">
        <v>1209</v>
      </c>
      <c r="C158" s="1" t="s">
        <v>889</v>
      </c>
      <c r="D158" s="1" t="s">
        <v>1202</v>
      </c>
      <c r="E158" s="1" t="str">
        <f t="shared" si="4"/>
        <v>津田帆乃風</v>
      </c>
      <c r="F158" s="1">
        <f t="shared" si="5"/>
        <v>2</v>
      </c>
    </row>
    <row r="159" spans="1:6" x14ac:dyDescent="0.15">
      <c r="A159" s="1">
        <v>1443</v>
      </c>
      <c r="B159" s="1" t="s">
        <v>1210</v>
      </c>
      <c r="C159" s="1" t="s">
        <v>890</v>
      </c>
      <c r="D159" s="1" t="s">
        <v>1202</v>
      </c>
      <c r="E159" s="1" t="str">
        <f t="shared" si="4"/>
        <v>新子  菜智</v>
      </c>
      <c r="F159" s="1">
        <f t="shared" si="5"/>
        <v>2</v>
      </c>
    </row>
    <row r="160" spans="1:6" x14ac:dyDescent="0.15">
      <c r="A160" s="1">
        <v>1444</v>
      </c>
      <c r="B160" s="1" t="s">
        <v>1211</v>
      </c>
      <c r="C160" s="1" t="s">
        <v>891</v>
      </c>
      <c r="D160" s="1" t="s">
        <v>1202</v>
      </c>
      <c r="E160" s="1" t="str">
        <f t="shared" si="4"/>
        <v>尾﨑  奏月</v>
      </c>
      <c r="F160" s="1">
        <f t="shared" si="5"/>
        <v>2</v>
      </c>
    </row>
    <row r="161" spans="1:6" x14ac:dyDescent="0.15">
      <c r="A161" s="1">
        <v>1445</v>
      </c>
      <c r="B161" s="1" t="s">
        <v>1212</v>
      </c>
      <c r="C161" s="1" t="s">
        <v>892</v>
      </c>
      <c r="D161" s="1" t="s">
        <v>1202</v>
      </c>
      <c r="E161" s="1" t="str">
        <f t="shared" si="4"/>
        <v>坂手  優菜</v>
      </c>
      <c r="F161" s="1">
        <f t="shared" si="5"/>
        <v>2</v>
      </c>
    </row>
    <row r="162" spans="1:6" x14ac:dyDescent="0.15">
      <c r="A162" s="1">
        <v>1446</v>
      </c>
      <c r="B162" s="1" t="s">
        <v>1213</v>
      </c>
      <c r="C162" s="1" t="s">
        <v>893</v>
      </c>
      <c r="D162" s="1" t="s">
        <v>1202</v>
      </c>
      <c r="E162" s="1" t="str">
        <f t="shared" si="4"/>
        <v>鈴木  さら</v>
      </c>
      <c r="F162" s="1">
        <f t="shared" si="5"/>
        <v>2</v>
      </c>
    </row>
    <row r="163" spans="1:6" x14ac:dyDescent="0.15">
      <c r="A163" s="1">
        <v>1447</v>
      </c>
      <c r="B163" s="1" t="s">
        <v>1214</v>
      </c>
      <c r="C163" s="1" t="s">
        <v>894</v>
      </c>
      <c r="D163" s="1" t="s">
        <v>1202</v>
      </c>
      <c r="E163" s="1" t="str">
        <f t="shared" si="4"/>
        <v>村田かのん</v>
      </c>
      <c r="F163" s="1">
        <f t="shared" si="5"/>
        <v>2</v>
      </c>
    </row>
    <row r="164" spans="1:6" x14ac:dyDescent="0.15">
      <c r="A164" s="1">
        <v>1450</v>
      </c>
      <c r="B164" s="1" t="s">
        <v>1215</v>
      </c>
      <c r="C164" s="1" t="s">
        <v>1216</v>
      </c>
      <c r="D164" s="1" t="s">
        <v>1202</v>
      </c>
      <c r="E164" s="1" t="str">
        <f t="shared" si="4"/>
        <v>今井  菜緒</v>
      </c>
      <c r="F164" s="1">
        <f t="shared" si="5"/>
        <v>1</v>
      </c>
    </row>
    <row r="165" spans="1:6" x14ac:dyDescent="0.15">
      <c r="A165" s="1">
        <v>1451</v>
      </c>
      <c r="B165" s="1" t="s">
        <v>1217</v>
      </c>
      <c r="C165" s="1" t="s">
        <v>1218</v>
      </c>
      <c r="D165" s="1" t="s">
        <v>1202</v>
      </c>
      <c r="E165" s="1" t="str">
        <f t="shared" si="4"/>
        <v>嶋津  未来</v>
      </c>
      <c r="F165" s="1">
        <f t="shared" si="5"/>
        <v>1</v>
      </c>
    </row>
    <row r="166" spans="1:6" x14ac:dyDescent="0.15">
      <c r="A166" s="1">
        <v>1452</v>
      </c>
      <c r="B166" s="1" t="s">
        <v>1219</v>
      </c>
      <c r="C166" s="1" t="s">
        <v>1220</v>
      </c>
      <c r="D166" s="1" t="s">
        <v>1202</v>
      </c>
      <c r="E166" s="1" t="str">
        <f t="shared" si="4"/>
        <v>細川  夏美</v>
      </c>
      <c r="F166" s="1">
        <f t="shared" si="5"/>
        <v>1</v>
      </c>
    </row>
    <row r="167" spans="1:6" x14ac:dyDescent="0.15">
      <c r="A167" s="1">
        <v>1453</v>
      </c>
      <c r="B167" s="1" t="s">
        <v>1221</v>
      </c>
      <c r="C167" s="1" t="s">
        <v>1222</v>
      </c>
      <c r="D167" s="1" t="s">
        <v>1202</v>
      </c>
      <c r="E167" s="1" t="str">
        <f t="shared" si="4"/>
        <v>宮本  知佳</v>
      </c>
      <c r="F167" s="1">
        <f t="shared" si="5"/>
        <v>1</v>
      </c>
    </row>
    <row r="168" spans="1:6" x14ac:dyDescent="0.15">
      <c r="A168" s="1">
        <v>1454</v>
      </c>
      <c r="B168" s="1" t="s">
        <v>1223</v>
      </c>
      <c r="C168" s="1" t="s">
        <v>1224</v>
      </c>
      <c r="D168" s="1" t="s">
        <v>1202</v>
      </c>
      <c r="E168" s="1" t="str">
        <f t="shared" si="4"/>
        <v>山田  絢乃</v>
      </c>
      <c r="F168" s="1">
        <f t="shared" si="5"/>
        <v>1</v>
      </c>
    </row>
    <row r="169" spans="1:6" x14ac:dyDescent="0.15">
      <c r="A169" s="1">
        <v>1455</v>
      </c>
      <c r="B169" s="1" t="s">
        <v>1225</v>
      </c>
      <c r="C169" s="1" t="s">
        <v>1226</v>
      </c>
      <c r="D169" s="1" t="s">
        <v>1202</v>
      </c>
      <c r="E169" s="1" t="str">
        <f t="shared" si="4"/>
        <v>中谷    恵</v>
      </c>
      <c r="F169" s="1">
        <f t="shared" si="5"/>
        <v>1</v>
      </c>
    </row>
    <row r="170" spans="1:6" x14ac:dyDescent="0.15">
      <c r="A170" s="1">
        <v>1456</v>
      </c>
      <c r="B170" s="1" t="s">
        <v>1227</v>
      </c>
      <c r="C170" s="1" t="s">
        <v>1228</v>
      </c>
      <c r="D170" s="1" t="s">
        <v>1202</v>
      </c>
      <c r="E170" s="1" t="str">
        <f t="shared" si="4"/>
        <v>大野  陽咲</v>
      </c>
      <c r="F170" s="1">
        <f t="shared" si="5"/>
        <v>1</v>
      </c>
    </row>
    <row r="171" spans="1:6" x14ac:dyDescent="0.15">
      <c r="A171" s="1">
        <v>1457</v>
      </c>
      <c r="B171" s="1" t="s">
        <v>1229</v>
      </c>
      <c r="C171" s="1" t="s">
        <v>1230</v>
      </c>
      <c r="D171" s="1" t="s">
        <v>1202</v>
      </c>
      <c r="E171" s="1" t="str">
        <f t="shared" si="4"/>
        <v>後藤  志颯</v>
      </c>
      <c r="F171" s="1">
        <f t="shared" si="5"/>
        <v>1</v>
      </c>
    </row>
    <row r="172" spans="1:6" x14ac:dyDescent="0.15">
      <c r="A172" s="1">
        <v>1458</v>
      </c>
      <c r="B172" s="1" t="s">
        <v>1231</v>
      </c>
      <c r="C172" s="1" t="s">
        <v>1232</v>
      </c>
      <c r="D172" s="1" t="s">
        <v>1202</v>
      </c>
      <c r="E172" s="1" t="str">
        <f t="shared" si="4"/>
        <v>藤村優実花</v>
      </c>
      <c r="F172" s="1">
        <f t="shared" si="5"/>
        <v>1</v>
      </c>
    </row>
    <row r="173" spans="1:6" x14ac:dyDescent="0.15">
      <c r="A173" s="1">
        <v>1459</v>
      </c>
      <c r="B173" s="1" t="s">
        <v>1233</v>
      </c>
      <c r="C173" s="1" t="s">
        <v>1234</v>
      </c>
      <c r="D173" s="1" t="s">
        <v>1202</v>
      </c>
      <c r="E173" s="1" t="str">
        <f t="shared" si="4"/>
        <v>永田  佳愛</v>
      </c>
      <c r="F173" s="1">
        <f t="shared" si="5"/>
        <v>1</v>
      </c>
    </row>
    <row r="174" spans="1:6" x14ac:dyDescent="0.15">
      <c r="A174" s="1">
        <v>1460</v>
      </c>
      <c r="B174" s="1" t="s">
        <v>1235</v>
      </c>
      <c r="C174" s="1" t="s">
        <v>1236</v>
      </c>
      <c r="D174" s="1" t="s">
        <v>1202</v>
      </c>
      <c r="E174" s="1" t="str">
        <f t="shared" si="4"/>
        <v>有賀くるみ</v>
      </c>
      <c r="F174" s="1">
        <f t="shared" si="5"/>
        <v>1</v>
      </c>
    </row>
    <row r="175" spans="1:6" x14ac:dyDescent="0.15">
      <c r="A175" s="1">
        <v>1554</v>
      </c>
      <c r="B175" s="1" t="s">
        <v>1237</v>
      </c>
      <c r="C175" s="1" t="s">
        <v>403</v>
      </c>
      <c r="D175" s="1" t="s">
        <v>1238</v>
      </c>
      <c r="E175" s="1" t="str">
        <f t="shared" si="4"/>
        <v>阿曽  杏香</v>
      </c>
      <c r="F175" s="1">
        <f t="shared" si="5"/>
        <v>3</v>
      </c>
    </row>
    <row r="176" spans="1:6" x14ac:dyDescent="0.15">
      <c r="A176" s="1">
        <v>1555</v>
      </c>
      <c r="B176" s="1" t="s">
        <v>1239</v>
      </c>
      <c r="C176" s="1" t="s">
        <v>404</v>
      </c>
      <c r="D176" s="1" t="s">
        <v>1238</v>
      </c>
      <c r="E176" s="1" t="str">
        <f t="shared" si="4"/>
        <v>龍本まりな</v>
      </c>
      <c r="F176" s="1">
        <f t="shared" si="5"/>
        <v>3</v>
      </c>
    </row>
    <row r="177" spans="1:6" x14ac:dyDescent="0.15">
      <c r="A177" s="1">
        <v>1556</v>
      </c>
      <c r="B177" s="1" t="s">
        <v>1240</v>
      </c>
      <c r="C177" s="1" t="s">
        <v>405</v>
      </c>
      <c r="D177" s="1" t="s">
        <v>1238</v>
      </c>
      <c r="E177" s="1" t="str">
        <f t="shared" si="4"/>
        <v>川森  心希</v>
      </c>
      <c r="F177" s="1">
        <f t="shared" si="5"/>
        <v>3</v>
      </c>
    </row>
    <row r="178" spans="1:6" x14ac:dyDescent="0.15">
      <c r="A178" s="1">
        <v>1557</v>
      </c>
      <c r="B178" s="1" t="s">
        <v>1241</v>
      </c>
      <c r="C178" s="1" t="s">
        <v>406</v>
      </c>
      <c r="D178" s="1" t="s">
        <v>1238</v>
      </c>
      <c r="E178" s="1" t="str">
        <f t="shared" si="4"/>
        <v>間森    楓</v>
      </c>
      <c r="F178" s="1">
        <f t="shared" si="5"/>
        <v>3</v>
      </c>
    </row>
    <row r="179" spans="1:6" x14ac:dyDescent="0.15">
      <c r="A179" s="1">
        <v>1558</v>
      </c>
      <c r="B179" s="1" t="s">
        <v>1242</v>
      </c>
      <c r="C179" s="1" t="s">
        <v>407</v>
      </c>
      <c r="D179" s="1" t="s">
        <v>1238</v>
      </c>
      <c r="E179" s="1" t="str">
        <f t="shared" si="4"/>
        <v>矢澤  里奈</v>
      </c>
      <c r="F179" s="1">
        <f t="shared" si="5"/>
        <v>3</v>
      </c>
    </row>
    <row r="180" spans="1:6" x14ac:dyDescent="0.15">
      <c r="A180" s="1">
        <v>1559</v>
      </c>
      <c r="B180" s="1" t="s">
        <v>1243</v>
      </c>
      <c r="C180" s="1" t="s">
        <v>408</v>
      </c>
      <c r="D180" s="1" t="s">
        <v>1238</v>
      </c>
      <c r="E180" s="1" t="str">
        <f t="shared" si="4"/>
        <v>向井  詩葉</v>
      </c>
      <c r="F180" s="1">
        <f t="shared" si="5"/>
        <v>3</v>
      </c>
    </row>
    <row r="181" spans="1:6" x14ac:dyDescent="0.15">
      <c r="A181" s="1">
        <v>1560</v>
      </c>
      <c r="B181" s="1" t="s">
        <v>1244</v>
      </c>
      <c r="C181" s="1" t="s">
        <v>409</v>
      </c>
      <c r="D181" s="1" t="s">
        <v>1238</v>
      </c>
      <c r="E181" s="1" t="str">
        <f t="shared" si="4"/>
        <v>逢坂ひかり</v>
      </c>
      <c r="F181" s="1">
        <f t="shared" si="5"/>
        <v>3</v>
      </c>
    </row>
    <row r="182" spans="1:6" x14ac:dyDescent="0.15">
      <c r="A182" s="1">
        <v>1561</v>
      </c>
      <c r="B182" s="1" t="s">
        <v>1245</v>
      </c>
      <c r="C182" s="1" t="s">
        <v>410</v>
      </c>
      <c r="D182" s="1" t="s">
        <v>1238</v>
      </c>
      <c r="E182" s="1" t="str">
        <f t="shared" si="4"/>
        <v>坂口  桃萌</v>
      </c>
      <c r="F182" s="1">
        <f t="shared" si="5"/>
        <v>3</v>
      </c>
    </row>
    <row r="183" spans="1:6" x14ac:dyDescent="0.15">
      <c r="A183" s="1">
        <v>1562</v>
      </c>
      <c r="B183" s="1" t="s">
        <v>1246</v>
      </c>
      <c r="C183" s="1" t="s">
        <v>895</v>
      </c>
      <c r="D183" s="1" t="s">
        <v>1238</v>
      </c>
      <c r="E183" s="1" t="str">
        <f t="shared" si="4"/>
        <v>白坂    陽</v>
      </c>
      <c r="F183" s="1">
        <f t="shared" si="5"/>
        <v>2</v>
      </c>
    </row>
    <row r="184" spans="1:6" x14ac:dyDescent="0.15">
      <c r="A184" s="1">
        <v>1563</v>
      </c>
      <c r="B184" s="1" t="s">
        <v>1247</v>
      </c>
      <c r="C184" s="1" t="s">
        <v>896</v>
      </c>
      <c r="D184" s="1" t="s">
        <v>1238</v>
      </c>
      <c r="E184" s="1" t="str">
        <f t="shared" si="4"/>
        <v>為廣  采音</v>
      </c>
      <c r="F184" s="1">
        <f t="shared" si="5"/>
        <v>2</v>
      </c>
    </row>
    <row r="185" spans="1:6" x14ac:dyDescent="0.15">
      <c r="A185" s="1">
        <v>1564</v>
      </c>
      <c r="B185" s="1" t="s">
        <v>1248</v>
      </c>
      <c r="C185" s="1" t="s">
        <v>897</v>
      </c>
      <c r="D185" s="1" t="s">
        <v>1238</v>
      </c>
      <c r="E185" s="1" t="str">
        <f t="shared" si="4"/>
        <v>関    夏希</v>
      </c>
      <c r="F185" s="1">
        <f t="shared" si="5"/>
        <v>2</v>
      </c>
    </row>
    <row r="186" spans="1:6" x14ac:dyDescent="0.15">
      <c r="A186" s="1">
        <v>1565</v>
      </c>
      <c r="B186" s="1" t="s">
        <v>1249</v>
      </c>
      <c r="C186" s="1" t="s">
        <v>898</v>
      </c>
      <c r="D186" s="1" t="s">
        <v>1238</v>
      </c>
      <c r="E186" s="1" t="str">
        <f t="shared" si="4"/>
        <v>岡本  麗央</v>
      </c>
      <c r="F186" s="1">
        <f t="shared" si="5"/>
        <v>2</v>
      </c>
    </row>
    <row r="187" spans="1:6" x14ac:dyDescent="0.15">
      <c r="A187" s="1">
        <v>1566</v>
      </c>
      <c r="B187" s="1" t="s">
        <v>1250</v>
      </c>
      <c r="C187" s="1" t="s">
        <v>899</v>
      </c>
      <c r="D187" s="1" t="s">
        <v>1238</v>
      </c>
      <c r="E187" s="1" t="str">
        <f t="shared" si="4"/>
        <v>神本  柚希</v>
      </c>
      <c r="F187" s="1">
        <f t="shared" si="5"/>
        <v>2</v>
      </c>
    </row>
    <row r="188" spans="1:6" x14ac:dyDescent="0.15">
      <c r="A188" s="1">
        <v>1567</v>
      </c>
      <c r="B188" s="1" t="s">
        <v>1251</v>
      </c>
      <c r="C188" s="1" t="s">
        <v>900</v>
      </c>
      <c r="D188" s="1" t="s">
        <v>1238</v>
      </c>
      <c r="E188" s="1" t="str">
        <f t="shared" si="4"/>
        <v>豐田  瑞葉</v>
      </c>
      <c r="F188" s="1">
        <f t="shared" si="5"/>
        <v>2</v>
      </c>
    </row>
    <row r="189" spans="1:6" x14ac:dyDescent="0.15">
      <c r="A189" s="1">
        <v>1568</v>
      </c>
      <c r="B189" s="1" t="s">
        <v>1252</v>
      </c>
      <c r="C189" s="1" t="s">
        <v>1253</v>
      </c>
      <c r="D189" s="1" t="s">
        <v>1238</v>
      </c>
      <c r="E189" s="1" t="str">
        <f t="shared" si="4"/>
        <v>宮原  舞衣</v>
      </c>
      <c r="F189" s="1">
        <f t="shared" si="5"/>
        <v>2</v>
      </c>
    </row>
    <row r="190" spans="1:6" x14ac:dyDescent="0.15">
      <c r="A190" s="1">
        <v>1569</v>
      </c>
      <c r="B190" s="1" t="s">
        <v>1254</v>
      </c>
      <c r="C190" s="1" t="s">
        <v>1255</v>
      </c>
      <c r="D190" s="1" t="s">
        <v>1238</v>
      </c>
      <c r="E190" s="1" t="str">
        <f t="shared" si="4"/>
        <v>野田  結月</v>
      </c>
      <c r="F190" s="1">
        <f t="shared" si="5"/>
        <v>1</v>
      </c>
    </row>
    <row r="191" spans="1:6" x14ac:dyDescent="0.15">
      <c r="A191" s="1">
        <v>1570</v>
      </c>
      <c r="B191" s="1" t="s">
        <v>1256</v>
      </c>
      <c r="C191" s="1" t="s">
        <v>1257</v>
      </c>
      <c r="D191" s="1" t="s">
        <v>1238</v>
      </c>
      <c r="E191" s="1" t="str">
        <f t="shared" si="4"/>
        <v>樋口    凛</v>
      </c>
      <c r="F191" s="1">
        <f t="shared" si="5"/>
        <v>1</v>
      </c>
    </row>
    <row r="192" spans="1:6" x14ac:dyDescent="0.15">
      <c r="A192" s="1">
        <v>1571</v>
      </c>
      <c r="B192" s="1" t="s">
        <v>1258</v>
      </c>
      <c r="C192" s="1" t="s">
        <v>1259</v>
      </c>
      <c r="D192" s="1" t="s">
        <v>1238</v>
      </c>
      <c r="E192" s="1" t="str">
        <f t="shared" si="4"/>
        <v>宮城  千遼</v>
      </c>
      <c r="F192" s="1">
        <f t="shared" si="5"/>
        <v>1</v>
      </c>
    </row>
    <row r="193" spans="1:6" x14ac:dyDescent="0.15">
      <c r="A193" s="1">
        <v>1572</v>
      </c>
      <c r="B193" s="1" t="s">
        <v>1260</v>
      </c>
      <c r="C193" s="1" t="s">
        <v>1261</v>
      </c>
      <c r="D193" s="1" t="s">
        <v>1238</v>
      </c>
      <c r="E193" s="1" t="str">
        <f t="shared" si="4"/>
        <v>江上加里菜</v>
      </c>
      <c r="F193" s="1">
        <f t="shared" si="5"/>
        <v>1</v>
      </c>
    </row>
    <row r="194" spans="1:6" x14ac:dyDescent="0.15">
      <c r="A194" s="1">
        <v>1573</v>
      </c>
      <c r="B194" s="1" t="s">
        <v>1262</v>
      </c>
      <c r="C194" s="1" t="s">
        <v>1263</v>
      </c>
      <c r="D194" s="1" t="s">
        <v>1238</v>
      </c>
      <c r="E194" s="1" t="str">
        <f t="shared" si="4"/>
        <v>吉川  璃香</v>
      </c>
      <c r="F194" s="1">
        <f t="shared" si="5"/>
        <v>1</v>
      </c>
    </row>
    <row r="195" spans="1:6" x14ac:dyDescent="0.15">
      <c r="A195" s="1">
        <v>1574</v>
      </c>
      <c r="B195" s="1" t="s">
        <v>1264</v>
      </c>
      <c r="C195" s="1" t="s">
        <v>1265</v>
      </c>
      <c r="D195" s="1" t="s">
        <v>1238</v>
      </c>
      <c r="E195" s="1" t="str">
        <f t="shared" ref="E195:E258" si="6">IF(B195="","",IF(ISNUMBER(F195),LEFT(B195,LEN(B195)-3),LEFT(B195,LEN(B195)-1)))</f>
        <v>龍本アンナ</v>
      </c>
      <c r="F195" s="1">
        <f t="shared" ref="F195:F258" si="7">IF(B195="","",VALUE(MID(B195,LEN(B195)-1,1)))</f>
        <v>1</v>
      </c>
    </row>
    <row r="196" spans="1:6" x14ac:dyDescent="0.15">
      <c r="A196" s="1">
        <v>1575</v>
      </c>
      <c r="B196" s="1" t="s">
        <v>1266</v>
      </c>
      <c r="C196" s="1" t="s">
        <v>1267</v>
      </c>
      <c r="D196" s="1" t="s">
        <v>1238</v>
      </c>
      <c r="E196" s="1" t="str">
        <f t="shared" si="6"/>
        <v>斉藤  優花</v>
      </c>
      <c r="F196" s="1">
        <f t="shared" si="7"/>
        <v>1</v>
      </c>
    </row>
    <row r="197" spans="1:6" x14ac:dyDescent="0.15">
      <c r="A197" s="1">
        <v>1576</v>
      </c>
      <c r="B197" s="1" t="s">
        <v>1268</v>
      </c>
      <c r="C197" s="1" t="s">
        <v>1269</v>
      </c>
      <c r="D197" s="1" t="s">
        <v>1238</v>
      </c>
      <c r="E197" s="1" t="str">
        <f t="shared" si="6"/>
        <v>石井  碧純</v>
      </c>
      <c r="F197" s="1">
        <f t="shared" si="7"/>
        <v>1</v>
      </c>
    </row>
    <row r="198" spans="1:6" x14ac:dyDescent="0.15">
      <c r="A198" s="1">
        <v>1616</v>
      </c>
      <c r="B198" s="1" t="s">
        <v>1270</v>
      </c>
      <c r="C198" s="1" t="s">
        <v>411</v>
      </c>
      <c r="D198" s="1" t="s">
        <v>1271</v>
      </c>
      <c r="E198" s="1" t="str">
        <f t="shared" si="6"/>
        <v>前田  美詞</v>
      </c>
      <c r="F198" s="1">
        <f t="shared" si="7"/>
        <v>3</v>
      </c>
    </row>
    <row r="199" spans="1:6" x14ac:dyDescent="0.15">
      <c r="A199" s="1">
        <v>1617</v>
      </c>
      <c r="B199" s="1" t="s">
        <v>1272</v>
      </c>
      <c r="C199" s="1" t="s">
        <v>412</v>
      </c>
      <c r="D199" s="1" t="s">
        <v>1271</v>
      </c>
      <c r="E199" s="1" t="str">
        <f t="shared" si="6"/>
        <v>山本    葵</v>
      </c>
      <c r="F199" s="1">
        <f t="shared" si="7"/>
        <v>3</v>
      </c>
    </row>
    <row r="200" spans="1:6" x14ac:dyDescent="0.15">
      <c r="A200" s="1">
        <v>1618</v>
      </c>
      <c r="B200" s="1" t="s">
        <v>1273</v>
      </c>
      <c r="C200" s="1" t="s">
        <v>413</v>
      </c>
      <c r="D200" s="1" t="s">
        <v>1271</v>
      </c>
      <c r="E200" s="1" t="str">
        <f t="shared" si="6"/>
        <v>川次菜々穂</v>
      </c>
      <c r="F200" s="1">
        <f t="shared" si="7"/>
        <v>3</v>
      </c>
    </row>
    <row r="201" spans="1:6" x14ac:dyDescent="0.15">
      <c r="A201" s="1">
        <v>1619</v>
      </c>
      <c r="B201" s="1" t="s">
        <v>1274</v>
      </c>
      <c r="C201" s="1" t="s">
        <v>414</v>
      </c>
      <c r="D201" s="1" t="s">
        <v>1271</v>
      </c>
      <c r="E201" s="1" t="str">
        <f t="shared" si="6"/>
        <v>藤野    雅</v>
      </c>
      <c r="F201" s="1">
        <f t="shared" si="7"/>
        <v>3</v>
      </c>
    </row>
    <row r="202" spans="1:6" x14ac:dyDescent="0.15">
      <c r="A202" s="1">
        <v>1620</v>
      </c>
      <c r="B202" s="1" t="s">
        <v>1275</v>
      </c>
      <c r="C202" s="1" t="s">
        <v>415</v>
      </c>
      <c r="D202" s="1" t="s">
        <v>1271</v>
      </c>
      <c r="E202" s="1" t="str">
        <f t="shared" si="6"/>
        <v>木﨑  友結</v>
      </c>
      <c r="F202" s="1">
        <f t="shared" si="7"/>
        <v>3</v>
      </c>
    </row>
    <row r="203" spans="1:6" x14ac:dyDescent="0.15">
      <c r="A203" s="1">
        <v>1621</v>
      </c>
      <c r="B203" s="1" t="s">
        <v>1276</v>
      </c>
      <c r="C203" s="1" t="s">
        <v>416</v>
      </c>
      <c r="D203" s="1" t="s">
        <v>1271</v>
      </c>
      <c r="E203" s="1" t="str">
        <f t="shared" si="6"/>
        <v>西本  雪華</v>
      </c>
      <c r="F203" s="1">
        <f t="shared" si="7"/>
        <v>3</v>
      </c>
    </row>
    <row r="204" spans="1:6" x14ac:dyDescent="0.15">
      <c r="A204" s="1">
        <v>1622</v>
      </c>
      <c r="B204" s="1" t="s">
        <v>1277</v>
      </c>
      <c r="C204" s="1" t="s">
        <v>417</v>
      </c>
      <c r="D204" s="1" t="s">
        <v>1271</v>
      </c>
      <c r="E204" s="1" t="str">
        <f t="shared" si="6"/>
        <v>増田  真心</v>
      </c>
      <c r="F204" s="1">
        <f t="shared" si="7"/>
        <v>3</v>
      </c>
    </row>
    <row r="205" spans="1:6" x14ac:dyDescent="0.15">
      <c r="A205" s="1">
        <v>1623</v>
      </c>
      <c r="B205" s="1" t="s">
        <v>1278</v>
      </c>
      <c r="C205" s="1" t="s">
        <v>418</v>
      </c>
      <c r="D205" s="1" t="s">
        <v>1271</v>
      </c>
      <c r="E205" s="1" t="str">
        <f t="shared" si="6"/>
        <v>高島  由羽</v>
      </c>
      <c r="F205" s="1">
        <f t="shared" si="7"/>
        <v>3</v>
      </c>
    </row>
    <row r="206" spans="1:6" x14ac:dyDescent="0.15">
      <c r="A206" s="1">
        <v>1624</v>
      </c>
      <c r="B206" s="1" t="s">
        <v>1279</v>
      </c>
      <c r="C206" s="1" t="s">
        <v>901</v>
      </c>
      <c r="D206" s="1" t="s">
        <v>1271</v>
      </c>
      <c r="E206" s="1" t="str">
        <f t="shared" si="6"/>
        <v>山下  蒼空</v>
      </c>
      <c r="F206" s="1">
        <f t="shared" si="7"/>
        <v>3</v>
      </c>
    </row>
    <row r="207" spans="1:6" x14ac:dyDescent="0.15">
      <c r="A207" s="1">
        <v>1626</v>
      </c>
      <c r="B207" s="1" t="s">
        <v>1280</v>
      </c>
      <c r="C207" s="1" t="s">
        <v>902</v>
      </c>
      <c r="D207" s="1" t="s">
        <v>1271</v>
      </c>
      <c r="E207" s="1" t="str">
        <f t="shared" si="6"/>
        <v>木村    晃</v>
      </c>
      <c r="F207" s="1">
        <f t="shared" si="7"/>
        <v>2</v>
      </c>
    </row>
    <row r="208" spans="1:6" x14ac:dyDescent="0.15">
      <c r="A208" s="1">
        <v>1627</v>
      </c>
      <c r="B208" s="1" t="s">
        <v>1281</v>
      </c>
      <c r="C208" s="1" t="s">
        <v>903</v>
      </c>
      <c r="D208" s="1" t="s">
        <v>1271</v>
      </c>
      <c r="E208" s="1" t="str">
        <f t="shared" si="6"/>
        <v>長坂  結奈</v>
      </c>
      <c r="F208" s="1">
        <f t="shared" si="7"/>
        <v>2</v>
      </c>
    </row>
    <row r="209" spans="1:6" x14ac:dyDescent="0.15">
      <c r="A209" s="1">
        <v>1628</v>
      </c>
      <c r="B209" s="1" t="s">
        <v>1282</v>
      </c>
      <c r="C209" s="1" t="s">
        <v>904</v>
      </c>
      <c r="D209" s="1" t="s">
        <v>1271</v>
      </c>
      <c r="E209" s="1" t="str">
        <f t="shared" si="6"/>
        <v>鈴木  沙彩</v>
      </c>
      <c r="F209" s="1">
        <f t="shared" si="7"/>
        <v>2</v>
      </c>
    </row>
    <row r="210" spans="1:6" x14ac:dyDescent="0.15">
      <c r="A210" s="1">
        <v>1629</v>
      </c>
      <c r="B210" s="1" t="s">
        <v>1283</v>
      </c>
      <c r="C210" s="1" t="s">
        <v>905</v>
      </c>
      <c r="D210" s="1" t="s">
        <v>1271</v>
      </c>
      <c r="E210" s="1" t="str">
        <f t="shared" si="6"/>
        <v>田中  秋羽</v>
      </c>
      <c r="F210" s="1">
        <f t="shared" si="7"/>
        <v>2</v>
      </c>
    </row>
    <row r="211" spans="1:6" x14ac:dyDescent="0.15">
      <c r="A211" s="1">
        <v>1630</v>
      </c>
      <c r="B211" s="1" t="s">
        <v>1284</v>
      </c>
      <c r="C211" s="1" t="s">
        <v>906</v>
      </c>
      <c r="D211" s="1" t="s">
        <v>1271</v>
      </c>
      <c r="E211" s="1" t="str">
        <f t="shared" si="6"/>
        <v>大石  来未</v>
      </c>
      <c r="F211" s="1">
        <f t="shared" si="7"/>
        <v>2</v>
      </c>
    </row>
    <row r="212" spans="1:6" x14ac:dyDescent="0.15">
      <c r="A212" s="1">
        <v>1631</v>
      </c>
      <c r="B212" s="1" t="s">
        <v>1285</v>
      </c>
      <c r="C212" s="1" t="s">
        <v>1286</v>
      </c>
      <c r="D212" s="1" t="s">
        <v>1271</v>
      </c>
      <c r="E212" s="1" t="str">
        <f t="shared" si="6"/>
        <v>増田  梨花</v>
      </c>
      <c r="F212" s="1">
        <f t="shared" si="7"/>
        <v>2</v>
      </c>
    </row>
    <row r="213" spans="1:6" x14ac:dyDescent="0.15">
      <c r="A213" s="1">
        <v>1728</v>
      </c>
      <c r="B213" s="1" t="s">
        <v>1287</v>
      </c>
      <c r="C213" s="1" t="s">
        <v>419</v>
      </c>
      <c r="D213" s="1" t="s">
        <v>1288</v>
      </c>
      <c r="E213" s="1" t="str">
        <f t="shared" si="6"/>
        <v>杉山  さい</v>
      </c>
      <c r="F213" s="1">
        <f t="shared" si="7"/>
        <v>3</v>
      </c>
    </row>
    <row r="214" spans="1:6" x14ac:dyDescent="0.15">
      <c r="A214" s="1">
        <v>1729</v>
      </c>
      <c r="B214" s="1" t="s">
        <v>1289</v>
      </c>
      <c r="C214" s="1" t="s">
        <v>420</v>
      </c>
      <c r="D214" s="1" t="s">
        <v>1288</v>
      </c>
      <c r="E214" s="1" t="str">
        <f t="shared" si="6"/>
        <v>松崎  華子</v>
      </c>
      <c r="F214" s="1">
        <f t="shared" si="7"/>
        <v>3</v>
      </c>
    </row>
    <row r="215" spans="1:6" x14ac:dyDescent="0.15">
      <c r="A215" s="1">
        <v>1730</v>
      </c>
      <c r="B215" s="1" t="s">
        <v>1290</v>
      </c>
      <c r="C215" s="1" t="s">
        <v>421</v>
      </c>
      <c r="D215" s="1" t="s">
        <v>1288</v>
      </c>
      <c r="E215" s="1" t="str">
        <f t="shared" si="6"/>
        <v>免出  治起</v>
      </c>
      <c r="F215" s="1">
        <f t="shared" si="7"/>
        <v>3</v>
      </c>
    </row>
    <row r="216" spans="1:6" x14ac:dyDescent="0.15">
      <c r="A216" s="1">
        <v>1731</v>
      </c>
      <c r="B216" s="1" t="s">
        <v>1291</v>
      </c>
      <c r="C216" s="1" t="s">
        <v>907</v>
      </c>
      <c r="D216" s="1" t="s">
        <v>1288</v>
      </c>
      <c r="E216" s="1" t="str">
        <f t="shared" si="6"/>
        <v>石田  愛温</v>
      </c>
      <c r="F216" s="1">
        <f t="shared" si="7"/>
        <v>2</v>
      </c>
    </row>
    <row r="217" spans="1:6" x14ac:dyDescent="0.15">
      <c r="A217" s="1">
        <v>1732</v>
      </c>
      <c r="B217" s="1" t="s">
        <v>1292</v>
      </c>
      <c r="C217" s="1" t="s">
        <v>61</v>
      </c>
      <c r="D217" s="1" t="s">
        <v>1288</v>
      </c>
      <c r="E217" s="1" t="str">
        <f t="shared" si="6"/>
        <v>齋藤    聖</v>
      </c>
      <c r="F217" s="1">
        <f t="shared" si="7"/>
        <v>2</v>
      </c>
    </row>
    <row r="218" spans="1:6" x14ac:dyDescent="0.15">
      <c r="A218" s="1">
        <v>1735</v>
      </c>
      <c r="B218" s="1" t="s">
        <v>1293</v>
      </c>
      <c r="C218" s="1" t="s">
        <v>1294</v>
      </c>
      <c r="D218" s="1" t="s">
        <v>1288</v>
      </c>
      <c r="E218" s="1" t="str">
        <f t="shared" si="6"/>
        <v>佐野  陽依</v>
      </c>
      <c r="F218" s="1">
        <f t="shared" si="7"/>
        <v>1</v>
      </c>
    </row>
    <row r="219" spans="1:6" x14ac:dyDescent="0.15">
      <c r="A219" s="1">
        <v>1736</v>
      </c>
      <c r="B219" s="1" t="s">
        <v>1295</v>
      </c>
      <c r="C219" s="1" t="s">
        <v>1296</v>
      </c>
      <c r="D219" s="1" t="s">
        <v>1288</v>
      </c>
      <c r="E219" s="1" t="str">
        <f t="shared" si="6"/>
        <v>土田  彩稀</v>
      </c>
      <c r="F219" s="1">
        <f t="shared" si="7"/>
        <v>1</v>
      </c>
    </row>
    <row r="220" spans="1:6" x14ac:dyDescent="0.15">
      <c r="A220" s="1">
        <v>1737</v>
      </c>
      <c r="B220" s="1" t="s">
        <v>1297</v>
      </c>
      <c r="C220" s="1" t="s">
        <v>1298</v>
      </c>
      <c r="D220" s="1" t="s">
        <v>1288</v>
      </c>
      <c r="E220" s="1" t="str">
        <f t="shared" si="6"/>
        <v>江口  佳那</v>
      </c>
      <c r="F220" s="1">
        <f t="shared" si="7"/>
        <v>1</v>
      </c>
    </row>
    <row r="221" spans="1:6" x14ac:dyDescent="0.15">
      <c r="A221" s="1">
        <v>1738</v>
      </c>
      <c r="B221" s="1" t="s">
        <v>1299</v>
      </c>
      <c r="C221" s="1" t="s">
        <v>1300</v>
      </c>
      <c r="D221" s="1" t="s">
        <v>1288</v>
      </c>
      <c r="E221" s="1" t="str">
        <f t="shared" si="6"/>
        <v>松浦  千夏</v>
      </c>
      <c r="F221" s="1">
        <f t="shared" si="7"/>
        <v>1</v>
      </c>
    </row>
    <row r="222" spans="1:6" x14ac:dyDescent="0.15">
      <c r="A222" s="1">
        <v>1805</v>
      </c>
      <c r="B222" s="1" t="s">
        <v>1301</v>
      </c>
      <c r="C222" s="1" t="s">
        <v>423</v>
      </c>
      <c r="D222" s="1" t="s">
        <v>1302</v>
      </c>
      <c r="E222" s="1" t="str">
        <f t="shared" si="6"/>
        <v>川見  梨瑚</v>
      </c>
      <c r="F222" s="1">
        <f t="shared" si="7"/>
        <v>3</v>
      </c>
    </row>
    <row r="223" spans="1:6" x14ac:dyDescent="0.15">
      <c r="A223" s="1">
        <v>1915</v>
      </c>
      <c r="B223" s="1" t="s">
        <v>1303</v>
      </c>
      <c r="C223" s="1" t="s">
        <v>424</v>
      </c>
      <c r="D223" s="1" t="s">
        <v>1304</v>
      </c>
      <c r="E223" s="1" t="str">
        <f t="shared" si="6"/>
        <v>古谷  菜穂</v>
      </c>
      <c r="F223" s="1">
        <f t="shared" si="7"/>
        <v>3</v>
      </c>
    </row>
    <row r="224" spans="1:6" x14ac:dyDescent="0.15">
      <c r="A224" s="1">
        <v>1916</v>
      </c>
      <c r="B224" s="1" t="s">
        <v>1305</v>
      </c>
      <c r="C224" s="1" t="s">
        <v>425</v>
      </c>
      <c r="D224" s="1" t="s">
        <v>1304</v>
      </c>
      <c r="E224" s="1" t="str">
        <f t="shared" si="6"/>
        <v>西村  胡春</v>
      </c>
      <c r="F224" s="1">
        <f t="shared" si="7"/>
        <v>3</v>
      </c>
    </row>
    <row r="225" spans="1:6" x14ac:dyDescent="0.15">
      <c r="A225" s="1">
        <v>1917</v>
      </c>
      <c r="B225" s="1" t="s">
        <v>1306</v>
      </c>
      <c r="C225" s="1" t="s">
        <v>426</v>
      </c>
      <c r="D225" s="1" t="s">
        <v>1304</v>
      </c>
      <c r="E225" s="1" t="str">
        <f t="shared" si="6"/>
        <v>呉田  花音</v>
      </c>
      <c r="F225" s="1">
        <f t="shared" si="7"/>
        <v>3</v>
      </c>
    </row>
    <row r="226" spans="1:6" x14ac:dyDescent="0.15">
      <c r="A226" s="1">
        <v>1918</v>
      </c>
      <c r="B226" s="1" t="s">
        <v>1307</v>
      </c>
      <c r="C226" s="1" t="s">
        <v>908</v>
      </c>
      <c r="D226" s="1" t="s">
        <v>1304</v>
      </c>
      <c r="E226" s="1" t="str">
        <f t="shared" si="6"/>
        <v>府中  芙樹</v>
      </c>
      <c r="F226" s="1">
        <f t="shared" si="7"/>
        <v>3</v>
      </c>
    </row>
    <row r="227" spans="1:6" x14ac:dyDescent="0.15">
      <c r="A227" s="1">
        <v>1919</v>
      </c>
      <c r="B227" s="1" t="s">
        <v>1308</v>
      </c>
      <c r="C227" s="1" t="s">
        <v>909</v>
      </c>
      <c r="D227" s="1" t="s">
        <v>1304</v>
      </c>
      <c r="E227" s="1" t="str">
        <f t="shared" si="6"/>
        <v>善齊  楓佳</v>
      </c>
      <c r="F227" s="1">
        <f t="shared" si="7"/>
        <v>2</v>
      </c>
    </row>
    <row r="228" spans="1:6" x14ac:dyDescent="0.15">
      <c r="A228" s="1">
        <v>1920</v>
      </c>
      <c r="B228" s="1" t="s">
        <v>1309</v>
      </c>
      <c r="C228" s="1" t="s">
        <v>910</v>
      </c>
      <c r="D228" s="1" t="s">
        <v>1304</v>
      </c>
      <c r="E228" s="1" t="str">
        <f t="shared" si="6"/>
        <v>五島  茉桜</v>
      </c>
      <c r="F228" s="1">
        <f t="shared" si="7"/>
        <v>2</v>
      </c>
    </row>
    <row r="229" spans="1:6" x14ac:dyDescent="0.15">
      <c r="A229" s="1">
        <v>1921</v>
      </c>
      <c r="B229" s="1" t="s">
        <v>1310</v>
      </c>
      <c r="C229" s="1" t="s">
        <v>911</v>
      </c>
      <c r="D229" s="1" t="s">
        <v>1304</v>
      </c>
      <c r="E229" s="1" t="str">
        <f t="shared" si="6"/>
        <v>髙久  亜珠</v>
      </c>
      <c r="F229" s="1">
        <f t="shared" si="7"/>
        <v>2</v>
      </c>
    </row>
    <row r="230" spans="1:6" x14ac:dyDescent="0.15">
      <c r="A230" s="1">
        <v>1922</v>
      </c>
      <c r="B230" s="1" t="s">
        <v>1311</v>
      </c>
      <c r="C230" s="1" t="s">
        <v>1312</v>
      </c>
      <c r="D230" s="1" t="s">
        <v>1304</v>
      </c>
      <c r="E230" s="1" t="str">
        <f t="shared" si="6"/>
        <v>難波  里緒</v>
      </c>
      <c r="F230" s="1">
        <f t="shared" si="7"/>
        <v>1</v>
      </c>
    </row>
    <row r="231" spans="1:6" x14ac:dyDescent="0.15">
      <c r="A231" s="1">
        <v>1923</v>
      </c>
      <c r="B231" s="1" t="s">
        <v>1313</v>
      </c>
      <c r="C231" s="1" t="s">
        <v>1314</v>
      </c>
      <c r="D231" s="1" t="s">
        <v>1304</v>
      </c>
      <c r="E231" s="1" t="str">
        <f t="shared" si="6"/>
        <v>飯田    楓</v>
      </c>
      <c r="F231" s="1">
        <f t="shared" si="7"/>
        <v>1</v>
      </c>
    </row>
    <row r="232" spans="1:6" x14ac:dyDescent="0.15">
      <c r="A232" s="1">
        <v>1924</v>
      </c>
      <c r="B232" s="1" t="s">
        <v>1315</v>
      </c>
      <c r="C232" s="1" t="s">
        <v>1316</v>
      </c>
      <c r="D232" s="1" t="s">
        <v>1304</v>
      </c>
      <c r="E232" s="1" t="str">
        <f t="shared" si="6"/>
        <v>福井万里子</v>
      </c>
      <c r="F232" s="1">
        <f t="shared" si="7"/>
        <v>1</v>
      </c>
    </row>
    <row r="233" spans="1:6" x14ac:dyDescent="0.15">
      <c r="A233" s="1">
        <v>1925</v>
      </c>
      <c r="B233" s="1" t="s">
        <v>1317</v>
      </c>
      <c r="C233" s="1" t="s">
        <v>1318</v>
      </c>
      <c r="D233" s="1" t="s">
        <v>1304</v>
      </c>
      <c r="E233" s="1" t="str">
        <f t="shared" si="6"/>
        <v>花井    愛</v>
      </c>
      <c r="F233" s="1">
        <f t="shared" si="7"/>
        <v>1</v>
      </c>
    </row>
    <row r="234" spans="1:6" x14ac:dyDescent="0.15">
      <c r="A234" s="1">
        <v>2005</v>
      </c>
      <c r="B234" s="1" t="s">
        <v>1319</v>
      </c>
      <c r="C234" s="1" t="s">
        <v>427</v>
      </c>
      <c r="D234" s="1" t="s">
        <v>1320</v>
      </c>
      <c r="E234" s="1" t="str">
        <f t="shared" si="6"/>
        <v>中川利香子</v>
      </c>
      <c r="F234" s="1">
        <f t="shared" si="7"/>
        <v>3</v>
      </c>
    </row>
    <row r="235" spans="1:6" x14ac:dyDescent="0.15">
      <c r="A235" s="1">
        <v>2006</v>
      </c>
      <c r="B235" s="1" t="s">
        <v>1321</v>
      </c>
      <c r="C235" s="1" t="s">
        <v>428</v>
      </c>
      <c r="D235" s="1" t="s">
        <v>1320</v>
      </c>
      <c r="E235" s="1" t="str">
        <f t="shared" si="6"/>
        <v>藤本楽々花</v>
      </c>
      <c r="F235" s="1">
        <f t="shared" si="7"/>
        <v>3</v>
      </c>
    </row>
    <row r="236" spans="1:6" x14ac:dyDescent="0.15">
      <c r="A236" s="1">
        <v>2007</v>
      </c>
      <c r="B236" s="1" t="s">
        <v>1322</v>
      </c>
      <c r="C236" s="1" t="s">
        <v>429</v>
      </c>
      <c r="D236" s="1" t="s">
        <v>1320</v>
      </c>
      <c r="E236" s="1" t="str">
        <f t="shared" si="6"/>
        <v>小川穂乃果</v>
      </c>
      <c r="F236" s="1">
        <f t="shared" si="7"/>
        <v>3</v>
      </c>
    </row>
    <row r="237" spans="1:6" x14ac:dyDescent="0.15">
      <c r="A237" s="1">
        <v>2012</v>
      </c>
      <c r="B237" s="1" t="s">
        <v>1323</v>
      </c>
      <c r="C237" s="1" t="s">
        <v>912</v>
      </c>
      <c r="D237" s="1" t="s">
        <v>1320</v>
      </c>
      <c r="E237" s="1" t="str">
        <f t="shared" si="6"/>
        <v>井上  心花</v>
      </c>
      <c r="F237" s="1">
        <f t="shared" si="7"/>
        <v>2</v>
      </c>
    </row>
    <row r="238" spans="1:6" x14ac:dyDescent="0.15">
      <c r="A238" s="1">
        <v>2013</v>
      </c>
      <c r="B238" s="1" t="s">
        <v>1324</v>
      </c>
      <c r="C238" s="1" t="s">
        <v>913</v>
      </c>
      <c r="D238" s="1" t="s">
        <v>1320</v>
      </c>
      <c r="E238" s="1" t="str">
        <f t="shared" si="6"/>
        <v>吉村  玲奈</v>
      </c>
      <c r="F238" s="1">
        <f t="shared" si="7"/>
        <v>2</v>
      </c>
    </row>
    <row r="239" spans="1:6" x14ac:dyDescent="0.15">
      <c r="A239" s="1">
        <v>2014</v>
      </c>
      <c r="B239" s="1" t="s">
        <v>1325</v>
      </c>
      <c r="C239" s="1" t="s">
        <v>914</v>
      </c>
      <c r="D239" s="1" t="s">
        <v>1320</v>
      </c>
      <c r="E239" s="1" t="str">
        <f t="shared" si="6"/>
        <v>山下  美海</v>
      </c>
      <c r="F239" s="1">
        <f t="shared" si="7"/>
        <v>2</v>
      </c>
    </row>
    <row r="240" spans="1:6" x14ac:dyDescent="0.15">
      <c r="A240" s="1">
        <v>2016</v>
      </c>
      <c r="B240" s="1" t="s">
        <v>1326</v>
      </c>
      <c r="C240" s="1" t="s">
        <v>915</v>
      </c>
      <c r="D240" s="1" t="s">
        <v>1320</v>
      </c>
      <c r="E240" s="1" t="str">
        <f t="shared" si="6"/>
        <v>植木  春陽</v>
      </c>
      <c r="F240" s="1">
        <f t="shared" si="7"/>
        <v>2</v>
      </c>
    </row>
    <row r="241" spans="1:6" x14ac:dyDescent="0.15">
      <c r="A241" s="1">
        <v>2017</v>
      </c>
      <c r="B241" s="1" t="s">
        <v>1327</v>
      </c>
      <c r="C241" s="1" t="s">
        <v>916</v>
      </c>
      <c r="D241" s="1" t="s">
        <v>1320</v>
      </c>
      <c r="E241" s="1" t="str">
        <f t="shared" si="6"/>
        <v>山本  海咲</v>
      </c>
      <c r="F241" s="1">
        <f t="shared" si="7"/>
        <v>2</v>
      </c>
    </row>
    <row r="242" spans="1:6" x14ac:dyDescent="0.15">
      <c r="A242" s="1">
        <v>2018</v>
      </c>
      <c r="B242" s="1" t="s">
        <v>1328</v>
      </c>
      <c r="C242" s="1" t="s">
        <v>1329</v>
      </c>
      <c r="D242" s="1" t="s">
        <v>1320</v>
      </c>
      <c r="E242" s="1" t="str">
        <f t="shared" si="6"/>
        <v>齊藤  奈央</v>
      </c>
      <c r="F242" s="1">
        <f t="shared" si="7"/>
        <v>1</v>
      </c>
    </row>
    <row r="243" spans="1:6" x14ac:dyDescent="0.15">
      <c r="A243" s="1">
        <v>2019</v>
      </c>
      <c r="B243" s="1" t="s">
        <v>1330</v>
      </c>
      <c r="C243" s="1" t="s">
        <v>1331</v>
      </c>
      <c r="D243" s="1" t="s">
        <v>1320</v>
      </c>
      <c r="E243" s="1" t="str">
        <f t="shared" si="6"/>
        <v>富井  真依</v>
      </c>
      <c r="F243" s="1">
        <f t="shared" si="7"/>
        <v>1</v>
      </c>
    </row>
    <row r="244" spans="1:6" x14ac:dyDescent="0.15">
      <c r="A244" s="1">
        <v>2020</v>
      </c>
      <c r="B244" s="1" t="s">
        <v>1332</v>
      </c>
      <c r="C244" s="1" t="s">
        <v>1333</v>
      </c>
      <c r="D244" s="1" t="s">
        <v>1320</v>
      </c>
      <c r="E244" s="1" t="str">
        <f t="shared" si="6"/>
        <v>田辺  千宝</v>
      </c>
      <c r="F244" s="1">
        <f t="shared" si="7"/>
        <v>1</v>
      </c>
    </row>
    <row r="245" spans="1:6" x14ac:dyDescent="0.15">
      <c r="A245" s="1">
        <v>2021</v>
      </c>
      <c r="B245" s="1" t="s">
        <v>1334</v>
      </c>
      <c r="C245" s="1" t="s">
        <v>1335</v>
      </c>
      <c r="D245" s="1" t="s">
        <v>1320</v>
      </c>
      <c r="E245" s="1" t="str">
        <f t="shared" si="6"/>
        <v>植木  杏紗</v>
      </c>
      <c r="F245" s="1">
        <f t="shared" si="7"/>
        <v>1</v>
      </c>
    </row>
    <row r="246" spans="1:6" x14ac:dyDescent="0.15">
      <c r="A246" s="1">
        <v>2359</v>
      </c>
      <c r="B246" s="1" t="s">
        <v>1336</v>
      </c>
      <c r="C246" s="1" t="s">
        <v>431</v>
      </c>
      <c r="D246" s="1" t="s">
        <v>1337</v>
      </c>
      <c r="E246" s="1" t="str">
        <f t="shared" si="6"/>
        <v>井上  梨奈</v>
      </c>
      <c r="F246" s="1">
        <f t="shared" si="7"/>
        <v>3</v>
      </c>
    </row>
    <row r="247" spans="1:6" x14ac:dyDescent="0.15">
      <c r="A247" s="1">
        <v>2360</v>
      </c>
      <c r="B247" s="1" t="s">
        <v>1338</v>
      </c>
      <c r="C247" s="1" t="s">
        <v>430</v>
      </c>
      <c r="D247" s="1" t="s">
        <v>1337</v>
      </c>
      <c r="E247" s="1" t="str">
        <f t="shared" si="6"/>
        <v>荒井  祐香</v>
      </c>
      <c r="F247" s="1">
        <f t="shared" si="7"/>
        <v>3</v>
      </c>
    </row>
    <row r="248" spans="1:6" x14ac:dyDescent="0.15">
      <c r="A248" s="1">
        <v>2362</v>
      </c>
      <c r="B248" s="1" t="s">
        <v>1339</v>
      </c>
      <c r="C248" s="1" t="s">
        <v>432</v>
      </c>
      <c r="D248" s="1" t="s">
        <v>1337</v>
      </c>
      <c r="E248" s="1" t="str">
        <f t="shared" si="6"/>
        <v>二口  心美</v>
      </c>
      <c r="F248" s="1">
        <f t="shared" si="7"/>
        <v>3</v>
      </c>
    </row>
    <row r="249" spans="1:6" x14ac:dyDescent="0.15">
      <c r="A249" s="1">
        <v>2363</v>
      </c>
      <c r="B249" s="1" t="s">
        <v>1340</v>
      </c>
      <c r="C249" s="1" t="s">
        <v>917</v>
      </c>
      <c r="D249" s="1" t="s">
        <v>1337</v>
      </c>
      <c r="E249" s="1" t="str">
        <f t="shared" si="6"/>
        <v>岡  友実子</v>
      </c>
      <c r="F249" s="1">
        <f t="shared" si="7"/>
        <v>3</v>
      </c>
    </row>
    <row r="250" spans="1:6" x14ac:dyDescent="0.15">
      <c r="A250" s="1">
        <v>2368</v>
      </c>
      <c r="B250" s="1" t="s">
        <v>1341</v>
      </c>
      <c r="C250" s="1" t="s">
        <v>918</v>
      </c>
      <c r="D250" s="1" t="s">
        <v>1337</v>
      </c>
      <c r="E250" s="1" t="str">
        <f t="shared" si="6"/>
        <v>石野明日香</v>
      </c>
      <c r="F250" s="1">
        <f t="shared" si="7"/>
        <v>2</v>
      </c>
    </row>
    <row r="251" spans="1:6" x14ac:dyDescent="0.15">
      <c r="A251" s="1">
        <v>2369</v>
      </c>
      <c r="B251" s="1" t="s">
        <v>1342</v>
      </c>
      <c r="C251" s="1" t="s">
        <v>919</v>
      </c>
      <c r="D251" s="1" t="s">
        <v>1337</v>
      </c>
      <c r="E251" s="1" t="str">
        <f t="shared" si="6"/>
        <v>井阪  颯希</v>
      </c>
      <c r="F251" s="1">
        <f t="shared" si="7"/>
        <v>2</v>
      </c>
    </row>
    <row r="252" spans="1:6" x14ac:dyDescent="0.15">
      <c r="A252" s="1">
        <v>2371</v>
      </c>
      <c r="B252" s="1" t="s">
        <v>1343</v>
      </c>
      <c r="C252" s="1" t="s">
        <v>920</v>
      </c>
      <c r="D252" s="1" t="s">
        <v>1337</v>
      </c>
      <c r="E252" s="1" t="str">
        <f t="shared" si="6"/>
        <v>辻    理子</v>
      </c>
      <c r="F252" s="1">
        <f t="shared" si="7"/>
        <v>2</v>
      </c>
    </row>
    <row r="253" spans="1:6" x14ac:dyDescent="0.15">
      <c r="A253" s="1">
        <v>2372</v>
      </c>
      <c r="B253" s="1" t="s">
        <v>1344</v>
      </c>
      <c r="C253" s="1" t="s">
        <v>921</v>
      </c>
      <c r="D253" s="1" t="s">
        <v>1337</v>
      </c>
      <c r="E253" s="1" t="str">
        <f t="shared" si="6"/>
        <v>和田いおり</v>
      </c>
      <c r="F253" s="1">
        <f t="shared" si="7"/>
        <v>2</v>
      </c>
    </row>
    <row r="254" spans="1:6" x14ac:dyDescent="0.15">
      <c r="A254" s="1">
        <v>2373</v>
      </c>
      <c r="B254" s="1" t="s">
        <v>1345</v>
      </c>
      <c r="C254" s="1" t="s">
        <v>922</v>
      </c>
      <c r="D254" s="1" t="s">
        <v>1337</v>
      </c>
      <c r="E254" s="1" t="str">
        <f t="shared" si="6"/>
        <v>村林  咲季</v>
      </c>
      <c r="F254" s="1">
        <f t="shared" si="7"/>
        <v>2</v>
      </c>
    </row>
    <row r="255" spans="1:6" x14ac:dyDescent="0.15">
      <c r="A255" s="1">
        <v>2377</v>
      </c>
      <c r="B255" s="1" t="s">
        <v>1346</v>
      </c>
      <c r="C255" s="1" t="s">
        <v>1347</v>
      </c>
      <c r="D255" s="1" t="s">
        <v>1337</v>
      </c>
      <c r="E255" s="1" t="str">
        <f t="shared" si="6"/>
        <v>三枝  もえ</v>
      </c>
      <c r="F255" s="1">
        <f t="shared" si="7"/>
        <v>1</v>
      </c>
    </row>
    <row r="256" spans="1:6" x14ac:dyDescent="0.15">
      <c r="A256" s="1">
        <v>2378</v>
      </c>
      <c r="B256" s="1" t="s">
        <v>1348</v>
      </c>
      <c r="C256" s="1" t="s">
        <v>1349</v>
      </c>
      <c r="D256" s="1" t="s">
        <v>1337</v>
      </c>
      <c r="E256" s="1" t="str">
        <f t="shared" si="6"/>
        <v>太田    絢</v>
      </c>
      <c r="F256" s="1">
        <f t="shared" si="7"/>
        <v>1</v>
      </c>
    </row>
    <row r="257" spans="1:6" x14ac:dyDescent="0.15">
      <c r="A257" s="1">
        <v>2379</v>
      </c>
      <c r="B257" s="1" t="s">
        <v>1350</v>
      </c>
      <c r="C257" s="1" t="s">
        <v>1351</v>
      </c>
      <c r="D257" s="1" t="s">
        <v>1337</v>
      </c>
      <c r="E257" s="1" t="str">
        <f t="shared" si="6"/>
        <v>山下  南美</v>
      </c>
      <c r="F257" s="1">
        <f t="shared" si="7"/>
        <v>1</v>
      </c>
    </row>
    <row r="258" spans="1:6" x14ac:dyDescent="0.15">
      <c r="A258" s="1">
        <v>2380</v>
      </c>
      <c r="B258" s="1" t="s">
        <v>1352</v>
      </c>
      <c r="C258" s="1" t="s">
        <v>1353</v>
      </c>
      <c r="D258" s="1" t="s">
        <v>1337</v>
      </c>
      <c r="E258" s="1" t="str">
        <f t="shared" si="6"/>
        <v>徳永真藍子</v>
      </c>
      <c r="F258" s="1">
        <f t="shared" si="7"/>
        <v>1</v>
      </c>
    </row>
    <row r="259" spans="1:6" x14ac:dyDescent="0.15">
      <c r="A259" s="1">
        <v>2381</v>
      </c>
      <c r="B259" s="1" t="s">
        <v>1354</v>
      </c>
      <c r="C259" s="1" t="s">
        <v>1355</v>
      </c>
      <c r="D259" s="1" t="s">
        <v>1337</v>
      </c>
      <c r="E259" s="1" t="str">
        <f t="shared" ref="E259:E322" si="8">IF(B259="","",IF(ISNUMBER(F259),LEFT(B259,LEN(B259)-3),LEFT(B259,LEN(B259)-1)))</f>
        <v>松岡  志保</v>
      </c>
      <c r="F259" s="1">
        <f t="shared" ref="F259:F322" si="9">IF(B259="","",VALUE(MID(B259,LEN(B259)-1,1)))</f>
        <v>1</v>
      </c>
    </row>
    <row r="260" spans="1:6" x14ac:dyDescent="0.15">
      <c r="A260" s="1">
        <v>2382</v>
      </c>
      <c r="B260" s="1" t="s">
        <v>1356</v>
      </c>
      <c r="C260" s="1" t="s">
        <v>1357</v>
      </c>
      <c r="D260" s="1" t="s">
        <v>1337</v>
      </c>
      <c r="E260" s="1" t="str">
        <f t="shared" si="8"/>
        <v>新田  彩羽</v>
      </c>
      <c r="F260" s="1">
        <f t="shared" si="9"/>
        <v>1</v>
      </c>
    </row>
    <row r="261" spans="1:6" x14ac:dyDescent="0.15">
      <c r="A261" s="1">
        <v>2383</v>
      </c>
      <c r="B261" s="1" t="s">
        <v>1358</v>
      </c>
      <c r="C261" s="1" t="s">
        <v>1359</v>
      </c>
      <c r="D261" s="1" t="s">
        <v>1337</v>
      </c>
      <c r="E261" s="1" t="str">
        <f t="shared" si="8"/>
        <v>井上  鈴蘭</v>
      </c>
      <c r="F261" s="1">
        <f t="shared" si="9"/>
        <v>1</v>
      </c>
    </row>
    <row r="262" spans="1:6" x14ac:dyDescent="0.15">
      <c r="A262" s="1">
        <v>2384</v>
      </c>
      <c r="B262" s="1" t="s">
        <v>1360</v>
      </c>
      <c r="C262" s="1" t="s">
        <v>1361</v>
      </c>
      <c r="D262" s="1" t="s">
        <v>1337</v>
      </c>
      <c r="E262" s="1" t="str">
        <f t="shared" si="8"/>
        <v>戸田あいり</v>
      </c>
      <c r="F262" s="1">
        <f t="shared" si="9"/>
        <v>1</v>
      </c>
    </row>
    <row r="263" spans="1:6" x14ac:dyDescent="0.15">
      <c r="A263" s="1">
        <v>2577</v>
      </c>
      <c r="B263" s="1" t="s">
        <v>1362</v>
      </c>
      <c r="C263" s="1" t="s">
        <v>923</v>
      </c>
      <c r="D263" s="1" t="s">
        <v>1363</v>
      </c>
      <c r="E263" s="1" t="str">
        <f t="shared" si="8"/>
        <v>井上麻莉紗</v>
      </c>
      <c r="F263" s="1">
        <f t="shared" si="9"/>
        <v>2</v>
      </c>
    </row>
    <row r="264" spans="1:6" x14ac:dyDescent="0.15">
      <c r="A264" s="1">
        <v>2578</v>
      </c>
      <c r="B264" s="1" t="s">
        <v>1364</v>
      </c>
      <c r="C264" s="1" t="s">
        <v>1365</v>
      </c>
      <c r="D264" s="1" t="s">
        <v>1363</v>
      </c>
      <c r="E264" s="1" t="str">
        <f t="shared" si="8"/>
        <v>嶋田    優</v>
      </c>
      <c r="F264" s="1">
        <f t="shared" si="9"/>
        <v>1</v>
      </c>
    </row>
    <row r="265" spans="1:6" x14ac:dyDescent="0.15">
      <c r="A265" s="1">
        <v>2579</v>
      </c>
      <c r="B265" s="1" t="s">
        <v>1366</v>
      </c>
      <c r="C265" s="1" t="s">
        <v>1367</v>
      </c>
      <c r="D265" s="1" t="s">
        <v>1363</v>
      </c>
      <c r="E265" s="1" t="str">
        <f t="shared" si="8"/>
        <v>三上  萌衣</v>
      </c>
      <c r="F265" s="1">
        <f t="shared" si="9"/>
        <v>1</v>
      </c>
    </row>
    <row r="266" spans="1:6" x14ac:dyDescent="0.15">
      <c r="A266" s="1">
        <v>2756</v>
      </c>
      <c r="B266" s="1" t="s">
        <v>1368</v>
      </c>
      <c r="C266" s="1" t="s">
        <v>924</v>
      </c>
      <c r="D266" s="1" t="s">
        <v>1369</v>
      </c>
      <c r="E266" s="1" t="str">
        <f t="shared" si="8"/>
        <v>神田奈々晴</v>
      </c>
      <c r="F266" s="1">
        <f t="shared" si="9"/>
        <v>3</v>
      </c>
    </row>
    <row r="267" spans="1:6" x14ac:dyDescent="0.15">
      <c r="A267" s="1">
        <v>2757</v>
      </c>
      <c r="B267" s="1" t="s">
        <v>1370</v>
      </c>
      <c r="C267" s="1" t="s">
        <v>433</v>
      </c>
      <c r="D267" s="1" t="s">
        <v>1369</v>
      </c>
      <c r="E267" s="1" t="str">
        <f t="shared" si="8"/>
        <v>藤田  桃花</v>
      </c>
      <c r="F267" s="1">
        <f t="shared" si="9"/>
        <v>3</v>
      </c>
    </row>
    <row r="268" spans="1:6" x14ac:dyDescent="0.15">
      <c r="A268" s="1">
        <v>2758</v>
      </c>
      <c r="B268" s="1" t="s">
        <v>1371</v>
      </c>
      <c r="C268" s="1" t="s">
        <v>925</v>
      </c>
      <c r="D268" s="1" t="s">
        <v>1369</v>
      </c>
      <c r="E268" s="1" t="str">
        <f t="shared" si="8"/>
        <v>大城  千結</v>
      </c>
      <c r="F268" s="1">
        <f t="shared" si="9"/>
        <v>2</v>
      </c>
    </row>
    <row r="269" spans="1:6" x14ac:dyDescent="0.15">
      <c r="A269" s="1">
        <v>2759</v>
      </c>
      <c r="B269" s="1" t="s">
        <v>1372</v>
      </c>
      <c r="C269" s="1" t="s">
        <v>926</v>
      </c>
      <c r="D269" s="1" t="s">
        <v>1369</v>
      </c>
      <c r="E269" s="1" t="str">
        <f t="shared" si="8"/>
        <v>小山  綾華</v>
      </c>
      <c r="F269" s="1">
        <f t="shared" si="9"/>
        <v>2</v>
      </c>
    </row>
    <row r="270" spans="1:6" x14ac:dyDescent="0.15">
      <c r="A270" s="1">
        <v>2760</v>
      </c>
      <c r="B270" s="1" t="s">
        <v>1373</v>
      </c>
      <c r="C270" s="1" t="s">
        <v>927</v>
      </c>
      <c r="D270" s="1" t="s">
        <v>1369</v>
      </c>
      <c r="E270" s="1" t="str">
        <f t="shared" si="8"/>
        <v>西裏  紗果</v>
      </c>
      <c r="F270" s="1">
        <f t="shared" si="9"/>
        <v>2</v>
      </c>
    </row>
    <row r="271" spans="1:6" x14ac:dyDescent="0.15">
      <c r="A271" s="1">
        <v>2761</v>
      </c>
      <c r="B271" s="1" t="s">
        <v>1374</v>
      </c>
      <c r="C271" s="1" t="s">
        <v>928</v>
      </c>
      <c r="D271" s="1" t="s">
        <v>1369</v>
      </c>
      <c r="E271" s="1" t="str">
        <f t="shared" si="8"/>
        <v>岸本  叶和</v>
      </c>
      <c r="F271" s="1">
        <f t="shared" si="9"/>
        <v>2</v>
      </c>
    </row>
    <row r="272" spans="1:6" x14ac:dyDescent="0.15">
      <c r="A272" s="1">
        <v>2762</v>
      </c>
      <c r="B272" s="1" t="s">
        <v>1375</v>
      </c>
      <c r="C272" s="1" t="s">
        <v>929</v>
      </c>
      <c r="D272" s="1" t="s">
        <v>1369</v>
      </c>
      <c r="E272" s="1" t="str">
        <f t="shared" si="8"/>
        <v>乾    莉菜</v>
      </c>
      <c r="F272" s="1">
        <f t="shared" si="9"/>
        <v>2</v>
      </c>
    </row>
    <row r="273" spans="1:6" x14ac:dyDescent="0.15">
      <c r="A273" s="1">
        <v>2763</v>
      </c>
      <c r="B273" s="1" t="s">
        <v>1376</v>
      </c>
      <c r="C273" s="1" t="s">
        <v>1377</v>
      </c>
      <c r="D273" s="1" t="s">
        <v>1369</v>
      </c>
      <c r="E273" s="1" t="str">
        <f t="shared" si="8"/>
        <v>足立    奏</v>
      </c>
      <c r="F273" s="1">
        <f t="shared" si="9"/>
        <v>1</v>
      </c>
    </row>
    <row r="274" spans="1:6" x14ac:dyDescent="0.15">
      <c r="A274" s="1">
        <v>2764</v>
      </c>
      <c r="B274" s="1" t="s">
        <v>1378</v>
      </c>
      <c r="C274" s="1" t="s">
        <v>1379</v>
      </c>
      <c r="D274" s="1" t="s">
        <v>1369</v>
      </c>
      <c r="E274" s="1" t="str">
        <f t="shared" si="8"/>
        <v>生永  はる</v>
      </c>
      <c r="F274" s="1">
        <f t="shared" si="9"/>
        <v>1</v>
      </c>
    </row>
    <row r="275" spans="1:6" x14ac:dyDescent="0.15">
      <c r="A275" s="1">
        <v>2765</v>
      </c>
      <c r="B275" s="1" t="s">
        <v>1380</v>
      </c>
      <c r="C275" s="1" t="s">
        <v>1381</v>
      </c>
      <c r="D275" s="1" t="s">
        <v>1369</v>
      </c>
      <c r="E275" s="1" t="str">
        <f t="shared" si="8"/>
        <v>酒井  優月</v>
      </c>
      <c r="F275" s="1">
        <f t="shared" si="9"/>
        <v>1</v>
      </c>
    </row>
    <row r="276" spans="1:6" x14ac:dyDescent="0.15">
      <c r="A276" s="1">
        <v>2766</v>
      </c>
      <c r="B276" s="1" t="s">
        <v>1382</v>
      </c>
      <c r="C276" s="1" t="s">
        <v>1383</v>
      </c>
      <c r="D276" s="1" t="s">
        <v>1369</v>
      </c>
      <c r="E276" s="1" t="str">
        <f t="shared" si="8"/>
        <v>小西  結月</v>
      </c>
      <c r="F276" s="1">
        <f t="shared" si="9"/>
        <v>1</v>
      </c>
    </row>
    <row r="277" spans="1:6" x14ac:dyDescent="0.15">
      <c r="A277" s="1">
        <v>2767</v>
      </c>
      <c r="B277" s="1" t="s">
        <v>1384</v>
      </c>
      <c r="C277" s="1" t="s">
        <v>1385</v>
      </c>
      <c r="D277" s="1" t="s">
        <v>1369</v>
      </c>
      <c r="E277" s="1" t="str">
        <f t="shared" si="8"/>
        <v>村上  紗花</v>
      </c>
      <c r="F277" s="1">
        <f t="shared" si="9"/>
        <v>1</v>
      </c>
    </row>
    <row r="278" spans="1:6" x14ac:dyDescent="0.15">
      <c r="A278" s="1">
        <v>2768</v>
      </c>
      <c r="B278" s="1" t="s">
        <v>1386</v>
      </c>
      <c r="C278" s="1" t="s">
        <v>1387</v>
      </c>
      <c r="D278" s="1" t="s">
        <v>1369</v>
      </c>
      <c r="E278" s="1" t="str">
        <f t="shared" si="8"/>
        <v>濱田紗英良</v>
      </c>
      <c r="F278" s="1">
        <f t="shared" si="9"/>
        <v>1</v>
      </c>
    </row>
    <row r="279" spans="1:6" x14ac:dyDescent="0.15">
      <c r="A279" s="1">
        <v>2769</v>
      </c>
      <c r="B279" s="1" t="s">
        <v>1388</v>
      </c>
      <c r="C279" s="1" t="s">
        <v>1389</v>
      </c>
      <c r="D279" s="1" t="s">
        <v>1369</v>
      </c>
      <c r="E279" s="1" t="str">
        <f t="shared" si="8"/>
        <v>佐藤  亜希</v>
      </c>
      <c r="F279" s="1">
        <f t="shared" si="9"/>
        <v>1</v>
      </c>
    </row>
    <row r="280" spans="1:6" x14ac:dyDescent="0.15">
      <c r="A280" s="1">
        <v>3029</v>
      </c>
      <c r="B280" s="1" t="s">
        <v>1390</v>
      </c>
      <c r="C280" s="1" t="s">
        <v>434</v>
      </c>
      <c r="D280" s="1" t="s">
        <v>1391</v>
      </c>
      <c r="E280" s="1" t="str">
        <f t="shared" si="8"/>
        <v>佐藤あおい</v>
      </c>
      <c r="F280" s="1">
        <f t="shared" si="9"/>
        <v>3</v>
      </c>
    </row>
    <row r="281" spans="1:6" x14ac:dyDescent="0.15">
      <c r="A281" s="1">
        <v>3030</v>
      </c>
      <c r="B281" s="1" t="s">
        <v>1392</v>
      </c>
      <c r="C281" s="1" t="s">
        <v>435</v>
      </c>
      <c r="D281" s="1" t="s">
        <v>1391</v>
      </c>
      <c r="E281" s="1" t="str">
        <f t="shared" si="8"/>
        <v>野正  妃捺</v>
      </c>
      <c r="F281" s="1">
        <f t="shared" si="9"/>
        <v>3</v>
      </c>
    </row>
    <row r="282" spans="1:6" x14ac:dyDescent="0.15">
      <c r="A282" s="1">
        <v>3031</v>
      </c>
      <c r="B282" s="1" t="s">
        <v>1393</v>
      </c>
      <c r="C282" s="1" t="s">
        <v>436</v>
      </c>
      <c r="D282" s="1" t="s">
        <v>1391</v>
      </c>
      <c r="E282" s="1" t="str">
        <f t="shared" si="8"/>
        <v>針谷こころ</v>
      </c>
      <c r="F282" s="1">
        <f t="shared" si="9"/>
        <v>3</v>
      </c>
    </row>
    <row r="283" spans="1:6" x14ac:dyDescent="0.15">
      <c r="A283" s="1">
        <v>3033</v>
      </c>
      <c r="B283" s="1" t="s">
        <v>1394</v>
      </c>
      <c r="C283" s="1" t="s">
        <v>437</v>
      </c>
      <c r="D283" s="1" t="s">
        <v>1391</v>
      </c>
      <c r="E283" s="1" t="str">
        <f t="shared" si="8"/>
        <v>玉置  芽衣</v>
      </c>
      <c r="F283" s="1">
        <f t="shared" si="9"/>
        <v>3</v>
      </c>
    </row>
    <row r="284" spans="1:6" x14ac:dyDescent="0.15">
      <c r="A284" s="1">
        <v>3034</v>
      </c>
      <c r="B284" s="1" t="s">
        <v>1395</v>
      </c>
      <c r="C284" s="1" t="s">
        <v>930</v>
      </c>
      <c r="D284" s="1" t="s">
        <v>1391</v>
      </c>
      <c r="E284" s="1" t="str">
        <f t="shared" si="8"/>
        <v>伏屋  咲希</v>
      </c>
      <c r="F284" s="1">
        <f t="shared" si="9"/>
        <v>2</v>
      </c>
    </row>
    <row r="285" spans="1:6" x14ac:dyDescent="0.15">
      <c r="A285" s="1">
        <v>3035</v>
      </c>
      <c r="B285" s="1" t="s">
        <v>1396</v>
      </c>
      <c r="C285" s="1" t="s">
        <v>931</v>
      </c>
      <c r="D285" s="1" t="s">
        <v>1391</v>
      </c>
      <c r="E285" s="1" t="str">
        <f t="shared" si="8"/>
        <v>米田  桃菜</v>
      </c>
      <c r="F285" s="1">
        <f t="shared" si="9"/>
        <v>2</v>
      </c>
    </row>
    <row r="286" spans="1:6" x14ac:dyDescent="0.15">
      <c r="A286" s="1">
        <v>3037</v>
      </c>
      <c r="B286" s="1" t="s">
        <v>1397</v>
      </c>
      <c r="C286" s="1" t="s">
        <v>932</v>
      </c>
      <c r="D286" s="1" t="s">
        <v>1391</v>
      </c>
      <c r="E286" s="1" t="str">
        <f t="shared" si="8"/>
        <v>原    未咲</v>
      </c>
      <c r="F286" s="1">
        <f t="shared" si="9"/>
        <v>2</v>
      </c>
    </row>
    <row r="287" spans="1:6" x14ac:dyDescent="0.15">
      <c r="A287" s="1">
        <v>3038</v>
      </c>
      <c r="B287" s="1" t="s">
        <v>1398</v>
      </c>
      <c r="C287" s="1" t="s">
        <v>933</v>
      </c>
      <c r="D287" s="1" t="s">
        <v>1391</v>
      </c>
      <c r="E287" s="1" t="str">
        <f t="shared" si="8"/>
        <v>山上  万葉</v>
      </c>
      <c r="F287" s="1">
        <f t="shared" si="9"/>
        <v>2</v>
      </c>
    </row>
    <row r="288" spans="1:6" x14ac:dyDescent="0.15">
      <c r="A288" s="1">
        <v>3039</v>
      </c>
      <c r="B288" s="1" t="s">
        <v>1399</v>
      </c>
      <c r="C288" s="1" t="s">
        <v>934</v>
      </c>
      <c r="D288" s="1" t="s">
        <v>1391</v>
      </c>
      <c r="E288" s="1" t="str">
        <f t="shared" si="8"/>
        <v>籠池  咲希</v>
      </c>
      <c r="F288" s="1">
        <f t="shared" si="9"/>
        <v>2</v>
      </c>
    </row>
    <row r="289" spans="1:6" x14ac:dyDescent="0.15">
      <c r="A289" s="1">
        <v>3040</v>
      </c>
      <c r="B289" s="1" t="s">
        <v>1400</v>
      </c>
      <c r="C289" s="1" t="s">
        <v>935</v>
      </c>
      <c r="D289" s="1" t="s">
        <v>1391</v>
      </c>
      <c r="E289" s="1" t="str">
        <f t="shared" si="8"/>
        <v>秋岡    叶</v>
      </c>
      <c r="F289" s="1">
        <f t="shared" si="9"/>
        <v>2</v>
      </c>
    </row>
    <row r="290" spans="1:6" x14ac:dyDescent="0.15">
      <c r="A290" s="1">
        <v>3041</v>
      </c>
      <c r="B290" s="1" t="s">
        <v>1401</v>
      </c>
      <c r="C290" s="1" t="s">
        <v>936</v>
      </c>
      <c r="D290" s="1" t="s">
        <v>1391</v>
      </c>
      <c r="E290" s="1" t="str">
        <f t="shared" si="8"/>
        <v>井尾  美咲</v>
      </c>
      <c r="F290" s="1">
        <f t="shared" si="9"/>
        <v>2</v>
      </c>
    </row>
    <row r="291" spans="1:6" x14ac:dyDescent="0.15">
      <c r="A291" s="1">
        <v>3042</v>
      </c>
      <c r="B291" s="1" t="s">
        <v>1402</v>
      </c>
      <c r="C291" s="1" t="s">
        <v>1403</v>
      </c>
      <c r="D291" s="1" t="s">
        <v>1391</v>
      </c>
      <c r="E291" s="1" t="str">
        <f t="shared" si="8"/>
        <v>木村  小夏</v>
      </c>
      <c r="F291" s="1">
        <f t="shared" si="9"/>
        <v>2</v>
      </c>
    </row>
    <row r="292" spans="1:6" x14ac:dyDescent="0.15">
      <c r="A292" s="1">
        <v>3043</v>
      </c>
      <c r="B292" s="1" t="s">
        <v>1404</v>
      </c>
      <c r="C292" s="1" t="s">
        <v>1405</v>
      </c>
      <c r="D292" s="1" t="s">
        <v>1391</v>
      </c>
      <c r="E292" s="1" t="str">
        <f t="shared" si="8"/>
        <v>成瀬  未來</v>
      </c>
      <c r="F292" s="1">
        <f t="shared" si="9"/>
        <v>1</v>
      </c>
    </row>
    <row r="293" spans="1:6" x14ac:dyDescent="0.15">
      <c r="A293" s="1">
        <v>3044</v>
      </c>
      <c r="B293" s="1" t="s">
        <v>1406</v>
      </c>
      <c r="C293" s="1" t="s">
        <v>1407</v>
      </c>
      <c r="D293" s="1" t="s">
        <v>1391</v>
      </c>
      <c r="E293" s="1" t="str">
        <f t="shared" si="8"/>
        <v>園田みのり</v>
      </c>
      <c r="F293" s="1">
        <f t="shared" si="9"/>
        <v>1</v>
      </c>
    </row>
    <row r="294" spans="1:6" x14ac:dyDescent="0.15">
      <c r="A294" s="1">
        <v>3045</v>
      </c>
      <c r="B294" s="1" t="s">
        <v>1408</v>
      </c>
      <c r="C294" s="1" t="s">
        <v>1409</v>
      </c>
      <c r="D294" s="1" t="s">
        <v>1391</v>
      </c>
      <c r="E294" s="1" t="str">
        <f t="shared" si="8"/>
        <v>竹井  那奈</v>
      </c>
      <c r="F294" s="1">
        <f t="shared" si="9"/>
        <v>1</v>
      </c>
    </row>
    <row r="295" spans="1:6" x14ac:dyDescent="0.15">
      <c r="A295" s="1">
        <v>3046</v>
      </c>
      <c r="B295" s="1" t="s">
        <v>1410</v>
      </c>
      <c r="C295" s="1" t="s">
        <v>1411</v>
      </c>
      <c r="D295" s="1" t="s">
        <v>1391</v>
      </c>
      <c r="E295" s="1" t="str">
        <f t="shared" si="8"/>
        <v>片山    涼</v>
      </c>
      <c r="F295" s="1">
        <f t="shared" si="9"/>
        <v>1</v>
      </c>
    </row>
    <row r="296" spans="1:6" x14ac:dyDescent="0.15">
      <c r="A296" s="1">
        <v>3047</v>
      </c>
      <c r="B296" s="1" t="s">
        <v>1412</v>
      </c>
      <c r="C296" s="1" t="s">
        <v>1413</v>
      </c>
      <c r="D296" s="1" t="s">
        <v>1391</v>
      </c>
      <c r="E296" s="1" t="str">
        <f t="shared" si="8"/>
        <v>田代  柚衣</v>
      </c>
      <c r="F296" s="1">
        <f t="shared" si="9"/>
        <v>1</v>
      </c>
    </row>
    <row r="297" spans="1:6" x14ac:dyDescent="0.15">
      <c r="A297" s="1">
        <v>3048</v>
      </c>
      <c r="B297" s="1" t="s">
        <v>1414</v>
      </c>
      <c r="C297" s="1" t="s">
        <v>1415</v>
      </c>
      <c r="D297" s="1" t="s">
        <v>1391</v>
      </c>
      <c r="E297" s="1" t="str">
        <f t="shared" si="8"/>
        <v>福重  凜華</v>
      </c>
      <c r="F297" s="1">
        <f t="shared" si="9"/>
        <v>1</v>
      </c>
    </row>
    <row r="298" spans="1:6" x14ac:dyDescent="0.15">
      <c r="A298" s="1">
        <v>3049</v>
      </c>
      <c r="B298" s="1" t="s">
        <v>1416</v>
      </c>
      <c r="C298" s="1" t="s">
        <v>1417</v>
      </c>
      <c r="D298" s="1" t="s">
        <v>1391</v>
      </c>
      <c r="E298" s="1" t="str">
        <f t="shared" si="8"/>
        <v>脇山  唯彩</v>
      </c>
      <c r="F298" s="1">
        <f t="shared" si="9"/>
        <v>1</v>
      </c>
    </row>
    <row r="299" spans="1:6" x14ac:dyDescent="0.15">
      <c r="A299" s="1">
        <v>3122</v>
      </c>
      <c r="B299" s="1" t="s">
        <v>1418</v>
      </c>
      <c r="C299" s="1" t="s">
        <v>438</v>
      </c>
      <c r="D299" s="1" t="s">
        <v>1419</v>
      </c>
      <c r="E299" s="1" t="str">
        <f t="shared" si="8"/>
        <v>ﾛｯｸﾊｰﾄ愛里</v>
      </c>
      <c r="F299" s="1">
        <f t="shared" si="9"/>
        <v>3</v>
      </c>
    </row>
    <row r="300" spans="1:6" x14ac:dyDescent="0.15">
      <c r="A300" s="1">
        <v>3123</v>
      </c>
      <c r="B300" s="1" t="s">
        <v>1420</v>
      </c>
      <c r="C300" s="1" t="s">
        <v>439</v>
      </c>
      <c r="D300" s="1" t="s">
        <v>1419</v>
      </c>
      <c r="E300" s="1" t="str">
        <f t="shared" si="8"/>
        <v>前野  彩夏</v>
      </c>
      <c r="F300" s="1">
        <f t="shared" si="9"/>
        <v>3</v>
      </c>
    </row>
    <row r="301" spans="1:6" x14ac:dyDescent="0.15">
      <c r="A301" s="1">
        <v>3125</v>
      </c>
      <c r="B301" s="1" t="s">
        <v>1421</v>
      </c>
      <c r="C301" s="1" t="s">
        <v>1422</v>
      </c>
      <c r="D301" s="1" t="s">
        <v>1419</v>
      </c>
      <c r="E301" s="1" t="str">
        <f t="shared" si="8"/>
        <v>谷位  羽琉</v>
      </c>
      <c r="F301" s="1">
        <f t="shared" si="9"/>
        <v>1</v>
      </c>
    </row>
    <row r="302" spans="1:6" x14ac:dyDescent="0.15">
      <c r="A302" s="1">
        <v>3126</v>
      </c>
      <c r="B302" s="1" t="s">
        <v>1423</v>
      </c>
      <c r="C302" s="1" t="s">
        <v>1424</v>
      </c>
      <c r="D302" s="1" t="s">
        <v>1419</v>
      </c>
      <c r="E302" s="1" t="str">
        <f t="shared" si="8"/>
        <v>黒木  寧乃</v>
      </c>
      <c r="F302" s="1">
        <f t="shared" si="9"/>
        <v>1</v>
      </c>
    </row>
    <row r="303" spans="1:6" x14ac:dyDescent="0.15">
      <c r="A303" s="1">
        <v>3127</v>
      </c>
      <c r="B303" s="1" t="s">
        <v>1425</v>
      </c>
      <c r="C303" s="1" t="s">
        <v>1426</v>
      </c>
      <c r="D303" s="1" t="s">
        <v>1419</v>
      </c>
      <c r="E303" s="1" t="str">
        <f t="shared" si="8"/>
        <v>小田  紡希</v>
      </c>
      <c r="F303" s="1">
        <f t="shared" si="9"/>
        <v>1</v>
      </c>
    </row>
    <row r="304" spans="1:6" x14ac:dyDescent="0.15">
      <c r="A304" s="1">
        <v>3128</v>
      </c>
      <c r="B304" s="1" t="s">
        <v>1427</v>
      </c>
      <c r="C304" s="1" t="s">
        <v>1428</v>
      </c>
      <c r="D304" s="1" t="s">
        <v>1419</v>
      </c>
      <c r="E304" s="1" t="str">
        <f t="shared" si="8"/>
        <v>尾崎  遥愛</v>
      </c>
      <c r="F304" s="1">
        <f t="shared" si="9"/>
        <v>1</v>
      </c>
    </row>
    <row r="305" spans="1:6" x14ac:dyDescent="0.15">
      <c r="A305" s="1">
        <v>3129</v>
      </c>
      <c r="B305" s="1" t="s">
        <v>1429</v>
      </c>
      <c r="C305" s="1" t="s">
        <v>1430</v>
      </c>
      <c r="D305" s="1" t="s">
        <v>1419</v>
      </c>
      <c r="E305" s="1" t="str">
        <f t="shared" si="8"/>
        <v>斧田  紗菜</v>
      </c>
      <c r="F305" s="1">
        <f t="shared" si="9"/>
        <v>1</v>
      </c>
    </row>
    <row r="306" spans="1:6" x14ac:dyDescent="0.15">
      <c r="A306" s="1">
        <v>3130</v>
      </c>
      <c r="B306" s="1" t="s">
        <v>1431</v>
      </c>
      <c r="C306" s="1" t="s">
        <v>1432</v>
      </c>
      <c r="D306" s="1" t="s">
        <v>1419</v>
      </c>
      <c r="E306" s="1" t="str">
        <f t="shared" si="8"/>
        <v>岩﨑  愛美</v>
      </c>
      <c r="F306" s="1">
        <f t="shared" si="9"/>
        <v>1</v>
      </c>
    </row>
    <row r="307" spans="1:6" x14ac:dyDescent="0.15">
      <c r="A307" s="1">
        <v>3131</v>
      </c>
      <c r="B307" s="1" t="s">
        <v>1433</v>
      </c>
      <c r="C307" s="1" t="s">
        <v>1434</v>
      </c>
      <c r="D307" s="1" t="s">
        <v>1419</v>
      </c>
      <c r="E307" s="1" t="str">
        <f t="shared" si="8"/>
        <v>山本    楓</v>
      </c>
      <c r="F307" s="1">
        <f t="shared" si="9"/>
        <v>1</v>
      </c>
    </row>
    <row r="308" spans="1:6" x14ac:dyDescent="0.15">
      <c r="A308" s="1">
        <v>3219</v>
      </c>
      <c r="B308" s="1" t="s">
        <v>1435</v>
      </c>
      <c r="C308" s="1" t="s">
        <v>440</v>
      </c>
      <c r="D308" s="1" t="s">
        <v>1436</v>
      </c>
      <c r="E308" s="1" t="str">
        <f t="shared" si="8"/>
        <v>香川  心陽</v>
      </c>
      <c r="F308" s="1">
        <f t="shared" si="9"/>
        <v>3</v>
      </c>
    </row>
    <row r="309" spans="1:6" x14ac:dyDescent="0.15">
      <c r="A309" s="1">
        <v>3220</v>
      </c>
      <c r="B309" s="1" t="s">
        <v>1437</v>
      </c>
      <c r="C309" s="1" t="s">
        <v>441</v>
      </c>
      <c r="D309" s="1" t="s">
        <v>1436</v>
      </c>
      <c r="E309" s="1" t="str">
        <f t="shared" si="8"/>
        <v>西原  愛哩</v>
      </c>
      <c r="F309" s="1">
        <f t="shared" si="9"/>
        <v>3</v>
      </c>
    </row>
    <row r="310" spans="1:6" x14ac:dyDescent="0.15">
      <c r="A310" s="1">
        <v>3221</v>
      </c>
      <c r="B310" s="1" t="s">
        <v>1438</v>
      </c>
      <c r="C310" s="1" t="s">
        <v>937</v>
      </c>
      <c r="D310" s="1" t="s">
        <v>1436</v>
      </c>
      <c r="E310" s="1" t="str">
        <f t="shared" si="8"/>
        <v>小池  藍梨</v>
      </c>
      <c r="F310" s="1">
        <f t="shared" si="9"/>
        <v>2</v>
      </c>
    </row>
    <row r="311" spans="1:6" x14ac:dyDescent="0.15">
      <c r="A311" s="1">
        <v>3222</v>
      </c>
      <c r="B311" s="1" t="s">
        <v>1439</v>
      </c>
      <c r="C311" s="1" t="s">
        <v>938</v>
      </c>
      <c r="D311" s="1" t="s">
        <v>1436</v>
      </c>
      <c r="E311" s="1" t="str">
        <f t="shared" si="8"/>
        <v>宮本  悠那</v>
      </c>
      <c r="F311" s="1">
        <f t="shared" si="9"/>
        <v>2</v>
      </c>
    </row>
    <row r="312" spans="1:6" x14ac:dyDescent="0.15">
      <c r="A312" s="1">
        <v>3223</v>
      </c>
      <c r="B312" s="1" t="s">
        <v>1440</v>
      </c>
      <c r="C312" s="1" t="s">
        <v>939</v>
      </c>
      <c r="D312" s="1" t="s">
        <v>1436</v>
      </c>
      <c r="E312" s="1" t="str">
        <f t="shared" si="8"/>
        <v>高田  明依</v>
      </c>
      <c r="F312" s="1">
        <f t="shared" si="9"/>
        <v>2</v>
      </c>
    </row>
    <row r="313" spans="1:6" x14ac:dyDescent="0.15">
      <c r="A313" s="1">
        <v>3225</v>
      </c>
      <c r="B313" s="1" t="s">
        <v>1441</v>
      </c>
      <c r="C313" s="1" t="s">
        <v>1442</v>
      </c>
      <c r="D313" s="1" t="s">
        <v>1436</v>
      </c>
      <c r="E313" s="1" t="str">
        <f t="shared" si="8"/>
        <v>松本  仁奈</v>
      </c>
      <c r="F313" s="1">
        <f t="shared" si="9"/>
        <v>1</v>
      </c>
    </row>
    <row r="314" spans="1:6" x14ac:dyDescent="0.15">
      <c r="A314" s="1">
        <v>3226</v>
      </c>
      <c r="B314" s="1" t="s">
        <v>1443</v>
      </c>
      <c r="C314" s="1" t="s">
        <v>1444</v>
      </c>
      <c r="D314" s="1" t="s">
        <v>1436</v>
      </c>
      <c r="E314" s="1" t="str">
        <f t="shared" si="8"/>
        <v>山田  結愛</v>
      </c>
      <c r="F314" s="1">
        <f t="shared" si="9"/>
        <v>1</v>
      </c>
    </row>
    <row r="315" spans="1:6" x14ac:dyDescent="0.15">
      <c r="A315" s="1">
        <v>3227</v>
      </c>
      <c r="B315" s="1" t="s">
        <v>1445</v>
      </c>
      <c r="C315" s="1" t="s">
        <v>1446</v>
      </c>
      <c r="D315" s="1" t="s">
        <v>1436</v>
      </c>
      <c r="E315" s="1" t="str">
        <f t="shared" si="8"/>
        <v>山田  幸愛</v>
      </c>
      <c r="F315" s="1">
        <f t="shared" si="9"/>
        <v>1</v>
      </c>
    </row>
    <row r="316" spans="1:6" x14ac:dyDescent="0.15">
      <c r="A316" s="1">
        <v>3228</v>
      </c>
      <c r="B316" s="1" t="s">
        <v>1447</v>
      </c>
      <c r="C316" s="1" t="s">
        <v>1448</v>
      </c>
      <c r="D316" s="1" t="s">
        <v>1436</v>
      </c>
      <c r="E316" s="1" t="str">
        <f t="shared" si="8"/>
        <v>藤沢  咲来</v>
      </c>
      <c r="F316" s="1">
        <f t="shared" si="9"/>
        <v>1</v>
      </c>
    </row>
    <row r="317" spans="1:6" x14ac:dyDescent="0.15">
      <c r="A317" s="1">
        <v>3229</v>
      </c>
      <c r="B317" s="1" t="s">
        <v>1449</v>
      </c>
      <c r="C317" s="1" t="s">
        <v>1450</v>
      </c>
      <c r="D317" s="1" t="s">
        <v>1436</v>
      </c>
      <c r="E317" s="1" t="str">
        <f t="shared" si="8"/>
        <v>牧岡  愛実</v>
      </c>
      <c r="F317" s="1">
        <f t="shared" si="9"/>
        <v>1</v>
      </c>
    </row>
    <row r="318" spans="1:6" x14ac:dyDescent="0.15">
      <c r="A318" s="1">
        <v>3230</v>
      </c>
      <c r="B318" s="1" t="s">
        <v>1451</v>
      </c>
      <c r="C318" s="1" t="s">
        <v>1452</v>
      </c>
      <c r="D318" s="1" t="s">
        <v>1436</v>
      </c>
      <c r="E318" s="1" t="str">
        <f t="shared" si="8"/>
        <v>木田  菜月</v>
      </c>
      <c r="F318" s="1">
        <f t="shared" si="9"/>
        <v>1</v>
      </c>
    </row>
    <row r="319" spans="1:6" x14ac:dyDescent="0.15">
      <c r="A319" s="1">
        <v>3313</v>
      </c>
      <c r="B319" s="1" t="s">
        <v>1453</v>
      </c>
      <c r="C319" s="1" t="s">
        <v>940</v>
      </c>
      <c r="D319" s="1" t="s">
        <v>1454</v>
      </c>
      <c r="E319" s="1" t="str">
        <f t="shared" si="8"/>
        <v>松本  奈々</v>
      </c>
      <c r="F319" s="1">
        <f t="shared" si="9"/>
        <v>2</v>
      </c>
    </row>
    <row r="320" spans="1:6" x14ac:dyDescent="0.15">
      <c r="A320" s="1">
        <v>3314</v>
      </c>
      <c r="B320" s="1" t="s">
        <v>1455</v>
      </c>
      <c r="C320" s="1" t="s">
        <v>1456</v>
      </c>
      <c r="D320" s="1" t="s">
        <v>1454</v>
      </c>
      <c r="E320" s="1" t="str">
        <f t="shared" si="8"/>
        <v>遠藤満里奈</v>
      </c>
      <c r="F320" s="1">
        <f t="shared" si="9"/>
        <v>1</v>
      </c>
    </row>
    <row r="321" spans="1:6" x14ac:dyDescent="0.15">
      <c r="A321" s="1">
        <v>3315</v>
      </c>
      <c r="B321" s="1" t="s">
        <v>1457</v>
      </c>
      <c r="C321" s="1" t="s">
        <v>1458</v>
      </c>
      <c r="D321" s="1" t="s">
        <v>1454</v>
      </c>
      <c r="E321" s="1" t="str">
        <f t="shared" si="8"/>
        <v>松村    凛</v>
      </c>
      <c r="F321" s="1">
        <f t="shared" si="9"/>
        <v>1</v>
      </c>
    </row>
    <row r="322" spans="1:6" x14ac:dyDescent="0.15">
      <c r="A322" s="1">
        <v>3316</v>
      </c>
      <c r="B322" s="1" t="s">
        <v>1459</v>
      </c>
      <c r="C322" s="1" t="s">
        <v>1460</v>
      </c>
      <c r="D322" s="1" t="s">
        <v>1454</v>
      </c>
      <c r="E322" s="1" t="str">
        <f t="shared" si="8"/>
        <v>丸尾  心晴</v>
      </c>
      <c r="F322" s="1">
        <f t="shared" si="9"/>
        <v>1</v>
      </c>
    </row>
    <row r="323" spans="1:6" x14ac:dyDescent="0.15">
      <c r="A323" s="1">
        <v>3317</v>
      </c>
      <c r="B323" s="1" t="s">
        <v>1461</v>
      </c>
      <c r="C323" s="1" t="s">
        <v>1462</v>
      </c>
      <c r="D323" s="1" t="s">
        <v>1454</v>
      </c>
      <c r="E323" s="1" t="str">
        <f t="shared" ref="E323:E386" si="10">IF(B323="","",IF(ISNUMBER(F323),LEFT(B323,LEN(B323)-3),LEFT(B323,LEN(B323)-1)))</f>
        <v>牛之濵陽和</v>
      </c>
      <c r="F323" s="1">
        <f t="shared" ref="F323:F386" si="11">IF(B323="","",VALUE(MID(B323,LEN(B323)-1,1)))</f>
        <v>1</v>
      </c>
    </row>
    <row r="324" spans="1:6" x14ac:dyDescent="0.15">
      <c r="A324" s="1">
        <v>3318</v>
      </c>
      <c r="B324" s="1" t="s">
        <v>1463</v>
      </c>
      <c r="C324" s="1" t="s">
        <v>1464</v>
      </c>
      <c r="D324" s="1" t="s">
        <v>1454</v>
      </c>
      <c r="E324" s="1" t="str">
        <f t="shared" si="10"/>
        <v>長谷川舞美</v>
      </c>
      <c r="F324" s="1">
        <f t="shared" si="11"/>
        <v>1</v>
      </c>
    </row>
    <row r="325" spans="1:6" x14ac:dyDescent="0.15">
      <c r="A325" s="1">
        <v>3319</v>
      </c>
      <c r="B325" s="1" t="s">
        <v>1465</v>
      </c>
      <c r="C325" s="1" t="s">
        <v>1466</v>
      </c>
      <c r="D325" s="1" t="s">
        <v>1454</v>
      </c>
      <c r="E325" s="1" t="str">
        <f t="shared" si="10"/>
        <v>宮原    凪</v>
      </c>
      <c r="F325" s="1">
        <f t="shared" si="11"/>
        <v>1</v>
      </c>
    </row>
    <row r="326" spans="1:6" x14ac:dyDescent="0.15">
      <c r="A326" s="1">
        <v>3320</v>
      </c>
      <c r="B326" s="1" t="s">
        <v>1467</v>
      </c>
      <c r="C326" s="1" t="s">
        <v>1468</v>
      </c>
      <c r="D326" s="1" t="s">
        <v>1454</v>
      </c>
      <c r="E326" s="1" t="str">
        <f t="shared" si="10"/>
        <v>山下  莉奈</v>
      </c>
      <c r="F326" s="1">
        <f t="shared" si="11"/>
        <v>1</v>
      </c>
    </row>
    <row r="327" spans="1:6" x14ac:dyDescent="0.15">
      <c r="A327" s="1">
        <v>3470</v>
      </c>
      <c r="B327" s="1" t="s">
        <v>1469</v>
      </c>
      <c r="C327" s="1" t="s">
        <v>442</v>
      </c>
      <c r="D327" s="1" t="s">
        <v>1470</v>
      </c>
      <c r="E327" s="1" t="str">
        <f t="shared" si="10"/>
        <v>辻下梨依子</v>
      </c>
      <c r="F327" s="1">
        <f t="shared" si="11"/>
        <v>3</v>
      </c>
    </row>
    <row r="328" spans="1:6" x14ac:dyDescent="0.15">
      <c r="A328" s="1">
        <v>3472</v>
      </c>
      <c r="B328" s="1" t="s">
        <v>1471</v>
      </c>
      <c r="C328" s="1" t="s">
        <v>941</v>
      </c>
      <c r="D328" s="1" t="s">
        <v>1470</v>
      </c>
      <c r="E328" s="1" t="str">
        <f t="shared" si="10"/>
        <v>東    美咲</v>
      </c>
      <c r="F328" s="1">
        <f t="shared" si="11"/>
        <v>2</v>
      </c>
    </row>
    <row r="329" spans="1:6" x14ac:dyDescent="0.15">
      <c r="A329" s="1">
        <v>3473</v>
      </c>
      <c r="B329" s="1" t="s">
        <v>1472</v>
      </c>
      <c r="C329" s="1" t="s">
        <v>942</v>
      </c>
      <c r="D329" s="1" t="s">
        <v>1470</v>
      </c>
      <c r="E329" s="1" t="str">
        <f t="shared" si="10"/>
        <v>藤井  環夏</v>
      </c>
      <c r="F329" s="1">
        <f t="shared" si="11"/>
        <v>2</v>
      </c>
    </row>
    <row r="330" spans="1:6" x14ac:dyDescent="0.15">
      <c r="A330" s="1">
        <v>3474</v>
      </c>
      <c r="B330" s="1" t="s">
        <v>1473</v>
      </c>
      <c r="C330" s="1" t="s">
        <v>943</v>
      </c>
      <c r="D330" s="1" t="s">
        <v>1470</v>
      </c>
      <c r="E330" s="1" t="str">
        <f t="shared" si="10"/>
        <v>松本  志保</v>
      </c>
      <c r="F330" s="1">
        <f t="shared" si="11"/>
        <v>2</v>
      </c>
    </row>
    <row r="331" spans="1:6" x14ac:dyDescent="0.15">
      <c r="A331" s="1">
        <v>3475</v>
      </c>
      <c r="B331" s="1" t="s">
        <v>1474</v>
      </c>
      <c r="C331" s="1" t="s">
        <v>1475</v>
      </c>
      <c r="D331" s="1" t="s">
        <v>1470</v>
      </c>
      <c r="E331" s="1" t="str">
        <f t="shared" si="10"/>
        <v>沖    咲良</v>
      </c>
      <c r="F331" s="1">
        <f t="shared" si="11"/>
        <v>1</v>
      </c>
    </row>
    <row r="332" spans="1:6" x14ac:dyDescent="0.15">
      <c r="A332" s="1">
        <v>3476</v>
      </c>
      <c r="B332" s="1" t="s">
        <v>1476</v>
      </c>
      <c r="C332" s="1" t="s">
        <v>1477</v>
      </c>
      <c r="D332" s="1" t="s">
        <v>1470</v>
      </c>
      <c r="E332" s="1" t="str">
        <f t="shared" si="10"/>
        <v>倉田    怜</v>
      </c>
      <c r="F332" s="1">
        <f t="shared" si="11"/>
        <v>1</v>
      </c>
    </row>
    <row r="333" spans="1:6" x14ac:dyDescent="0.15">
      <c r="A333" s="1">
        <v>3593</v>
      </c>
      <c r="B333" s="1" t="s">
        <v>1478</v>
      </c>
      <c r="C333" s="1" t="s">
        <v>944</v>
      </c>
      <c r="D333" s="1" t="s">
        <v>1479</v>
      </c>
      <c r="E333" s="1" t="str">
        <f t="shared" si="10"/>
        <v>川島  杏奈</v>
      </c>
      <c r="F333" s="1">
        <f t="shared" si="11"/>
        <v>2</v>
      </c>
    </row>
    <row r="334" spans="1:6" x14ac:dyDescent="0.15">
      <c r="A334" s="1">
        <v>3594</v>
      </c>
      <c r="B334" s="1" t="s">
        <v>1480</v>
      </c>
      <c r="C334" s="1" t="s">
        <v>1481</v>
      </c>
      <c r="D334" s="1" t="s">
        <v>1479</v>
      </c>
      <c r="E334" s="1" t="str">
        <f t="shared" si="10"/>
        <v>野間  優羽</v>
      </c>
      <c r="F334" s="1">
        <f t="shared" si="11"/>
        <v>3</v>
      </c>
    </row>
    <row r="335" spans="1:6" x14ac:dyDescent="0.15">
      <c r="A335" s="1">
        <v>3595</v>
      </c>
      <c r="B335" s="1" t="s">
        <v>1482</v>
      </c>
      <c r="C335" s="1" t="s">
        <v>1483</v>
      </c>
      <c r="D335" s="1" t="s">
        <v>1479</v>
      </c>
      <c r="E335" s="1" t="str">
        <f t="shared" si="10"/>
        <v>鈴木  小晴</v>
      </c>
      <c r="F335" s="1">
        <f t="shared" si="11"/>
        <v>1</v>
      </c>
    </row>
    <row r="336" spans="1:6" x14ac:dyDescent="0.15">
      <c r="A336" s="1">
        <v>3596</v>
      </c>
      <c r="B336" s="1" t="s">
        <v>1484</v>
      </c>
      <c r="C336" s="1" t="s">
        <v>1485</v>
      </c>
      <c r="D336" s="1" t="s">
        <v>1479</v>
      </c>
      <c r="E336" s="1" t="str">
        <f t="shared" si="10"/>
        <v>原  ひより</v>
      </c>
      <c r="F336" s="1">
        <f t="shared" si="11"/>
        <v>2</v>
      </c>
    </row>
    <row r="337" spans="1:6" x14ac:dyDescent="0.15">
      <c r="A337" s="1">
        <v>3597</v>
      </c>
      <c r="B337" s="1" t="s">
        <v>1486</v>
      </c>
      <c r="C337" s="1" t="s">
        <v>1487</v>
      </c>
      <c r="D337" s="1" t="s">
        <v>1479</v>
      </c>
      <c r="E337" s="1" t="str">
        <f t="shared" si="10"/>
        <v>舛田    凪</v>
      </c>
      <c r="F337" s="1">
        <f t="shared" si="11"/>
        <v>1</v>
      </c>
    </row>
    <row r="338" spans="1:6" x14ac:dyDescent="0.15">
      <c r="A338" s="1">
        <v>3640</v>
      </c>
      <c r="B338" s="1" t="s">
        <v>1488</v>
      </c>
      <c r="C338" s="1" t="s">
        <v>443</v>
      </c>
      <c r="D338" s="1" t="s">
        <v>1489</v>
      </c>
      <c r="E338" s="1" t="str">
        <f t="shared" si="10"/>
        <v>片平  花音</v>
      </c>
      <c r="F338" s="1">
        <f t="shared" si="11"/>
        <v>3</v>
      </c>
    </row>
    <row r="339" spans="1:6" x14ac:dyDescent="0.15">
      <c r="A339" s="1">
        <v>3641</v>
      </c>
      <c r="B339" s="1" t="s">
        <v>1490</v>
      </c>
      <c r="C339" s="1" t="s">
        <v>444</v>
      </c>
      <c r="D339" s="1" t="s">
        <v>1489</v>
      </c>
      <c r="E339" s="1" t="str">
        <f t="shared" si="10"/>
        <v>佐藤  怜菜</v>
      </c>
      <c r="F339" s="1">
        <f t="shared" si="11"/>
        <v>3</v>
      </c>
    </row>
    <row r="340" spans="1:6" x14ac:dyDescent="0.15">
      <c r="A340" s="1">
        <v>3642</v>
      </c>
      <c r="B340" s="1" t="s">
        <v>1491</v>
      </c>
      <c r="C340" s="1" t="s">
        <v>1492</v>
      </c>
      <c r="D340" s="1" t="s">
        <v>1489</v>
      </c>
      <c r="E340" s="1" t="str">
        <f t="shared" si="10"/>
        <v>髙畑  日菜</v>
      </c>
      <c r="F340" s="1">
        <f t="shared" si="11"/>
        <v>3</v>
      </c>
    </row>
    <row r="341" spans="1:6" x14ac:dyDescent="0.15">
      <c r="A341" s="1">
        <v>3643</v>
      </c>
      <c r="B341" s="1" t="s">
        <v>1493</v>
      </c>
      <c r="C341" s="1" t="s">
        <v>445</v>
      </c>
      <c r="D341" s="1" t="s">
        <v>1489</v>
      </c>
      <c r="E341" s="1" t="str">
        <f t="shared" si="10"/>
        <v>寺野  真望</v>
      </c>
      <c r="F341" s="1">
        <f t="shared" si="11"/>
        <v>3</v>
      </c>
    </row>
    <row r="342" spans="1:6" x14ac:dyDescent="0.15">
      <c r="A342" s="1">
        <v>3644</v>
      </c>
      <c r="B342" s="1" t="s">
        <v>1494</v>
      </c>
      <c r="C342" s="1" t="s">
        <v>446</v>
      </c>
      <c r="D342" s="1" t="s">
        <v>1489</v>
      </c>
      <c r="E342" s="1" t="str">
        <f t="shared" si="10"/>
        <v>常盤    絆</v>
      </c>
      <c r="F342" s="1">
        <f t="shared" si="11"/>
        <v>3</v>
      </c>
    </row>
    <row r="343" spans="1:6" x14ac:dyDescent="0.15">
      <c r="A343" s="1">
        <v>3645</v>
      </c>
      <c r="B343" s="1" t="s">
        <v>1495</v>
      </c>
      <c r="C343" s="1" t="s">
        <v>447</v>
      </c>
      <c r="D343" s="1" t="s">
        <v>1489</v>
      </c>
      <c r="E343" s="1" t="str">
        <f t="shared" si="10"/>
        <v>長谷明沙奈</v>
      </c>
      <c r="F343" s="1">
        <f t="shared" si="11"/>
        <v>3</v>
      </c>
    </row>
    <row r="344" spans="1:6" x14ac:dyDescent="0.15">
      <c r="A344" s="1">
        <v>3646</v>
      </c>
      <c r="B344" s="1" t="s">
        <v>1496</v>
      </c>
      <c r="C344" s="1" t="s">
        <v>945</v>
      </c>
      <c r="D344" s="1" t="s">
        <v>1489</v>
      </c>
      <c r="E344" s="1" t="str">
        <f t="shared" si="10"/>
        <v>保澤  来春</v>
      </c>
      <c r="F344" s="1">
        <f t="shared" si="11"/>
        <v>3</v>
      </c>
    </row>
    <row r="345" spans="1:6" x14ac:dyDescent="0.15">
      <c r="A345" s="1">
        <v>3647</v>
      </c>
      <c r="B345" s="1" t="s">
        <v>1497</v>
      </c>
      <c r="C345" s="1" t="s">
        <v>946</v>
      </c>
      <c r="D345" s="1" t="s">
        <v>1489</v>
      </c>
      <c r="E345" s="1" t="str">
        <f t="shared" si="10"/>
        <v>滝井  琴葉</v>
      </c>
      <c r="F345" s="1">
        <f t="shared" si="11"/>
        <v>2</v>
      </c>
    </row>
    <row r="346" spans="1:6" x14ac:dyDescent="0.15">
      <c r="A346" s="1">
        <v>3792</v>
      </c>
      <c r="B346" s="1" t="s">
        <v>1498</v>
      </c>
      <c r="C346" s="1" t="s">
        <v>947</v>
      </c>
      <c r="D346" s="1" t="s">
        <v>1499</v>
      </c>
      <c r="E346" s="1" t="str">
        <f t="shared" si="10"/>
        <v>東田あおい</v>
      </c>
      <c r="F346" s="1">
        <f t="shared" si="11"/>
        <v>2</v>
      </c>
    </row>
    <row r="347" spans="1:6" x14ac:dyDescent="0.15">
      <c r="A347" s="1">
        <v>3794</v>
      </c>
      <c r="B347" s="1" t="s">
        <v>1500</v>
      </c>
      <c r="C347" s="1" t="s">
        <v>948</v>
      </c>
      <c r="D347" s="1" t="s">
        <v>1499</v>
      </c>
      <c r="E347" s="1" t="str">
        <f t="shared" si="10"/>
        <v>住    優菜</v>
      </c>
      <c r="F347" s="1">
        <f t="shared" si="11"/>
        <v>2</v>
      </c>
    </row>
    <row r="348" spans="1:6" x14ac:dyDescent="0.15">
      <c r="A348" s="1">
        <v>3795</v>
      </c>
      <c r="B348" s="1" t="s">
        <v>1501</v>
      </c>
      <c r="C348" s="1" t="s">
        <v>949</v>
      </c>
      <c r="D348" s="1" t="s">
        <v>1499</v>
      </c>
      <c r="E348" s="1" t="str">
        <f t="shared" si="10"/>
        <v>阿部  愛弥</v>
      </c>
      <c r="F348" s="1">
        <f t="shared" si="11"/>
        <v>2</v>
      </c>
    </row>
    <row r="349" spans="1:6" x14ac:dyDescent="0.15">
      <c r="A349" s="1">
        <v>3796</v>
      </c>
      <c r="B349" s="1" t="s">
        <v>1502</v>
      </c>
      <c r="C349" s="1" t="s">
        <v>1503</v>
      </c>
      <c r="D349" s="1" t="s">
        <v>1499</v>
      </c>
      <c r="E349" s="1" t="str">
        <f t="shared" si="10"/>
        <v>千馬いろは</v>
      </c>
      <c r="F349" s="1">
        <f t="shared" si="11"/>
        <v>1</v>
      </c>
    </row>
    <row r="350" spans="1:6" x14ac:dyDescent="0.15">
      <c r="A350" s="1">
        <v>3829</v>
      </c>
      <c r="B350" s="1" t="s">
        <v>1504</v>
      </c>
      <c r="C350" s="1" t="s">
        <v>448</v>
      </c>
      <c r="D350" s="1" t="s">
        <v>1505</v>
      </c>
      <c r="E350" s="1" t="str">
        <f t="shared" si="10"/>
        <v>井上智香子</v>
      </c>
      <c r="F350" s="1">
        <f t="shared" si="11"/>
        <v>3</v>
      </c>
    </row>
    <row r="351" spans="1:6" x14ac:dyDescent="0.15">
      <c r="A351" s="1">
        <v>3830</v>
      </c>
      <c r="B351" s="1" t="s">
        <v>1506</v>
      </c>
      <c r="C351" s="1" t="s">
        <v>449</v>
      </c>
      <c r="D351" s="1" t="s">
        <v>1505</v>
      </c>
      <c r="E351" s="1" t="str">
        <f t="shared" si="10"/>
        <v>上坂    凜</v>
      </c>
      <c r="F351" s="1">
        <f t="shared" si="11"/>
        <v>3</v>
      </c>
    </row>
    <row r="352" spans="1:6" x14ac:dyDescent="0.15">
      <c r="A352" s="1">
        <v>3832</v>
      </c>
      <c r="B352" s="1" t="s">
        <v>1507</v>
      </c>
      <c r="C352" s="1" t="s">
        <v>450</v>
      </c>
      <c r="D352" s="1" t="s">
        <v>1505</v>
      </c>
      <c r="E352" s="1" t="str">
        <f t="shared" si="10"/>
        <v>佐藤  絢音</v>
      </c>
      <c r="F352" s="1">
        <f t="shared" si="11"/>
        <v>3</v>
      </c>
    </row>
    <row r="353" spans="1:6" x14ac:dyDescent="0.15">
      <c r="A353" s="1">
        <v>3833</v>
      </c>
      <c r="B353" s="1" t="s">
        <v>1508</v>
      </c>
      <c r="C353" s="1" t="s">
        <v>1509</v>
      </c>
      <c r="D353" s="1" t="s">
        <v>1505</v>
      </c>
      <c r="E353" s="1" t="str">
        <f t="shared" si="10"/>
        <v>上田  早夏</v>
      </c>
      <c r="F353" s="1">
        <f t="shared" si="11"/>
        <v>1</v>
      </c>
    </row>
    <row r="354" spans="1:6" x14ac:dyDescent="0.15">
      <c r="A354" s="1">
        <v>3834</v>
      </c>
      <c r="B354" s="1" t="s">
        <v>1510</v>
      </c>
      <c r="C354" s="1" t="s">
        <v>1511</v>
      </c>
      <c r="D354" s="1" t="s">
        <v>1505</v>
      </c>
      <c r="E354" s="1" t="str">
        <f t="shared" si="10"/>
        <v>河﨑  莉桜</v>
      </c>
      <c r="F354" s="1">
        <f t="shared" si="11"/>
        <v>1</v>
      </c>
    </row>
    <row r="355" spans="1:6" x14ac:dyDescent="0.15">
      <c r="A355" s="1">
        <v>3835</v>
      </c>
      <c r="B355" s="1" t="s">
        <v>1512</v>
      </c>
      <c r="C355" s="1" t="s">
        <v>1513</v>
      </c>
      <c r="D355" s="1" t="s">
        <v>1505</v>
      </c>
      <c r="E355" s="1" t="str">
        <f t="shared" si="10"/>
        <v>田中  蒼空</v>
      </c>
      <c r="F355" s="1">
        <f t="shared" si="11"/>
        <v>1</v>
      </c>
    </row>
    <row r="356" spans="1:6" x14ac:dyDescent="0.15">
      <c r="A356" s="1">
        <v>3836</v>
      </c>
      <c r="B356" s="1" t="s">
        <v>1514</v>
      </c>
      <c r="C356" s="1" t="s">
        <v>1515</v>
      </c>
      <c r="D356" s="1" t="s">
        <v>1505</v>
      </c>
      <c r="E356" s="1" t="str">
        <f t="shared" si="10"/>
        <v>三好こころ</v>
      </c>
      <c r="F356" s="1">
        <f t="shared" si="11"/>
        <v>1</v>
      </c>
    </row>
    <row r="357" spans="1:6" x14ac:dyDescent="0.15">
      <c r="A357" s="1">
        <v>3837</v>
      </c>
      <c r="B357" s="1" t="s">
        <v>1516</v>
      </c>
      <c r="C357" s="1" t="s">
        <v>1517</v>
      </c>
      <c r="D357" s="1" t="s">
        <v>1505</v>
      </c>
      <c r="E357" s="1" t="str">
        <f t="shared" si="10"/>
        <v>杉谷  彩織</v>
      </c>
      <c r="F357" s="1">
        <f t="shared" si="11"/>
        <v>1</v>
      </c>
    </row>
    <row r="358" spans="1:6" x14ac:dyDescent="0.15">
      <c r="A358" s="1">
        <v>3838</v>
      </c>
      <c r="B358" s="1" t="s">
        <v>1518</v>
      </c>
      <c r="C358" s="1" t="s">
        <v>1519</v>
      </c>
      <c r="D358" s="1" t="s">
        <v>1505</v>
      </c>
      <c r="E358" s="1" t="str">
        <f t="shared" si="10"/>
        <v>上山  莉子</v>
      </c>
      <c r="F358" s="1">
        <f t="shared" si="11"/>
        <v>1</v>
      </c>
    </row>
    <row r="359" spans="1:6" x14ac:dyDescent="0.15">
      <c r="A359" s="1">
        <v>3839</v>
      </c>
      <c r="B359" s="1" t="s">
        <v>1520</v>
      </c>
      <c r="C359" s="1" t="s">
        <v>1521</v>
      </c>
      <c r="D359" s="1" t="s">
        <v>1505</v>
      </c>
      <c r="E359" s="1" t="str">
        <f t="shared" si="10"/>
        <v>近藤  彩羽</v>
      </c>
      <c r="F359" s="1">
        <f t="shared" si="11"/>
        <v>1</v>
      </c>
    </row>
    <row r="360" spans="1:6" x14ac:dyDescent="0.15">
      <c r="A360" s="1">
        <v>3992</v>
      </c>
      <c r="B360" s="1" t="s">
        <v>1522</v>
      </c>
      <c r="C360" s="1" t="s">
        <v>950</v>
      </c>
      <c r="D360" s="1" t="s">
        <v>1523</v>
      </c>
      <c r="E360" s="1" t="str">
        <f t="shared" si="10"/>
        <v>水野  蒼栞</v>
      </c>
      <c r="F360" s="1">
        <f t="shared" si="11"/>
        <v>2</v>
      </c>
    </row>
    <row r="361" spans="1:6" x14ac:dyDescent="0.15">
      <c r="A361" s="1">
        <v>3994</v>
      </c>
      <c r="B361" s="1" t="s">
        <v>1524</v>
      </c>
      <c r="C361" s="1" t="s">
        <v>1525</v>
      </c>
      <c r="D361" s="1" t="s">
        <v>1523</v>
      </c>
      <c r="E361" s="1" t="str">
        <f t="shared" si="10"/>
        <v>益田  采夢</v>
      </c>
      <c r="F361" s="1">
        <f t="shared" si="11"/>
        <v>2</v>
      </c>
    </row>
    <row r="362" spans="1:6" x14ac:dyDescent="0.15">
      <c r="A362" s="1">
        <v>4063</v>
      </c>
      <c r="B362" s="1" t="s">
        <v>1526</v>
      </c>
      <c r="C362" s="1" t="s">
        <v>451</v>
      </c>
      <c r="D362" s="1" t="s">
        <v>1527</v>
      </c>
      <c r="E362" s="1" t="str">
        <f t="shared" si="10"/>
        <v>小林  寧々</v>
      </c>
      <c r="F362" s="1">
        <f t="shared" si="11"/>
        <v>3</v>
      </c>
    </row>
    <row r="363" spans="1:6" x14ac:dyDescent="0.15">
      <c r="A363" s="1">
        <v>4064</v>
      </c>
      <c r="B363" s="1" t="s">
        <v>1528</v>
      </c>
      <c r="C363" s="1" t="s">
        <v>452</v>
      </c>
      <c r="D363" s="1" t="s">
        <v>1527</v>
      </c>
      <c r="E363" s="1" t="str">
        <f t="shared" si="10"/>
        <v>鈴木  湖奈</v>
      </c>
      <c r="F363" s="1">
        <f t="shared" si="11"/>
        <v>3</v>
      </c>
    </row>
    <row r="364" spans="1:6" x14ac:dyDescent="0.15">
      <c r="A364" s="1">
        <v>4065</v>
      </c>
      <c r="B364" s="1" t="s">
        <v>1529</v>
      </c>
      <c r="C364" s="1" t="s">
        <v>453</v>
      </c>
      <c r="D364" s="1" t="s">
        <v>1527</v>
      </c>
      <c r="E364" s="1" t="str">
        <f t="shared" si="10"/>
        <v>髙須  玲杏</v>
      </c>
      <c r="F364" s="1">
        <f t="shared" si="11"/>
        <v>3</v>
      </c>
    </row>
    <row r="365" spans="1:6" x14ac:dyDescent="0.15">
      <c r="A365" s="1">
        <v>4066</v>
      </c>
      <c r="B365" s="1" t="s">
        <v>1530</v>
      </c>
      <c r="C365" s="1" t="s">
        <v>454</v>
      </c>
      <c r="D365" s="1" t="s">
        <v>1527</v>
      </c>
      <c r="E365" s="1" t="str">
        <f t="shared" si="10"/>
        <v>阿部  桜來</v>
      </c>
      <c r="F365" s="1">
        <f t="shared" si="11"/>
        <v>3</v>
      </c>
    </row>
    <row r="366" spans="1:6" x14ac:dyDescent="0.15">
      <c r="A366" s="1">
        <v>4067</v>
      </c>
      <c r="B366" s="1" t="s">
        <v>1531</v>
      </c>
      <c r="C366" s="1" t="s">
        <v>455</v>
      </c>
      <c r="D366" s="1" t="s">
        <v>1527</v>
      </c>
      <c r="E366" s="1" t="str">
        <f t="shared" si="10"/>
        <v>中瀬  美樹</v>
      </c>
      <c r="F366" s="1">
        <f t="shared" si="11"/>
        <v>3</v>
      </c>
    </row>
    <row r="367" spans="1:6" x14ac:dyDescent="0.15">
      <c r="A367" s="1">
        <v>4068</v>
      </c>
      <c r="B367" s="1" t="s">
        <v>1532</v>
      </c>
      <c r="C367" s="1" t="s">
        <v>1533</v>
      </c>
      <c r="D367" s="1" t="s">
        <v>1527</v>
      </c>
      <c r="E367" s="1" t="str">
        <f t="shared" si="10"/>
        <v>徳田  優衣</v>
      </c>
      <c r="F367" s="1">
        <f t="shared" si="11"/>
        <v>2</v>
      </c>
    </row>
    <row r="368" spans="1:6" x14ac:dyDescent="0.15">
      <c r="A368" s="1">
        <v>4069</v>
      </c>
      <c r="B368" s="1" t="s">
        <v>1534</v>
      </c>
      <c r="C368" s="1" t="s">
        <v>1535</v>
      </c>
      <c r="D368" s="1" t="s">
        <v>1527</v>
      </c>
      <c r="E368" s="1" t="str">
        <f t="shared" si="10"/>
        <v>松榮    歩</v>
      </c>
      <c r="F368" s="1">
        <f t="shared" si="11"/>
        <v>2</v>
      </c>
    </row>
    <row r="369" spans="1:6" x14ac:dyDescent="0.15">
      <c r="A369" s="1">
        <v>4070</v>
      </c>
      <c r="B369" s="1" t="s">
        <v>1536</v>
      </c>
      <c r="C369" s="1" t="s">
        <v>1537</v>
      </c>
      <c r="D369" s="1" t="s">
        <v>1527</v>
      </c>
      <c r="E369" s="1" t="str">
        <f t="shared" si="10"/>
        <v>二ノ宮美の里</v>
      </c>
      <c r="F369" s="1">
        <f t="shared" si="11"/>
        <v>1</v>
      </c>
    </row>
    <row r="370" spans="1:6" x14ac:dyDescent="0.15">
      <c r="A370" s="1">
        <v>4071</v>
      </c>
      <c r="B370" s="1" t="s">
        <v>1538</v>
      </c>
      <c r="C370" s="1" t="s">
        <v>1539</v>
      </c>
      <c r="D370" s="1" t="s">
        <v>1527</v>
      </c>
      <c r="E370" s="1" t="str">
        <f t="shared" si="10"/>
        <v>中川  真瑚</v>
      </c>
      <c r="F370" s="1">
        <f t="shared" si="11"/>
        <v>1</v>
      </c>
    </row>
    <row r="371" spans="1:6" x14ac:dyDescent="0.15">
      <c r="A371" s="1">
        <v>4072</v>
      </c>
      <c r="B371" s="1" t="s">
        <v>1540</v>
      </c>
      <c r="C371" s="1" t="s">
        <v>1541</v>
      </c>
      <c r="D371" s="1" t="s">
        <v>1527</v>
      </c>
      <c r="E371" s="1" t="str">
        <f t="shared" si="10"/>
        <v>棚橋  朱里</v>
      </c>
      <c r="F371" s="1">
        <f t="shared" si="11"/>
        <v>1</v>
      </c>
    </row>
    <row r="372" spans="1:6" x14ac:dyDescent="0.15">
      <c r="A372" s="1">
        <v>4073</v>
      </c>
      <c r="B372" s="1" t="s">
        <v>1542</v>
      </c>
      <c r="C372" s="1" t="s">
        <v>1543</v>
      </c>
      <c r="D372" s="1" t="s">
        <v>1527</v>
      </c>
      <c r="E372" s="1" t="str">
        <f t="shared" si="10"/>
        <v>入江  咲空</v>
      </c>
      <c r="F372" s="1">
        <f t="shared" si="11"/>
        <v>1</v>
      </c>
    </row>
    <row r="373" spans="1:6" x14ac:dyDescent="0.15">
      <c r="A373" s="1">
        <v>4179</v>
      </c>
      <c r="B373" s="1" t="s">
        <v>1544</v>
      </c>
      <c r="C373" s="1" t="s">
        <v>456</v>
      </c>
      <c r="D373" s="1" t="s">
        <v>1545</v>
      </c>
      <c r="E373" s="1" t="str">
        <f t="shared" si="10"/>
        <v>北山  凛佳</v>
      </c>
      <c r="F373" s="1">
        <f t="shared" si="11"/>
        <v>3</v>
      </c>
    </row>
    <row r="374" spans="1:6" x14ac:dyDescent="0.15">
      <c r="A374" s="1">
        <v>4180</v>
      </c>
      <c r="B374" s="1" t="s">
        <v>1546</v>
      </c>
      <c r="C374" s="1" t="s">
        <v>457</v>
      </c>
      <c r="D374" s="1" t="s">
        <v>1545</v>
      </c>
      <c r="E374" s="1" t="str">
        <f t="shared" si="10"/>
        <v>澤田  夏葉</v>
      </c>
      <c r="F374" s="1">
        <f t="shared" si="11"/>
        <v>3</v>
      </c>
    </row>
    <row r="375" spans="1:6" x14ac:dyDescent="0.15">
      <c r="A375" s="1">
        <v>4181</v>
      </c>
      <c r="B375" s="1" t="s">
        <v>1547</v>
      </c>
      <c r="C375" s="1" t="s">
        <v>458</v>
      </c>
      <c r="D375" s="1" t="s">
        <v>1545</v>
      </c>
      <c r="E375" s="1" t="str">
        <f t="shared" si="10"/>
        <v>中濵  舞央</v>
      </c>
      <c r="F375" s="1">
        <f t="shared" si="11"/>
        <v>3</v>
      </c>
    </row>
    <row r="376" spans="1:6" x14ac:dyDescent="0.15">
      <c r="A376" s="1">
        <v>4182</v>
      </c>
      <c r="B376" s="1" t="s">
        <v>1548</v>
      </c>
      <c r="C376" s="1" t="s">
        <v>459</v>
      </c>
      <c r="D376" s="1" t="s">
        <v>1545</v>
      </c>
      <c r="E376" s="1" t="str">
        <f t="shared" si="10"/>
        <v>原田  莉緒</v>
      </c>
      <c r="F376" s="1">
        <f t="shared" si="11"/>
        <v>3</v>
      </c>
    </row>
    <row r="377" spans="1:6" x14ac:dyDescent="0.15">
      <c r="A377" s="1">
        <v>4183</v>
      </c>
      <c r="B377" s="1" t="s">
        <v>1549</v>
      </c>
      <c r="C377" s="1" t="s">
        <v>951</v>
      </c>
      <c r="D377" s="1" t="s">
        <v>1545</v>
      </c>
      <c r="E377" s="1" t="str">
        <f t="shared" si="10"/>
        <v>大倉    希</v>
      </c>
      <c r="F377" s="1">
        <f t="shared" si="11"/>
        <v>2</v>
      </c>
    </row>
    <row r="378" spans="1:6" x14ac:dyDescent="0.15">
      <c r="A378" s="1">
        <v>4184</v>
      </c>
      <c r="B378" s="1" t="s">
        <v>1550</v>
      </c>
      <c r="C378" s="1" t="s">
        <v>952</v>
      </c>
      <c r="D378" s="1" t="s">
        <v>1545</v>
      </c>
      <c r="E378" s="1" t="str">
        <f t="shared" si="10"/>
        <v>尾下  萌音</v>
      </c>
      <c r="F378" s="1">
        <f t="shared" si="11"/>
        <v>2</v>
      </c>
    </row>
    <row r="379" spans="1:6" x14ac:dyDescent="0.15">
      <c r="A379" s="1">
        <v>4185</v>
      </c>
      <c r="B379" s="1" t="s">
        <v>1551</v>
      </c>
      <c r="C379" s="1" t="s">
        <v>953</v>
      </c>
      <c r="D379" s="1" t="s">
        <v>1545</v>
      </c>
      <c r="E379" s="1" t="str">
        <f t="shared" si="10"/>
        <v>財田  七海</v>
      </c>
      <c r="F379" s="1">
        <f t="shared" si="11"/>
        <v>2</v>
      </c>
    </row>
    <row r="380" spans="1:6" x14ac:dyDescent="0.15">
      <c r="A380" s="1">
        <v>4186</v>
      </c>
      <c r="B380" s="1" t="s">
        <v>1552</v>
      </c>
      <c r="C380" s="1" t="s">
        <v>954</v>
      </c>
      <c r="D380" s="1" t="s">
        <v>1545</v>
      </c>
      <c r="E380" s="1" t="str">
        <f t="shared" si="10"/>
        <v>玉村  彩花</v>
      </c>
      <c r="F380" s="1">
        <f t="shared" si="11"/>
        <v>2</v>
      </c>
    </row>
    <row r="381" spans="1:6" x14ac:dyDescent="0.15">
      <c r="A381" s="1">
        <v>4187</v>
      </c>
      <c r="B381" s="1" t="s">
        <v>1553</v>
      </c>
      <c r="C381" s="1" t="s">
        <v>955</v>
      </c>
      <c r="D381" s="1" t="s">
        <v>1545</v>
      </c>
      <c r="E381" s="1" t="str">
        <f t="shared" si="10"/>
        <v>堤    万菜</v>
      </c>
      <c r="F381" s="1">
        <f t="shared" si="11"/>
        <v>2</v>
      </c>
    </row>
    <row r="382" spans="1:6" x14ac:dyDescent="0.15">
      <c r="A382" s="1">
        <v>4188</v>
      </c>
      <c r="B382" s="1" t="s">
        <v>1554</v>
      </c>
      <c r="C382" s="1" t="s">
        <v>956</v>
      </c>
      <c r="D382" s="1" t="s">
        <v>1545</v>
      </c>
      <c r="E382" s="1" t="str">
        <f t="shared" si="10"/>
        <v>前花  琴乃</v>
      </c>
      <c r="F382" s="1">
        <f t="shared" si="11"/>
        <v>2</v>
      </c>
    </row>
    <row r="383" spans="1:6" x14ac:dyDescent="0.15">
      <c r="A383" s="1">
        <v>4189</v>
      </c>
      <c r="B383" s="1" t="s">
        <v>1555</v>
      </c>
      <c r="C383" s="1" t="s">
        <v>957</v>
      </c>
      <c r="D383" s="1" t="s">
        <v>1545</v>
      </c>
      <c r="E383" s="1" t="str">
        <f t="shared" si="10"/>
        <v>山本  珠愛</v>
      </c>
      <c r="F383" s="1">
        <f t="shared" si="11"/>
        <v>2</v>
      </c>
    </row>
    <row r="384" spans="1:6" x14ac:dyDescent="0.15">
      <c r="A384" s="1">
        <v>4190</v>
      </c>
      <c r="B384" s="1" t="s">
        <v>1556</v>
      </c>
      <c r="C384" s="1" t="s">
        <v>1557</v>
      </c>
      <c r="D384" s="1" t="s">
        <v>1545</v>
      </c>
      <c r="E384" s="1" t="str">
        <f t="shared" si="10"/>
        <v>緒方  日香</v>
      </c>
      <c r="F384" s="1">
        <f t="shared" si="11"/>
        <v>1</v>
      </c>
    </row>
    <row r="385" spans="1:6" x14ac:dyDescent="0.15">
      <c r="A385" s="1">
        <v>4191</v>
      </c>
      <c r="B385" s="1" t="s">
        <v>1558</v>
      </c>
      <c r="C385" s="1" t="s">
        <v>1559</v>
      </c>
      <c r="D385" s="1" t="s">
        <v>1545</v>
      </c>
      <c r="E385" s="1" t="str">
        <f t="shared" si="10"/>
        <v>菅野  桜子</v>
      </c>
      <c r="F385" s="1">
        <f t="shared" si="11"/>
        <v>1</v>
      </c>
    </row>
    <row r="386" spans="1:6" x14ac:dyDescent="0.15">
      <c r="A386" s="1">
        <v>4192</v>
      </c>
      <c r="B386" s="1" t="s">
        <v>1560</v>
      </c>
      <c r="C386" s="1" t="s">
        <v>1561</v>
      </c>
      <c r="D386" s="1" t="s">
        <v>1545</v>
      </c>
      <c r="E386" s="1" t="str">
        <f t="shared" si="10"/>
        <v>酒井  楓音</v>
      </c>
      <c r="F386" s="1">
        <f t="shared" si="11"/>
        <v>1</v>
      </c>
    </row>
    <row r="387" spans="1:6" x14ac:dyDescent="0.15">
      <c r="A387" s="1">
        <v>4193</v>
      </c>
      <c r="B387" s="1" t="s">
        <v>1562</v>
      </c>
      <c r="C387" s="1" t="s">
        <v>1563</v>
      </c>
      <c r="D387" s="1" t="s">
        <v>1545</v>
      </c>
      <c r="E387" s="1" t="str">
        <f t="shared" ref="E387:E432" si="12">IF(B387="","",IF(ISNUMBER(F387),LEFT(B387,LEN(B387)-3),LEFT(B387,LEN(B387)-1)))</f>
        <v>中田  明依</v>
      </c>
      <c r="F387" s="1">
        <f t="shared" ref="F387:F432" si="13">IF(B387="","",VALUE(MID(B387,LEN(B387)-1,1)))</f>
        <v>1</v>
      </c>
    </row>
    <row r="388" spans="1:6" x14ac:dyDescent="0.15">
      <c r="A388" s="1">
        <v>4194</v>
      </c>
      <c r="B388" s="1" t="s">
        <v>1564</v>
      </c>
      <c r="C388" s="1" t="s">
        <v>1565</v>
      </c>
      <c r="D388" s="1" t="s">
        <v>1545</v>
      </c>
      <c r="E388" s="1" t="str">
        <f t="shared" si="12"/>
        <v>松浦  幸音</v>
      </c>
      <c r="F388" s="1">
        <f t="shared" si="13"/>
        <v>1</v>
      </c>
    </row>
    <row r="389" spans="1:6" x14ac:dyDescent="0.15">
      <c r="A389" s="1">
        <v>4195</v>
      </c>
      <c r="B389" s="1" t="s">
        <v>1566</v>
      </c>
      <c r="C389" s="1" t="s">
        <v>1567</v>
      </c>
      <c r="D389" s="1" t="s">
        <v>1545</v>
      </c>
      <c r="E389" s="1" t="str">
        <f t="shared" si="12"/>
        <v>凪    心春</v>
      </c>
      <c r="F389" s="1">
        <f t="shared" si="13"/>
        <v>1</v>
      </c>
    </row>
    <row r="390" spans="1:6" x14ac:dyDescent="0.15">
      <c r="A390" s="1">
        <v>4314</v>
      </c>
      <c r="B390" s="1" t="s">
        <v>1568</v>
      </c>
      <c r="C390" s="1" t="s">
        <v>460</v>
      </c>
      <c r="D390" s="1" t="s">
        <v>1569</v>
      </c>
      <c r="E390" s="1" t="str">
        <f t="shared" si="12"/>
        <v>執行  美誓</v>
      </c>
      <c r="F390" s="1">
        <f t="shared" si="13"/>
        <v>3</v>
      </c>
    </row>
    <row r="391" spans="1:6" x14ac:dyDescent="0.15">
      <c r="A391" s="1">
        <v>4315</v>
      </c>
      <c r="B391" s="1" t="s">
        <v>1570</v>
      </c>
      <c r="C391" s="1" t="s">
        <v>461</v>
      </c>
      <c r="D391" s="1" t="s">
        <v>1569</v>
      </c>
      <c r="E391" s="1" t="str">
        <f t="shared" si="12"/>
        <v>青草みちる</v>
      </c>
      <c r="F391" s="1">
        <f t="shared" si="13"/>
        <v>3</v>
      </c>
    </row>
    <row r="392" spans="1:6" x14ac:dyDescent="0.15">
      <c r="A392" s="1">
        <v>4316</v>
      </c>
      <c r="B392" s="1" t="s">
        <v>1571</v>
      </c>
      <c r="C392" s="1" t="s">
        <v>958</v>
      </c>
      <c r="D392" s="1" t="s">
        <v>1569</v>
      </c>
      <c r="E392" s="1" t="str">
        <f t="shared" si="12"/>
        <v>和田  琴葉</v>
      </c>
      <c r="F392" s="1">
        <f t="shared" si="13"/>
        <v>3</v>
      </c>
    </row>
    <row r="393" spans="1:6" x14ac:dyDescent="0.15">
      <c r="A393" s="1">
        <v>4317</v>
      </c>
      <c r="B393" s="1" t="s">
        <v>1572</v>
      </c>
      <c r="C393" s="1" t="s">
        <v>959</v>
      </c>
      <c r="D393" s="1" t="s">
        <v>1569</v>
      </c>
      <c r="E393" s="1" t="str">
        <f t="shared" si="12"/>
        <v>竹田  奈未</v>
      </c>
      <c r="F393" s="1">
        <f t="shared" si="13"/>
        <v>3</v>
      </c>
    </row>
    <row r="394" spans="1:6" x14ac:dyDescent="0.15">
      <c r="A394" s="1">
        <v>4318</v>
      </c>
      <c r="B394" s="1" t="s">
        <v>1573</v>
      </c>
      <c r="C394" s="1" t="s">
        <v>960</v>
      </c>
      <c r="D394" s="1" t="s">
        <v>1569</v>
      </c>
      <c r="E394" s="1" t="str">
        <f t="shared" si="12"/>
        <v>眞鍋    舞</v>
      </c>
      <c r="F394" s="1">
        <f t="shared" si="13"/>
        <v>2</v>
      </c>
    </row>
    <row r="395" spans="1:6" x14ac:dyDescent="0.15">
      <c r="A395" s="1">
        <v>4319</v>
      </c>
      <c r="B395" s="1" t="s">
        <v>1574</v>
      </c>
      <c r="C395" s="1" t="s">
        <v>961</v>
      </c>
      <c r="D395" s="1" t="s">
        <v>1569</v>
      </c>
      <c r="E395" s="1" t="str">
        <f t="shared" si="12"/>
        <v>川原  和奏</v>
      </c>
      <c r="F395" s="1">
        <f t="shared" si="13"/>
        <v>2</v>
      </c>
    </row>
    <row r="396" spans="1:6" x14ac:dyDescent="0.15">
      <c r="A396" s="1">
        <v>4320</v>
      </c>
      <c r="B396" s="1" t="s">
        <v>1575</v>
      </c>
      <c r="C396" s="1" t="s">
        <v>962</v>
      </c>
      <c r="D396" s="1" t="s">
        <v>1569</v>
      </c>
      <c r="E396" s="1" t="str">
        <f t="shared" si="12"/>
        <v>神野    葵</v>
      </c>
      <c r="F396" s="1">
        <f t="shared" si="13"/>
        <v>2</v>
      </c>
    </row>
    <row r="397" spans="1:6" x14ac:dyDescent="0.15">
      <c r="A397" s="1">
        <v>4321</v>
      </c>
      <c r="B397" s="1" t="s">
        <v>1576</v>
      </c>
      <c r="C397" s="1" t="s">
        <v>1577</v>
      </c>
      <c r="D397" s="1" t="s">
        <v>1569</v>
      </c>
      <c r="E397" s="1" t="str">
        <f t="shared" si="12"/>
        <v>高柳    冴</v>
      </c>
      <c r="F397" s="1">
        <f t="shared" si="13"/>
        <v>1</v>
      </c>
    </row>
    <row r="398" spans="1:6" x14ac:dyDescent="0.15">
      <c r="A398" s="1">
        <v>4322</v>
      </c>
      <c r="B398" s="1" t="s">
        <v>1578</v>
      </c>
      <c r="C398" s="1" t="s">
        <v>1579</v>
      </c>
      <c r="D398" s="1" t="s">
        <v>1569</v>
      </c>
      <c r="E398" s="1" t="str">
        <f t="shared" si="12"/>
        <v>早川  紗彩</v>
      </c>
      <c r="F398" s="1">
        <f t="shared" si="13"/>
        <v>1</v>
      </c>
    </row>
    <row r="399" spans="1:6" x14ac:dyDescent="0.15">
      <c r="A399" s="1">
        <v>4457</v>
      </c>
      <c r="B399" s="1" t="s">
        <v>1580</v>
      </c>
      <c r="C399" s="1" t="s">
        <v>963</v>
      </c>
      <c r="D399" s="1" t="s">
        <v>1581</v>
      </c>
      <c r="E399" s="1" t="str">
        <f t="shared" si="12"/>
        <v>田中  結乃</v>
      </c>
      <c r="F399" s="1">
        <f t="shared" si="13"/>
        <v>3</v>
      </c>
    </row>
    <row r="400" spans="1:6" x14ac:dyDescent="0.15">
      <c r="A400" s="1">
        <v>4474</v>
      </c>
      <c r="B400" s="1" t="s">
        <v>1582</v>
      </c>
      <c r="C400" s="1" t="s">
        <v>964</v>
      </c>
      <c r="D400" s="1" t="s">
        <v>1581</v>
      </c>
      <c r="E400" s="1" t="str">
        <f t="shared" si="12"/>
        <v>山﨑  美佳</v>
      </c>
      <c r="F400" s="1">
        <f t="shared" si="13"/>
        <v>3</v>
      </c>
    </row>
    <row r="401" spans="1:6" x14ac:dyDescent="0.15">
      <c r="A401" s="1">
        <v>4476</v>
      </c>
      <c r="B401" s="1" t="s">
        <v>1583</v>
      </c>
      <c r="C401" s="1" t="s">
        <v>965</v>
      </c>
      <c r="D401" s="1" t="s">
        <v>1581</v>
      </c>
      <c r="E401" s="1" t="str">
        <f t="shared" si="12"/>
        <v>森谷  莉子</v>
      </c>
      <c r="F401" s="1">
        <f t="shared" si="13"/>
        <v>2</v>
      </c>
    </row>
    <row r="402" spans="1:6" x14ac:dyDescent="0.15">
      <c r="A402" s="1">
        <v>4477</v>
      </c>
      <c r="B402" s="1" t="s">
        <v>1584</v>
      </c>
      <c r="C402" s="1" t="s">
        <v>966</v>
      </c>
      <c r="D402" s="1" t="s">
        <v>1581</v>
      </c>
      <c r="E402" s="1" t="str">
        <f t="shared" si="12"/>
        <v>上條心桜子</v>
      </c>
      <c r="F402" s="1">
        <f t="shared" si="13"/>
        <v>2</v>
      </c>
    </row>
    <row r="403" spans="1:6" x14ac:dyDescent="0.15">
      <c r="A403" s="1">
        <v>4478</v>
      </c>
      <c r="B403" s="1" t="s">
        <v>1585</v>
      </c>
      <c r="C403" s="1" t="s">
        <v>967</v>
      </c>
      <c r="D403" s="1" t="s">
        <v>1581</v>
      </c>
      <c r="E403" s="1" t="str">
        <f t="shared" si="12"/>
        <v>村瀬はづき</v>
      </c>
      <c r="F403" s="1">
        <f t="shared" si="13"/>
        <v>2</v>
      </c>
    </row>
    <row r="404" spans="1:6" x14ac:dyDescent="0.15">
      <c r="A404" s="1">
        <v>4479</v>
      </c>
      <c r="B404" s="1" t="s">
        <v>1586</v>
      </c>
      <c r="C404" s="1" t="s">
        <v>968</v>
      </c>
      <c r="D404" s="1" t="s">
        <v>1581</v>
      </c>
      <c r="E404" s="1" t="str">
        <f t="shared" si="12"/>
        <v>川上    優</v>
      </c>
      <c r="F404" s="1">
        <f t="shared" si="13"/>
        <v>2</v>
      </c>
    </row>
    <row r="405" spans="1:6" x14ac:dyDescent="0.15">
      <c r="A405" s="1">
        <v>4480</v>
      </c>
      <c r="B405" s="1" t="s">
        <v>1587</v>
      </c>
      <c r="C405" s="1" t="s">
        <v>969</v>
      </c>
      <c r="D405" s="1" t="s">
        <v>1581</v>
      </c>
      <c r="E405" s="1" t="str">
        <f t="shared" si="12"/>
        <v>嶋田  遥望</v>
      </c>
      <c r="F405" s="1">
        <f t="shared" si="13"/>
        <v>2</v>
      </c>
    </row>
    <row r="406" spans="1:6" x14ac:dyDescent="0.15">
      <c r="A406" s="1">
        <v>4481</v>
      </c>
      <c r="B406" s="1" t="s">
        <v>1588</v>
      </c>
      <c r="C406" s="1" t="s">
        <v>1589</v>
      </c>
      <c r="D406" s="1" t="s">
        <v>1581</v>
      </c>
      <c r="E406" s="1" t="str">
        <f t="shared" si="12"/>
        <v>中山  舞子</v>
      </c>
      <c r="F406" s="1">
        <f t="shared" si="13"/>
        <v>1</v>
      </c>
    </row>
    <row r="407" spans="1:6" x14ac:dyDescent="0.15">
      <c r="A407" s="1">
        <v>4482</v>
      </c>
      <c r="B407" s="1" t="s">
        <v>1590</v>
      </c>
      <c r="C407" s="1" t="s">
        <v>1591</v>
      </c>
      <c r="D407" s="1" t="s">
        <v>1581</v>
      </c>
      <c r="E407" s="1" t="str">
        <f t="shared" si="12"/>
        <v>小川  明凛</v>
      </c>
      <c r="F407" s="1">
        <f t="shared" si="13"/>
        <v>1</v>
      </c>
    </row>
    <row r="408" spans="1:6" x14ac:dyDescent="0.15">
      <c r="A408" s="1">
        <v>4483</v>
      </c>
      <c r="B408" s="1" t="s">
        <v>1592</v>
      </c>
      <c r="C408" s="1" t="s">
        <v>1593</v>
      </c>
      <c r="D408" s="1" t="s">
        <v>1581</v>
      </c>
      <c r="E408" s="1" t="str">
        <f t="shared" si="12"/>
        <v>中川  咲希</v>
      </c>
      <c r="F408" s="1">
        <f t="shared" si="13"/>
        <v>1</v>
      </c>
    </row>
    <row r="409" spans="1:6" x14ac:dyDescent="0.15">
      <c r="A409" s="1">
        <v>4484</v>
      </c>
      <c r="B409" s="1" t="s">
        <v>1594</v>
      </c>
      <c r="C409" s="1" t="s">
        <v>1595</v>
      </c>
      <c r="D409" s="1" t="s">
        <v>1581</v>
      </c>
      <c r="E409" s="1" t="str">
        <f t="shared" si="12"/>
        <v>田淵  結子</v>
      </c>
      <c r="F409" s="1">
        <f t="shared" si="13"/>
        <v>1</v>
      </c>
    </row>
    <row r="410" spans="1:6" x14ac:dyDescent="0.15">
      <c r="A410" s="1">
        <v>4485</v>
      </c>
      <c r="B410" s="1" t="s">
        <v>1596</v>
      </c>
      <c r="C410" s="1" t="s">
        <v>1597</v>
      </c>
      <c r="D410" s="1" t="s">
        <v>1581</v>
      </c>
      <c r="E410" s="1" t="str">
        <f t="shared" si="12"/>
        <v>村上  遥香</v>
      </c>
      <c r="F410" s="1">
        <f t="shared" si="13"/>
        <v>1</v>
      </c>
    </row>
    <row r="411" spans="1:6" x14ac:dyDescent="0.15">
      <c r="A411" s="1">
        <v>4486</v>
      </c>
      <c r="B411" s="1" t="s">
        <v>1598</v>
      </c>
      <c r="C411" s="1" t="s">
        <v>1599</v>
      </c>
      <c r="D411" s="1" t="s">
        <v>1581</v>
      </c>
      <c r="E411" s="1" t="str">
        <f t="shared" si="12"/>
        <v>西川  瑠碧</v>
      </c>
      <c r="F411" s="1">
        <f t="shared" si="13"/>
        <v>1</v>
      </c>
    </row>
    <row r="412" spans="1:6" x14ac:dyDescent="0.15">
      <c r="A412" s="1">
        <v>4487</v>
      </c>
      <c r="B412" s="1" t="s">
        <v>1600</v>
      </c>
      <c r="C412" s="1" t="s">
        <v>1601</v>
      </c>
      <c r="D412" s="1" t="s">
        <v>1581</v>
      </c>
      <c r="E412" s="1" t="str">
        <f t="shared" si="12"/>
        <v>山根紗緒里</v>
      </c>
      <c r="F412" s="1">
        <f t="shared" si="13"/>
        <v>1</v>
      </c>
    </row>
    <row r="413" spans="1:6" x14ac:dyDescent="0.15">
      <c r="A413" s="1">
        <v>4488</v>
      </c>
      <c r="B413" s="1" t="s">
        <v>1602</v>
      </c>
      <c r="C413" s="1" t="s">
        <v>1603</v>
      </c>
      <c r="D413" s="1" t="s">
        <v>1581</v>
      </c>
      <c r="E413" s="1" t="str">
        <f t="shared" si="12"/>
        <v>北川  杏奈</v>
      </c>
      <c r="F413" s="1">
        <f t="shared" si="13"/>
        <v>1</v>
      </c>
    </row>
    <row r="414" spans="1:6" x14ac:dyDescent="0.15">
      <c r="A414" s="1">
        <v>4578</v>
      </c>
      <c r="B414" s="1" t="s">
        <v>1604</v>
      </c>
      <c r="C414" s="1" t="s">
        <v>1605</v>
      </c>
      <c r="D414" s="1" t="s">
        <v>1606</v>
      </c>
      <c r="E414" s="1" t="str">
        <f t="shared" si="12"/>
        <v>森田  莉佳</v>
      </c>
      <c r="F414" s="1">
        <f t="shared" si="13"/>
        <v>3</v>
      </c>
    </row>
    <row r="415" spans="1:6" x14ac:dyDescent="0.15">
      <c r="A415" s="1">
        <v>4579</v>
      </c>
      <c r="B415" s="1" t="s">
        <v>1607</v>
      </c>
      <c r="C415" s="1" t="s">
        <v>1608</v>
      </c>
      <c r="D415" s="1" t="s">
        <v>1606</v>
      </c>
      <c r="E415" s="1" t="str">
        <f t="shared" si="12"/>
        <v>神田麻友子</v>
      </c>
      <c r="F415" s="1">
        <f t="shared" si="13"/>
        <v>3</v>
      </c>
    </row>
    <row r="416" spans="1:6" x14ac:dyDescent="0.15">
      <c r="A416" s="1">
        <v>4580</v>
      </c>
      <c r="B416" s="1" t="s">
        <v>1609</v>
      </c>
      <c r="C416" s="1" t="s">
        <v>1610</v>
      </c>
      <c r="D416" s="1" t="s">
        <v>1606</v>
      </c>
      <c r="E416" s="1" t="str">
        <f t="shared" si="12"/>
        <v>竹森  芽生</v>
      </c>
      <c r="F416" s="1">
        <f t="shared" si="13"/>
        <v>2</v>
      </c>
    </row>
    <row r="417" spans="1:6" x14ac:dyDescent="0.15">
      <c r="A417" s="1">
        <v>4581</v>
      </c>
      <c r="B417" s="1" t="s">
        <v>1611</v>
      </c>
      <c r="C417" s="1" t="s">
        <v>1612</v>
      </c>
      <c r="D417" s="1" t="s">
        <v>1606</v>
      </c>
      <c r="E417" s="1" t="str">
        <f t="shared" si="12"/>
        <v>加藤  和花</v>
      </c>
      <c r="F417" s="1">
        <f t="shared" si="13"/>
        <v>1</v>
      </c>
    </row>
    <row r="418" spans="1:6" x14ac:dyDescent="0.15">
      <c r="A418" s="1">
        <v>4582</v>
      </c>
      <c r="B418" s="1" t="s">
        <v>1613</v>
      </c>
      <c r="C418" s="1" t="s">
        <v>1614</v>
      </c>
      <c r="D418" s="1" t="s">
        <v>1606</v>
      </c>
      <c r="E418" s="1" t="str">
        <f t="shared" si="12"/>
        <v>山田桜美子</v>
      </c>
      <c r="F418" s="1">
        <f t="shared" si="13"/>
        <v>1</v>
      </c>
    </row>
    <row r="419" spans="1:6" x14ac:dyDescent="0.15">
      <c r="A419" s="1">
        <v>4628</v>
      </c>
      <c r="B419" s="1" t="s">
        <v>1615</v>
      </c>
      <c r="C419" s="1" t="s">
        <v>970</v>
      </c>
      <c r="D419" s="1" t="s">
        <v>1616</v>
      </c>
      <c r="E419" s="1" t="str">
        <f t="shared" si="12"/>
        <v>山下さくら</v>
      </c>
      <c r="F419" s="1">
        <f t="shared" si="13"/>
        <v>2</v>
      </c>
    </row>
    <row r="420" spans="1:6" x14ac:dyDescent="0.15">
      <c r="A420" s="1">
        <v>4629</v>
      </c>
      <c r="B420" s="1" t="s">
        <v>1617</v>
      </c>
      <c r="C420" s="1" t="s">
        <v>1618</v>
      </c>
      <c r="D420" s="1" t="s">
        <v>1616</v>
      </c>
      <c r="E420" s="1" t="str">
        <f t="shared" si="12"/>
        <v>井口茉莉花</v>
      </c>
      <c r="F420" s="1">
        <f t="shared" si="13"/>
        <v>1</v>
      </c>
    </row>
    <row r="421" spans="1:6" x14ac:dyDescent="0.15">
      <c r="A421" s="1">
        <v>4630</v>
      </c>
      <c r="B421" s="1" t="s">
        <v>1619</v>
      </c>
      <c r="C421" s="1" t="s">
        <v>1620</v>
      </c>
      <c r="D421" s="1" t="s">
        <v>1616</v>
      </c>
      <c r="E421" s="1" t="str">
        <f t="shared" si="12"/>
        <v>長谷    咲</v>
      </c>
      <c r="F421" s="1">
        <f t="shared" si="13"/>
        <v>1</v>
      </c>
    </row>
    <row r="422" spans="1:6" x14ac:dyDescent="0.15">
      <c r="A422" s="1">
        <v>4631</v>
      </c>
      <c r="B422" s="1" t="s">
        <v>1621</v>
      </c>
      <c r="C422" s="1" t="s">
        <v>1622</v>
      </c>
      <c r="D422" s="1" t="s">
        <v>1616</v>
      </c>
      <c r="E422" s="1" t="str">
        <f t="shared" si="12"/>
        <v>園    阿希</v>
      </c>
      <c r="F422" s="1">
        <f t="shared" si="13"/>
        <v>1</v>
      </c>
    </row>
    <row r="423" spans="1:6" x14ac:dyDescent="0.15">
      <c r="A423" s="1">
        <v>4632</v>
      </c>
      <c r="B423" s="1" t="s">
        <v>1623</v>
      </c>
      <c r="C423" s="1" t="s">
        <v>1624</v>
      </c>
      <c r="D423" s="1" t="s">
        <v>1616</v>
      </c>
      <c r="E423" s="1" t="str">
        <f t="shared" si="12"/>
        <v>高見  杏奈</v>
      </c>
      <c r="F423" s="1">
        <f t="shared" si="13"/>
        <v>1</v>
      </c>
    </row>
    <row r="424" spans="1:6" x14ac:dyDescent="0.15">
      <c r="A424" s="1">
        <v>4633</v>
      </c>
      <c r="B424" s="1" t="s">
        <v>1625</v>
      </c>
      <c r="C424" s="1" t="s">
        <v>1626</v>
      </c>
      <c r="D424" s="1" t="s">
        <v>1616</v>
      </c>
      <c r="E424" s="1" t="str">
        <f t="shared" si="12"/>
        <v>森    愛舞</v>
      </c>
      <c r="F424" s="1">
        <f t="shared" si="13"/>
        <v>1</v>
      </c>
    </row>
    <row r="425" spans="1:6" x14ac:dyDescent="0.15">
      <c r="A425" s="1">
        <v>4855</v>
      </c>
      <c r="B425" s="1" t="s">
        <v>1627</v>
      </c>
      <c r="C425" s="1" t="s">
        <v>462</v>
      </c>
      <c r="D425" s="1" t="s">
        <v>1628</v>
      </c>
      <c r="E425" s="1" t="str">
        <f t="shared" si="12"/>
        <v>矢野  蒼來</v>
      </c>
      <c r="F425" s="1">
        <f t="shared" si="13"/>
        <v>3</v>
      </c>
    </row>
    <row r="426" spans="1:6" x14ac:dyDescent="0.15">
      <c r="A426" s="1">
        <v>4856</v>
      </c>
      <c r="B426" s="1" t="s">
        <v>1629</v>
      </c>
      <c r="C426" s="1" t="s">
        <v>971</v>
      </c>
      <c r="D426" s="1" t="s">
        <v>1628</v>
      </c>
      <c r="E426" s="1" t="str">
        <f t="shared" si="12"/>
        <v>藤原    芹</v>
      </c>
      <c r="F426" s="1">
        <f t="shared" si="13"/>
        <v>2</v>
      </c>
    </row>
    <row r="427" spans="1:6" x14ac:dyDescent="0.15">
      <c r="A427" s="1">
        <v>4857</v>
      </c>
      <c r="B427" s="1" t="s">
        <v>1630</v>
      </c>
      <c r="C427" s="1" t="s">
        <v>972</v>
      </c>
      <c r="D427" s="1" t="s">
        <v>1628</v>
      </c>
      <c r="E427" s="1" t="str">
        <f t="shared" si="12"/>
        <v>呉    安珠</v>
      </c>
      <c r="F427" s="1">
        <f t="shared" si="13"/>
        <v>2</v>
      </c>
    </row>
    <row r="428" spans="1:6" x14ac:dyDescent="0.15">
      <c r="D428" s="1" t="str">
        <f>IF(A428="","",VLOOKUP(4100+ROUNDDOWN(A428/100,0),学校名!$A$2:$D$49,4,0))</f>
        <v/>
      </c>
      <c r="E428" s="1" t="str">
        <f t="shared" si="12"/>
        <v/>
      </c>
      <c r="F428" s="1" t="str">
        <f t="shared" si="13"/>
        <v/>
      </c>
    </row>
    <row r="429" spans="1:6" x14ac:dyDescent="0.15">
      <c r="D429" s="1" t="str">
        <f>IF(A429="","",VLOOKUP(4100+ROUNDDOWN(A429/100,0),学校名!$A$2:$D$49,4,0))</f>
        <v/>
      </c>
      <c r="E429" s="1" t="str">
        <f t="shared" si="12"/>
        <v/>
      </c>
      <c r="F429" s="1" t="str">
        <f t="shared" si="13"/>
        <v/>
      </c>
    </row>
    <row r="430" spans="1:6" x14ac:dyDescent="0.15">
      <c r="D430" s="1" t="str">
        <f>IF(A430="","",VLOOKUP(4100+ROUNDDOWN(A430/100,0),学校名!$A$2:$D$49,4,0))</f>
        <v/>
      </c>
      <c r="E430" s="1" t="str">
        <f t="shared" si="12"/>
        <v/>
      </c>
      <c r="F430" s="1" t="str">
        <f t="shared" si="13"/>
        <v/>
      </c>
    </row>
    <row r="431" spans="1:6" x14ac:dyDescent="0.15">
      <c r="D431" s="1" t="str">
        <f>IF(A431="","",VLOOKUP(4100+ROUNDDOWN(A431/100,0),学校名!$A$2:$D$49,4,0))</f>
        <v/>
      </c>
      <c r="E431" s="1" t="str">
        <f t="shared" si="12"/>
        <v/>
      </c>
      <c r="F431" s="1" t="str">
        <f t="shared" si="13"/>
        <v/>
      </c>
    </row>
    <row r="432" spans="1:6" x14ac:dyDescent="0.15">
      <c r="D432" s="1" t="str">
        <f>IF(A432="","",VLOOKUP(4100+ROUNDDOWN(A432/100,0),学校名!$A$2:$D$49,4,0))</f>
        <v/>
      </c>
      <c r="E432" s="1" t="str">
        <f t="shared" si="12"/>
        <v/>
      </c>
      <c r="F432" s="1" t="str">
        <f t="shared" si="13"/>
        <v/>
      </c>
    </row>
    <row r="447" spans="5:6" x14ac:dyDescent="0.15">
      <c r="E447" s="1" t="str">
        <f t="shared" ref="E447:E450" si="14">IF(B447="","",LEFT(B447,LEN(B447)-2))</f>
        <v/>
      </c>
      <c r="F447" s="1" t="str">
        <f t="shared" ref="F447:F450" si="15">IF(B447="","",VALUE(RIGHT(B447,1)))</f>
        <v/>
      </c>
    </row>
    <row r="448" spans="5:6" x14ac:dyDescent="0.15">
      <c r="E448" s="1" t="str">
        <f t="shared" si="14"/>
        <v/>
      </c>
      <c r="F448" s="1" t="str">
        <f t="shared" si="15"/>
        <v/>
      </c>
    </row>
    <row r="449" spans="5:6" x14ac:dyDescent="0.15">
      <c r="E449" s="1" t="str">
        <f t="shared" si="14"/>
        <v/>
      </c>
      <c r="F449" s="1" t="str">
        <f t="shared" si="15"/>
        <v/>
      </c>
    </row>
    <row r="450" spans="5:6" x14ac:dyDescent="0.15">
      <c r="E450" s="1" t="str">
        <f t="shared" si="14"/>
        <v/>
      </c>
      <c r="F450" s="1" t="str">
        <f t="shared" si="15"/>
        <v/>
      </c>
    </row>
    <row r="451" spans="5:6" x14ac:dyDescent="0.15">
      <c r="E451" s="1" t="str">
        <f t="shared" ref="E451:E514" si="16">IF(B451="","",LEFT(B451,LEN(B451)-2))</f>
        <v/>
      </c>
      <c r="F451" s="1" t="str">
        <f t="shared" ref="F451:F514" si="17">IF(B451="","",VALUE(RIGHT(B451,1)))</f>
        <v/>
      </c>
    </row>
    <row r="452" spans="5:6" x14ac:dyDescent="0.15">
      <c r="E452" s="1" t="str">
        <f t="shared" si="16"/>
        <v/>
      </c>
      <c r="F452" s="1" t="str">
        <f t="shared" si="17"/>
        <v/>
      </c>
    </row>
    <row r="453" spans="5:6" x14ac:dyDescent="0.15">
      <c r="E453" s="1" t="str">
        <f t="shared" si="16"/>
        <v/>
      </c>
      <c r="F453" s="1" t="str">
        <f t="shared" si="17"/>
        <v/>
      </c>
    </row>
    <row r="454" spans="5:6" x14ac:dyDescent="0.15">
      <c r="E454" s="1" t="str">
        <f t="shared" si="16"/>
        <v/>
      </c>
      <c r="F454" s="1" t="str">
        <f t="shared" si="17"/>
        <v/>
      </c>
    </row>
    <row r="455" spans="5:6" x14ac:dyDescent="0.15">
      <c r="E455" s="1" t="str">
        <f t="shared" si="16"/>
        <v/>
      </c>
      <c r="F455" s="1" t="str">
        <f t="shared" si="17"/>
        <v/>
      </c>
    </row>
    <row r="456" spans="5:6" x14ac:dyDescent="0.15">
      <c r="E456" s="1" t="str">
        <f t="shared" si="16"/>
        <v/>
      </c>
      <c r="F456" s="1" t="str">
        <f t="shared" si="17"/>
        <v/>
      </c>
    </row>
    <row r="457" spans="5:6" x14ac:dyDescent="0.15">
      <c r="E457" s="1" t="str">
        <f t="shared" si="16"/>
        <v/>
      </c>
      <c r="F457" s="1" t="str">
        <f t="shared" si="17"/>
        <v/>
      </c>
    </row>
    <row r="458" spans="5:6" x14ac:dyDescent="0.15">
      <c r="E458" s="1" t="str">
        <f t="shared" si="16"/>
        <v/>
      </c>
      <c r="F458" s="1" t="str">
        <f t="shared" si="17"/>
        <v/>
      </c>
    </row>
    <row r="459" spans="5:6" x14ac:dyDescent="0.15">
      <c r="E459" s="1" t="str">
        <f t="shared" si="16"/>
        <v/>
      </c>
      <c r="F459" s="1" t="str">
        <f t="shared" si="17"/>
        <v/>
      </c>
    </row>
    <row r="460" spans="5:6" x14ac:dyDescent="0.15">
      <c r="E460" s="1" t="str">
        <f t="shared" si="16"/>
        <v/>
      </c>
      <c r="F460" s="1" t="str">
        <f t="shared" si="17"/>
        <v/>
      </c>
    </row>
    <row r="461" spans="5:6" x14ac:dyDescent="0.15">
      <c r="E461" s="1" t="str">
        <f t="shared" si="16"/>
        <v/>
      </c>
      <c r="F461" s="1" t="str">
        <f t="shared" si="17"/>
        <v/>
      </c>
    </row>
    <row r="462" spans="5:6" x14ac:dyDescent="0.15">
      <c r="E462" s="1" t="str">
        <f t="shared" si="16"/>
        <v/>
      </c>
      <c r="F462" s="1" t="str">
        <f t="shared" si="17"/>
        <v/>
      </c>
    </row>
    <row r="463" spans="5:6" x14ac:dyDescent="0.15">
      <c r="E463" s="1" t="str">
        <f t="shared" si="16"/>
        <v/>
      </c>
      <c r="F463" s="1" t="str">
        <f t="shared" si="17"/>
        <v/>
      </c>
    </row>
    <row r="464" spans="5:6" x14ac:dyDescent="0.15">
      <c r="E464" s="1" t="str">
        <f t="shared" si="16"/>
        <v/>
      </c>
      <c r="F464" s="1" t="str">
        <f t="shared" si="17"/>
        <v/>
      </c>
    </row>
    <row r="465" spans="5:6" x14ac:dyDescent="0.15">
      <c r="E465" s="1" t="str">
        <f t="shared" si="16"/>
        <v/>
      </c>
      <c r="F465" s="1" t="str">
        <f t="shared" si="17"/>
        <v/>
      </c>
    </row>
    <row r="466" spans="5:6" x14ac:dyDescent="0.15">
      <c r="E466" s="1" t="str">
        <f t="shared" si="16"/>
        <v/>
      </c>
      <c r="F466" s="1" t="str">
        <f t="shared" si="17"/>
        <v/>
      </c>
    </row>
    <row r="467" spans="5:6" x14ac:dyDescent="0.15">
      <c r="E467" s="1" t="str">
        <f t="shared" si="16"/>
        <v/>
      </c>
      <c r="F467" s="1" t="str">
        <f t="shared" si="17"/>
        <v/>
      </c>
    </row>
    <row r="468" spans="5:6" x14ac:dyDescent="0.15">
      <c r="E468" s="1" t="str">
        <f t="shared" si="16"/>
        <v/>
      </c>
      <c r="F468" s="1" t="str">
        <f t="shared" si="17"/>
        <v/>
      </c>
    </row>
    <row r="469" spans="5:6" x14ac:dyDescent="0.15">
      <c r="E469" s="1" t="str">
        <f t="shared" si="16"/>
        <v/>
      </c>
      <c r="F469" s="1" t="str">
        <f t="shared" si="17"/>
        <v/>
      </c>
    </row>
    <row r="470" spans="5:6" x14ac:dyDescent="0.15">
      <c r="E470" s="1" t="str">
        <f t="shared" si="16"/>
        <v/>
      </c>
      <c r="F470" s="1" t="str">
        <f t="shared" si="17"/>
        <v/>
      </c>
    </row>
    <row r="471" spans="5:6" x14ac:dyDescent="0.15">
      <c r="E471" s="1" t="str">
        <f t="shared" si="16"/>
        <v/>
      </c>
      <c r="F471" s="1" t="str">
        <f t="shared" si="17"/>
        <v/>
      </c>
    </row>
    <row r="472" spans="5:6" x14ac:dyDescent="0.15">
      <c r="E472" s="1" t="str">
        <f t="shared" si="16"/>
        <v/>
      </c>
      <c r="F472" s="1" t="str">
        <f t="shared" si="17"/>
        <v/>
      </c>
    </row>
    <row r="473" spans="5:6" x14ac:dyDescent="0.15">
      <c r="E473" s="1" t="str">
        <f t="shared" si="16"/>
        <v/>
      </c>
      <c r="F473" s="1" t="str">
        <f t="shared" si="17"/>
        <v/>
      </c>
    </row>
    <row r="474" spans="5:6" x14ac:dyDescent="0.15">
      <c r="E474" s="1" t="str">
        <f t="shared" si="16"/>
        <v/>
      </c>
      <c r="F474" s="1" t="str">
        <f t="shared" si="17"/>
        <v/>
      </c>
    </row>
    <row r="475" spans="5:6" x14ac:dyDescent="0.15">
      <c r="E475" s="1" t="str">
        <f t="shared" si="16"/>
        <v/>
      </c>
      <c r="F475" s="1" t="str">
        <f t="shared" si="17"/>
        <v/>
      </c>
    </row>
    <row r="476" spans="5:6" x14ac:dyDescent="0.15">
      <c r="E476" s="1" t="str">
        <f t="shared" si="16"/>
        <v/>
      </c>
      <c r="F476" s="1" t="str">
        <f t="shared" si="17"/>
        <v/>
      </c>
    </row>
    <row r="477" spans="5:6" x14ac:dyDescent="0.15">
      <c r="E477" s="1" t="str">
        <f t="shared" si="16"/>
        <v/>
      </c>
      <c r="F477" s="1" t="str">
        <f t="shared" si="17"/>
        <v/>
      </c>
    </row>
    <row r="478" spans="5:6" x14ac:dyDescent="0.15">
      <c r="E478" s="1" t="str">
        <f t="shared" si="16"/>
        <v/>
      </c>
      <c r="F478" s="1" t="str">
        <f t="shared" si="17"/>
        <v/>
      </c>
    </row>
    <row r="479" spans="5:6" x14ac:dyDescent="0.15">
      <c r="E479" s="1" t="str">
        <f t="shared" si="16"/>
        <v/>
      </c>
      <c r="F479" s="1" t="str">
        <f t="shared" si="17"/>
        <v/>
      </c>
    </row>
    <row r="480" spans="5:6" x14ac:dyDescent="0.15">
      <c r="E480" s="1" t="str">
        <f t="shared" si="16"/>
        <v/>
      </c>
      <c r="F480" s="1" t="str">
        <f t="shared" si="17"/>
        <v/>
      </c>
    </row>
    <row r="481" spans="5:6" x14ac:dyDescent="0.15">
      <c r="E481" s="1" t="str">
        <f t="shared" si="16"/>
        <v/>
      </c>
      <c r="F481" s="1" t="str">
        <f t="shared" si="17"/>
        <v/>
      </c>
    </row>
    <row r="482" spans="5:6" x14ac:dyDescent="0.15">
      <c r="E482" s="1" t="str">
        <f t="shared" si="16"/>
        <v/>
      </c>
      <c r="F482" s="1" t="str">
        <f t="shared" si="17"/>
        <v/>
      </c>
    </row>
    <row r="483" spans="5:6" x14ac:dyDescent="0.15">
      <c r="E483" s="1" t="str">
        <f t="shared" si="16"/>
        <v/>
      </c>
      <c r="F483" s="1" t="str">
        <f t="shared" si="17"/>
        <v/>
      </c>
    </row>
    <row r="484" spans="5:6" x14ac:dyDescent="0.15">
      <c r="E484" s="1" t="str">
        <f t="shared" si="16"/>
        <v/>
      </c>
      <c r="F484" s="1" t="str">
        <f t="shared" si="17"/>
        <v/>
      </c>
    </row>
    <row r="485" spans="5:6" x14ac:dyDescent="0.15">
      <c r="E485" s="1" t="str">
        <f t="shared" si="16"/>
        <v/>
      </c>
      <c r="F485" s="1" t="str">
        <f t="shared" si="17"/>
        <v/>
      </c>
    </row>
    <row r="486" spans="5:6" x14ac:dyDescent="0.15">
      <c r="E486" s="1" t="str">
        <f t="shared" si="16"/>
        <v/>
      </c>
      <c r="F486" s="1" t="str">
        <f t="shared" si="17"/>
        <v/>
      </c>
    </row>
    <row r="487" spans="5:6" x14ac:dyDescent="0.15">
      <c r="E487" s="1" t="str">
        <f t="shared" si="16"/>
        <v/>
      </c>
      <c r="F487" s="1" t="str">
        <f t="shared" si="17"/>
        <v/>
      </c>
    </row>
    <row r="488" spans="5:6" x14ac:dyDescent="0.15">
      <c r="E488" s="1" t="str">
        <f t="shared" si="16"/>
        <v/>
      </c>
      <c r="F488" s="1" t="str">
        <f t="shared" si="17"/>
        <v/>
      </c>
    </row>
    <row r="489" spans="5:6" x14ac:dyDescent="0.15">
      <c r="E489" s="1" t="str">
        <f t="shared" si="16"/>
        <v/>
      </c>
      <c r="F489" s="1" t="str">
        <f t="shared" si="17"/>
        <v/>
      </c>
    </row>
    <row r="490" spans="5:6" x14ac:dyDescent="0.15">
      <c r="E490" s="1" t="str">
        <f t="shared" si="16"/>
        <v/>
      </c>
      <c r="F490" s="1" t="str">
        <f t="shared" si="17"/>
        <v/>
      </c>
    </row>
    <row r="491" spans="5:6" x14ac:dyDescent="0.15">
      <c r="E491" s="1" t="str">
        <f t="shared" si="16"/>
        <v/>
      </c>
      <c r="F491" s="1" t="str">
        <f t="shared" si="17"/>
        <v/>
      </c>
    </row>
    <row r="492" spans="5:6" x14ac:dyDescent="0.15">
      <c r="E492" s="1" t="str">
        <f t="shared" si="16"/>
        <v/>
      </c>
      <c r="F492" s="1" t="str">
        <f t="shared" si="17"/>
        <v/>
      </c>
    </row>
    <row r="493" spans="5:6" x14ac:dyDescent="0.15">
      <c r="E493" s="1" t="str">
        <f t="shared" si="16"/>
        <v/>
      </c>
      <c r="F493" s="1" t="str">
        <f t="shared" si="17"/>
        <v/>
      </c>
    </row>
    <row r="494" spans="5:6" x14ac:dyDescent="0.15">
      <c r="E494" s="1" t="str">
        <f t="shared" si="16"/>
        <v/>
      </c>
      <c r="F494" s="1" t="str">
        <f t="shared" si="17"/>
        <v/>
      </c>
    </row>
    <row r="495" spans="5:6" x14ac:dyDescent="0.15">
      <c r="E495" s="1" t="str">
        <f t="shared" si="16"/>
        <v/>
      </c>
      <c r="F495" s="1" t="str">
        <f t="shared" si="17"/>
        <v/>
      </c>
    </row>
    <row r="496" spans="5:6" x14ac:dyDescent="0.15">
      <c r="E496" s="1" t="str">
        <f t="shared" si="16"/>
        <v/>
      </c>
      <c r="F496" s="1" t="str">
        <f t="shared" si="17"/>
        <v/>
      </c>
    </row>
    <row r="497" spans="5:6" x14ac:dyDescent="0.15">
      <c r="E497" s="1" t="str">
        <f t="shared" si="16"/>
        <v/>
      </c>
      <c r="F497" s="1" t="str">
        <f t="shared" si="17"/>
        <v/>
      </c>
    </row>
    <row r="498" spans="5:6" x14ac:dyDescent="0.15">
      <c r="E498" s="1" t="str">
        <f t="shared" si="16"/>
        <v/>
      </c>
      <c r="F498" s="1" t="str">
        <f t="shared" si="17"/>
        <v/>
      </c>
    </row>
    <row r="499" spans="5:6" x14ac:dyDescent="0.15">
      <c r="E499" s="1" t="str">
        <f t="shared" si="16"/>
        <v/>
      </c>
      <c r="F499" s="1" t="str">
        <f t="shared" si="17"/>
        <v/>
      </c>
    </row>
    <row r="500" spans="5:6" x14ac:dyDescent="0.15">
      <c r="E500" s="1" t="str">
        <f t="shared" si="16"/>
        <v/>
      </c>
      <c r="F500" s="1" t="str">
        <f t="shared" si="17"/>
        <v/>
      </c>
    </row>
    <row r="501" spans="5:6" x14ac:dyDescent="0.15">
      <c r="E501" s="1" t="str">
        <f t="shared" si="16"/>
        <v/>
      </c>
      <c r="F501" s="1" t="str">
        <f t="shared" si="17"/>
        <v/>
      </c>
    </row>
    <row r="502" spans="5:6" x14ac:dyDescent="0.15">
      <c r="E502" s="1" t="str">
        <f t="shared" si="16"/>
        <v/>
      </c>
      <c r="F502" s="1" t="str">
        <f t="shared" si="17"/>
        <v/>
      </c>
    </row>
    <row r="503" spans="5:6" x14ac:dyDescent="0.15">
      <c r="E503" s="1" t="str">
        <f t="shared" si="16"/>
        <v/>
      </c>
      <c r="F503" s="1" t="str">
        <f t="shared" si="17"/>
        <v/>
      </c>
    </row>
    <row r="504" spans="5:6" x14ac:dyDescent="0.15">
      <c r="E504" s="1" t="str">
        <f t="shared" si="16"/>
        <v/>
      </c>
      <c r="F504" s="1" t="str">
        <f t="shared" si="17"/>
        <v/>
      </c>
    </row>
    <row r="505" spans="5:6" x14ac:dyDescent="0.15">
      <c r="E505" s="1" t="str">
        <f t="shared" si="16"/>
        <v/>
      </c>
      <c r="F505" s="1" t="str">
        <f t="shared" si="17"/>
        <v/>
      </c>
    </row>
    <row r="506" spans="5:6" x14ac:dyDescent="0.15">
      <c r="E506" s="1" t="str">
        <f t="shared" si="16"/>
        <v/>
      </c>
      <c r="F506" s="1" t="str">
        <f t="shared" si="17"/>
        <v/>
      </c>
    </row>
    <row r="507" spans="5:6" x14ac:dyDescent="0.15">
      <c r="E507" s="1" t="str">
        <f t="shared" si="16"/>
        <v/>
      </c>
      <c r="F507" s="1" t="str">
        <f t="shared" si="17"/>
        <v/>
      </c>
    </row>
    <row r="508" spans="5:6" x14ac:dyDescent="0.15">
      <c r="E508" s="1" t="str">
        <f t="shared" si="16"/>
        <v/>
      </c>
      <c r="F508" s="1" t="str">
        <f t="shared" si="17"/>
        <v/>
      </c>
    </row>
    <row r="509" spans="5:6" x14ac:dyDescent="0.15">
      <c r="E509" s="1" t="str">
        <f t="shared" si="16"/>
        <v/>
      </c>
      <c r="F509" s="1" t="str">
        <f t="shared" si="17"/>
        <v/>
      </c>
    </row>
    <row r="510" spans="5:6" x14ac:dyDescent="0.15">
      <c r="E510" s="1" t="str">
        <f t="shared" si="16"/>
        <v/>
      </c>
      <c r="F510" s="1" t="str">
        <f t="shared" si="17"/>
        <v/>
      </c>
    </row>
    <row r="511" spans="5:6" x14ac:dyDescent="0.15">
      <c r="E511" s="1" t="str">
        <f t="shared" si="16"/>
        <v/>
      </c>
      <c r="F511" s="1" t="str">
        <f t="shared" si="17"/>
        <v/>
      </c>
    </row>
    <row r="512" spans="5:6" x14ac:dyDescent="0.15">
      <c r="E512" s="1" t="str">
        <f t="shared" si="16"/>
        <v/>
      </c>
      <c r="F512" s="1" t="str">
        <f t="shared" si="17"/>
        <v/>
      </c>
    </row>
    <row r="513" spans="5:6" x14ac:dyDescent="0.15">
      <c r="E513" s="1" t="str">
        <f t="shared" si="16"/>
        <v/>
      </c>
      <c r="F513" s="1" t="str">
        <f t="shared" si="17"/>
        <v/>
      </c>
    </row>
    <row r="514" spans="5:6" x14ac:dyDescent="0.15">
      <c r="E514" s="1" t="str">
        <f t="shared" si="16"/>
        <v/>
      </c>
      <c r="F514" s="1" t="str">
        <f t="shared" si="17"/>
        <v/>
      </c>
    </row>
    <row r="515" spans="5:6" x14ac:dyDescent="0.15">
      <c r="E515" s="1" t="str">
        <f t="shared" ref="E515:E578" si="18">IF(B515="","",LEFT(B515,LEN(B515)-2))</f>
        <v/>
      </c>
      <c r="F515" s="1" t="str">
        <f t="shared" ref="F515:F578" si="19">IF(B515="","",VALUE(RIGHT(B515,1)))</f>
        <v/>
      </c>
    </row>
    <row r="516" spans="5:6" x14ac:dyDescent="0.15">
      <c r="E516" s="1" t="str">
        <f t="shared" si="18"/>
        <v/>
      </c>
      <c r="F516" s="1" t="str">
        <f t="shared" si="19"/>
        <v/>
      </c>
    </row>
    <row r="517" spans="5:6" x14ac:dyDescent="0.15">
      <c r="E517" s="1" t="str">
        <f t="shared" si="18"/>
        <v/>
      </c>
      <c r="F517" s="1" t="str">
        <f t="shared" si="19"/>
        <v/>
      </c>
    </row>
    <row r="518" spans="5:6" x14ac:dyDescent="0.15">
      <c r="E518" s="1" t="str">
        <f t="shared" si="18"/>
        <v/>
      </c>
      <c r="F518" s="1" t="str">
        <f t="shared" si="19"/>
        <v/>
      </c>
    </row>
    <row r="519" spans="5:6" x14ac:dyDescent="0.15">
      <c r="E519" s="1" t="str">
        <f t="shared" si="18"/>
        <v/>
      </c>
      <c r="F519" s="1" t="str">
        <f t="shared" si="19"/>
        <v/>
      </c>
    </row>
    <row r="520" spans="5:6" x14ac:dyDescent="0.15">
      <c r="E520" s="1" t="str">
        <f t="shared" si="18"/>
        <v/>
      </c>
      <c r="F520" s="1" t="str">
        <f t="shared" si="19"/>
        <v/>
      </c>
    </row>
    <row r="521" spans="5:6" x14ac:dyDescent="0.15">
      <c r="E521" s="1" t="str">
        <f t="shared" si="18"/>
        <v/>
      </c>
      <c r="F521" s="1" t="str">
        <f t="shared" si="19"/>
        <v/>
      </c>
    </row>
    <row r="522" spans="5:6" x14ac:dyDescent="0.15">
      <c r="E522" s="1" t="str">
        <f t="shared" si="18"/>
        <v/>
      </c>
      <c r="F522" s="1" t="str">
        <f t="shared" si="19"/>
        <v/>
      </c>
    </row>
    <row r="523" spans="5:6" x14ac:dyDescent="0.15">
      <c r="E523" s="1" t="str">
        <f t="shared" si="18"/>
        <v/>
      </c>
      <c r="F523" s="1" t="str">
        <f t="shared" si="19"/>
        <v/>
      </c>
    </row>
    <row r="524" spans="5:6" x14ac:dyDescent="0.15">
      <c r="E524" s="1" t="str">
        <f t="shared" si="18"/>
        <v/>
      </c>
      <c r="F524" s="1" t="str">
        <f t="shared" si="19"/>
        <v/>
      </c>
    </row>
    <row r="525" spans="5:6" x14ac:dyDescent="0.15">
      <c r="E525" s="1" t="str">
        <f t="shared" si="18"/>
        <v/>
      </c>
      <c r="F525" s="1" t="str">
        <f t="shared" si="19"/>
        <v/>
      </c>
    </row>
    <row r="526" spans="5:6" x14ac:dyDescent="0.15">
      <c r="E526" s="1" t="str">
        <f t="shared" si="18"/>
        <v/>
      </c>
      <c r="F526" s="1" t="str">
        <f t="shared" si="19"/>
        <v/>
      </c>
    </row>
    <row r="527" spans="5:6" x14ac:dyDescent="0.15">
      <c r="E527" s="1" t="str">
        <f t="shared" si="18"/>
        <v/>
      </c>
      <c r="F527" s="1" t="str">
        <f t="shared" si="19"/>
        <v/>
      </c>
    </row>
    <row r="528" spans="5:6" x14ac:dyDescent="0.15">
      <c r="E528" s="1" t="str">
        <f t="shared" si="18"/>
        <v/>
      </c>
      <c r="F528" s="1" t="str">
        <f t="shared" si="19"/>
        <v/>
      </c>
    </row>
    <row r="529" spans="5:6" x14ac:dyDescent="0.15">
      <c r="E529" s="1" t="str">
        <f t="shared" si="18"/>
        <v/>
      </c>
      <c r="F529" s="1" t="str">
        <f t="shared" si="19"/>
        <v/>
      </c>
    </row>
    <row r="530" spans="5:6" x14ac:dyDescent="0.15">
      <c r="E530" s="1" t="str">
        <f t="shared" si="18"/>
        <v/>
      </c>
      <c r="F530" s="1" t="str">
        <f t="shared" si="19"/>
        <v/>
      </c>
    </row>
    <row r="531" spans="5:6" x14ac:dyDescent="0.15">
      <c r="E531" s="1" t="str">
        <f t="shared" si="18"/>
        <v/>
      </c>
      <c r="F531" s="1" t="str">
        <f t="shared" si="19"/>
        <v/>
      </c>
    </row>
    <row r="532" spans="5:6" x14ac:dyDescent="0.15">
      <c r="E532" s="1" t="str">
        <f t="shared" si="18"/>
        <v/>
      </c>
      <c r="F532" s="1" t="str">
        <f t="shared" si="19"/>
        <v/>
      </c>
    </row>
    <row r="533" spans="5:6" x14ac:dyDescent="0.15">
      <c r="E533" s="1" t="str">
        <f t="shared" si="18"/>
        <v/>
      </c>
      <c r="F533" s="1" t="str">
        <f t="shared" si="19"/>
        <v/>
      </c>
    </row>
    <row r="534" spans="5:6" x14ac:dyDescent="0.15">
      <c r="E534" s="1" t="str">
        <f t="shared" si="18"/>
        <v/>
      </c>
      <c r="F534" s="1" t="str">
        <f t="shared" si="19"/>
        <v/>
      </c>
    </row>
    <row r="535" spans="5:6" x14ac:dyDescent="0.15">
      <c r="E535" s="1" t="str">
        <f t="shared" si="18"/>
        <v/>
      </c>
      <c r="F535" s="1" t="str">
        <f t="shared" si="19"/>
        <v/>
      </c>
    </row>
    <row r="536" spans="5:6" x14ac:dyDescent="0.15">
      <c r="E536" s="1" t="str">
        <f t="shared" si="18"/>
        <v/>
      </c>
      <c r="F536" s="1" t="str">
        <f t="shared" si="19"/>
        <v/>
      </c>
    </row>
    <row r="537" spans="5:6" x14ac:dyDescent="0.15">
      <c r="E537" s="1" t="str">
        <f t="shared" si="18"/>
        <v/>
      </c>
      <c r="F537" s="1" t="str">
        <f t="shared" si="19"/>
        <v/>
      </c>
    </row>
    <row r="538" spans="5:6" x14ac:dyDescent="0.15">
      <c r="E538" s="1" t="str">
        <f t="shared" si="18"/>
        <v/>
      </c>
      <c r="F538" s="1" t="str">
        <f t="shared" si="19"/>
        <v/>
      </c>
    </row>
    <row r="539" spans="5:6" x14ac:dyDescent="0.15">
      <c r="E539" s="1" t="str">
        <f t="shared" si="18"/>
        <v/>
      </c>
      <c r="F539" s="1" t="str">
        <f t="shared" si="19"/>
        <v/>
      </c>
    </row>
    <row r="540" spans="5:6" x14ac:dyDescent="0.15">
      <c r="E540" s="1" t="str">
        <f t="shared" si="18"/>
        <v/>
      </c>
      <c r="F540" s="1" t="str">
        <f t="shared" si="19"/>
        <v/>
      </c>
    </row>
    <row r="541" spans="5:6" x14ac:dyDescent="0.15">
      <c r="E541" s="1" t="str">
        <f t="shared" si="18"/>
        <v/>
      </c>
      <c r="F541" s="1" t="str">
        <f t="shared" si="19"/>
        <v/>
      </c>
    </row>
    <row r="542" spans="5:6" x14ac:dyDescent="0.15">
      <c r="E542" s="1" t="str">
        <f t="shared" si="18"/>
        <v/>
      </c>
      <c r="F542" s="1" t="str">
        <f t="shared" si="19"/>
        <v/>
      </c>
    </row>
    <row r="543" spans="5:6" x14ac:dyDescent="0.15">
      <c r="E543" s="1" t="str">
        <f t="shared" si="18"/>
        <v/>
      </c>
      <c r="F543" s="1" t="str">
        <f t="shared" si="19"/>
        <v/>
      </c>
    </row>
    <row r="544" spans="5:6" x14ac:dyDescent="0.15">
      <c r="E544" s="1" t="str">
        <f t="shared" si="18"/>
        <v/>
      </c>
      <c r="F544" s="1" t="str">
        <f t="shared" si="19"/>
        <v/>
      </c>
    </row>
    <row r="545" spans="5:6" x14ac:dyDescent="0.15">
      <c r="E545" s="1" t="str">
        <f t="shared" si="18"/>
        <v/>
      </c>
      <c r="F545" s="1" t="str">
        <f t="shared" si="19"/>
        <v/>
      </c>
    </row>
    <row r="546" spans="5:6" x14ac:dyDescent="0.15">
      <c r="E546" s="1" t="str">
        <f t="shared" si="18"/>
        <v/>
      </c>
      <c r="F546" s="1" t="str">
        <f t="shared" si="19"/>
        <v/>
      </c>
    </row>
    <row r="547" spans="5:6" x14ac:dyDescent="0.15">
      <c r="E547" s="1" t="str">
        <f t="shared" si="18"/>
        <v/>
      </c>
      <c r="F547" s="1" t="str">
        <f t="shared" si="19"/>
        <v/>
      </c>
    </row>
    <row r="548" spans="5:6" x14ac:dyDescent="0.15">
      <c r="E548" s="1" t="str">
        <f t="shared" si="18"/>
        <v/>
      </c>
      <c r="F548" s="1" t="str">
        <f t="shared" si="19"/>
        <v/>
      </c>
    </row>
    <row r="549" spans="5:6" x14ac:dyDescent="0.15">
      <c r="E549" s="1" t="str">
        <f t="shared" si="18"/>
        <v/>
      </c>
      <c r="F549" s="1" t="str">
        <f t="shared" si="19"/>
        <v/>
      </c>
    </row>
    <row r="550" spans="5:6" x14ac:dyDescent="0.15">
      <c r="E550" s="1" t="str">
        <f t="shared" si="18"/>
        <v/>
      </c>
      <c r="F550" s="1" t="str">
        <f t="shared" si="19"/>
        <v/>
      </c>
    </row>
    <row r="551" spans="5:6" x14ac:dyDescent="0.15">
      <c r="E551" s="1" t="str">
        <f t="shared" si="18"/>
        <v/>
      </c>
      <c r="F551" s="1" t="str">
        <f t="shared" si="19"/>
        <v/>
      </c>
    </row>
    <row r="552" spans="5:6" x14ac:dyDescent="0.15">
      <c r="E552" s="1" t="str">
        <f t="shared" si="18"/>
        <v/>
      </c>
      <c r="F552" s="1" t="str">
        <f t="shared" si="19"/>
        <v/>
      </c>
    </row>
    <row r="553" spans="5:6" x14ac:dyDescent="0.15">
      <c r="E553" s="1" t="str">
        <f t="shared" si="18"/>
        <v/>
      </c>
      <c r="F553" s="1" t="str">
        <f t="shared" si="19"/>
        <v/>
      </c>
    </row>
    <row r="554" spans="5:6" x14ac:dyDescent="0.15">
      <c r="E554" s="1" t="str">
        <f t="shared" si="18"/>
        <v/>
      </c>
      <c r="F554" s="1" t="str">
        <f t="shared" si="19"/>
        <v/>
      </c>
    </row>
    <row r="555" spans="5:6" x14ac:dyDescent="0.15">
      <c r="E555" s="1" t="str">
        <f t="shared" si="18"/>
        <v/>
      </c>
      <c r="F555" s="1" t="str">
        <f t="shared" si="19"/>
        <v/>
      </c>
    </row>
    <row r="556" spans="5:6" x14ac:dyDescent="0.15">
      <c r="E556" s="1" t="str">
        <f t="shared" si="18"/>
        <v/>
      </c>
      <c r="F556" s="1" t="str">
        <f t="shared" si="19"/>
        <v/>
      </c>
    </row>
    <row r="557" spans="5:6" x14ac:dyDescent="0.15">
      <c r="E557" s="1" t="str">
        <f t="shared" si="18"/>
        <v/>
      </c>
      <c r="F557" s="1" t="str">
        <f t="shared" si="19"/>
        <v/>
      </c>
    </row>
    <row r="558" spans="5:6" x14ac:dyDescent="0.15">
      <c r="E558" s="1" t="str">
        <f t="shared" si="18"/>
        <v/>
      </c>
      <c r="F558" s="1" t="str">
        <f t="shared" si="19"/>
        <v/>
      </c>
    </row>
    <row r="559" spans="5:6" x14ac:dyDescent="0.15">
      <c r="E559" s="1" t="str">
        <f t="shared" si="18"/>
        <v/>
      </c>
      <c r="F559" s="1" t="str">
        <f t="shared" si="19"/>
        <v/>
      </c>
    </row>
    <row r="560" spans="5:6" x14ac:dyDescent="0.15">
      <c r="E560" s="1" t="str">
        <f t="shared" si="18"/>
        <v/>
      </c>
      <c r="F560" s="1" t="str">
        <f t="shared" si="19"/>
        <v/>
      </c>
    </row>
    <row r="561" spans="5:6" x14ac:dyDescent="0.15">
      <c r="E561" s="1" t="str">
        <f t="shared" si="18"/>
        <v/>
      </c>
      <c r="F561" s="1" t="str">
        <f t="shared" si="19"/>
        <v/>
      </c>
    </row>
    <row r="562" spans="5:6" x14ac:dyDescent="0.15">
      <c r="E562" s="1" t="str">
        <f t="shared" si="18"/>
        <v/>
      </c>
      <c r="F562" s="1" t="str">
        <f t="shared" si="19"/>
        <v/>
      </c>
    </row>
    <row r="563" spans="5:6" x14ac:dyDescent="0.15">
      <c r="E563" s="1" t="str">
        <f t="shared" si="18"/>
        <v/>
      </c>
      <c r="F563" s="1" t="str">
        <f t="shared" si="19"/>
        <v/>
      </c>
    </row>
    <row r="564" spans="5:6" x14ac:dyDescent="0.15">
      <c r="E564" s="1" t="str">
        <f t="shared" si="18"/>
        <v/>
      </c>
      <c r="F564" s="1" t="str">
        <f t="shared" si="19"/>
        <v/>
      </c>
    </row>
    <row r="565" spans="5:6" x14ac:dyDescent="0.15">
      <c r="E565" s="1" t="str">
        <f t="shared" si="18"/>
        <v/>
      </c>
      <c r="F565" s="1" t="str">
        <f t="shared" si="19"/>
        <v/>
      </c>
    </row>
    <row r="566" spans="5:6" x14ac:dyDescent="0.15">
      <c r="E566" s="1" t="str">
        <f t="shared" si="18"/>
        <v/>
      </c>
      <c r="F566" s="1" t="str">
        <f t="shared" si="19"/>
        <v/>
      </c>
    </row>
    <row r="567" spans="5:6" x14ac:dyDescent="0.15">
      <c r="E567" s="1" t="str">
        <f t="shared" si="18"/>
        <v/>
      </c>
      <c r="F567" s="1" t="str">
        <f t="shared" si="19"/>
        <v/>
      </c>
    </row>
    <row r="568" spans="5:6" x14ac:dyDescent="0.15">
      <c r="E568" s="1" t="str">
        <f t="shared" si="18"/>
        <v/>
      </c>
      <c r="F568" s="1" t="str">
        <f t="shared" si="19"/>
        <v/>
      </c>
    </row>
    <row r="569" spans="5:6" x14ac:dyDescent="0.15">
      <c r="E569" s="1" t="str">
        <f t="shared" si="18"/>
        <v/>
      </c>
      <c r="F569" s="1" t="str">
        <f t="shared" si="19"/>
        <v/>
      </c>
    </row>
    <row r="570" spans="5:6" x14ac:dyDescent="0.15">
      <c r="E570" s="1" t="str">
        <f t="shared" si="18"/>
        <v/>
      </c>
      <c r="F570" s="1" t="str">
        <f t="shared" si="19"/>
        <v/>
      </c>
    </row>
    <row r="571" spans="5:6" x14ac:dyDescent="0.15">
      <c r="E571" s="1" t="str">
        <f t="shared" si="18"/>
        <v/>
      </c>
      <c r="F571" s="1" t="str">
        <f t="shared" si="19"/>
        <v/>
      </c>
    </row>
    <row r="572" spans="5:6" x14ac:dyDescent="0.15">
      <c r="E572" s="1" t="str">
        <f t="shared" si="18"/>
        <v/>
      </c>
      <c r="F572" s="1" t="str">
        <f t="shared" si="19"/>
        <v/>
      </c>
    </row>
    <row r="573" spans="5:6" x14ac:dyDescent="0.15">
      <c r="E573" s="1" t="str">
        <f t="shared" si="18"/>
        <v/>
      </c>
      <c r="F573" s="1" t="str">
        <f t="shared" si="19"/>
        <v/>
      </c>
    </row>
    <row r="574" spans="5:6" x14ac:dyDescent="0.15">
      <c r="E574" s="1" t="str">
        <f t="shared" si="18"/>
        <v/>
      </c>
      <c r="F574" s="1" t="str">
        <f t="shared" si="19"/>
        <v/>
      </c>
    </row>
    <row r="575" spans="5:6" x14ac:dyDescent="0.15">
      <c r="E575" s="1" t="str">
        <f t="shared" si="18"/>
        <v/>
      </c>
      <c r="F575" s="1" t="str">
        <f t="shared" si="19"/>
        <v/>
      </c>
    </row>
    <row r="576" spans="5:6" x14ac:dyDescent="0.15">
      <c r="E576" s="1" t="str">
        <f t="shared" si="18"/>
        <v/>
      </c>
      <c r="F576" s="1" t="str">
        <f t="shared" si="19"/>
        <v/>
      </c>
    </row>
    <row r="577" spans="5:6" x14ac:dyDescent="0.15">
      <c r="E577" s="1" t="str">
        <f t="shared" si="18"/>
        <v/>
      </c>
      <c r="F577" s="1" t="str">
        <f t="shared" si="19"/>
        <v/>
      </c>
    </row>
    <row r="578" spans="5:6" x14ac:dyDescent="0.15">
      <c r="E578" s="1" t="str">
        <f t="shared" si="18"/>
        <v/>
      </c>
      <c r="F578" s="1" t="str">
        <f t="shared" si="19"/>
        <v/>
      </c>
    </row>
    <row r="579" spans="5:6" x14ac:dyDescent="0.15">
      <c r="E579" s="1" t="str">
        <f t="shared" ref="E579:E642" si="20">IF(B579="","",LEFT(B579,LEN(B579)-2))</f>
        <v/>
      </c>
      <c r="F579" s="1" t="str">
        <f t="shared" ref="F579:F642" si="21">IF(B579="","",VALUE(RIGHT(B579,1)))</f>
        <v/>
      </c>
    </row>
    <row r="580" spans="5:6" x14ac:dyDescent="0.15">
      <c r="E580" s="1" t="str">
        <f t="shared" si="20"/>
        <v/>
      </c>
      <c r="F580" s="1" t="str">
        <f t="shared" si="21"/>
        <v/>
      </c>
    </row>
    <row r="581" spans="5:6" x14ac:dyDescent="0.15">
      <c r="E581" s="1" t="str">
        <f t="shared" si="20"/>
        <v/>
      </c>
      <c r="F581" s="1" t="str">
        <f t="shared" si="21"/>
        <v/>
      </c>
    </row>
    <row r="582" spans="5:6" x14ac:dyDescent="0.15">
      <c r="E582" s="1" t="str">
        <f t="shared" si="20"/>
        <v/>
      </c>
      <c r="F582" s="1" t="str">
        <f t="shared" si="21"/>
        <v/>
      </c>
    </row>
    <row r="583" spans="5:6" x14ac:dyDescent="0.15">
      <c r="E583" s="1" t="str">
        <f t="shared" si="20"/>
        <v/>
      </c>
      <c r="F583" s="1" t="str">
        <f t="shared" si="21"/>
        <v/>
      </c>
    </row>
    <row r="584" spans="5:6" x14ac:dyDescent="0.15">
      <c r="E584" s="1" t="str">
        <f t="shared" si="20"/>
        <v/>
      </c>
      <c r="F584" s="1" t="str">
        <f t="shared" si="21"/>
        <v/>
      </c>
    </row>
    <row r="585" spans="5:6" x14ac:dyDescent="0.15">
      <c r="E585" s="1" t="str">
        <f t="shared" si="20"/>
        <v/>
      </c>
      <c r="F585" s="1" t="str">
        <f t="shared" si="21"/>
        <v/>
      </c>
    </row>
    <row r="586" spans="5:6" x14ac:dyDescent="0.15">
      <c r="E586" s="1" t="str">
        <f t="shared" si="20"/>
        <v/>
      </c>
      <c r="F586" s="1" t="str">
        <f t="shared" si="21"/>
        <v/>
      </c>
    </row>
    <row r="587" spans="5:6" x14ac:dyDescent="0.15">
      <c r="E587" s="1" t="str">
        <f t="shared" si="20"/>
        <v/>
      </c>
      <c r="F587" s="1" t="str">
        <f t="shared" si="21"/>
        <v/>
      </c>
    </row>
    <row r="588" spans="5:6" x14ac:dyDescent="0.15">
      <c r="E588" s="1" t="str">
        <f t="shared" si="20"/>
        <v/>
      </c>
      <c r="F588" s="1" t="str">
        <f t="shared" si="21"/>
        <v/>
      </c>
    </row>
    <row r="589" spans="5:6" x14ac:dyDescent="0.15">
      <c r="E589" s="1" t="str">
        <f t="shared" si="20"/>
        <v/>
      </c>
      <c r="F589" s="1" t="str">
        <f t="shared" si="21"/>
        <v/>
      </c>
    </row>
    <row r="590" spans="5:6" x14ac:dyDescent="0.15">
      <c r="E590" s="1" t="str">
        <f t="shared" si="20"/>
        <v/>
      </c>
      <c r="F590" s="1" t="str">
        <f t="shared" si="21"/>
        <v/>
      </c>
    </row>
    <row r="591" spans="5:6" x14ac:dyDescent="0.15">
      <c r="E591" s="1" t="str">
        <f t="shared" si="20"/>
        <v/>
      </c>
      <c r="F591" s="1" t="str">
        <f t="shared" si="21"/>
        <v/>
      </c>
    </row>
    <row r="592" spans="5:6" x14ac:dyDescent="0.15">
      <c r="E592" s="1" t="str">
        <f t="shared" si="20"/>
        <v/>
      </c>
      <c r="F592" s="1" t="str">
        <f t="shared" si="21"/>
        <v/>
      </c>
    </row>
    <row r="593" spans="5:6" x14ac:dyDescent="0.15">
      <c r="E593" s="1" t="str">
        <f t="shared" si="20"/>
        <v/>
      </c>
      <c r="F593" s="1" t="str">
        <f t="shared" si="21"/>
        <v/>
      </c>
    </row>
    <row r="594" spans="5:6" x14ac:dyDescent="0.15">
      <c r="E594" s="1" t="str">
        <f t="shared" si="20"/>
        <v/>
      </c>
      <c r="F594" s="1" t="str">
        <f t="shared" si="21"/>
        <v/>
      </c>
    </row>
    <row r="595" spans="5:6" x14ac:dyDescent="0.15">
      <c r="E595" s="1" t="str">
        <f t="shared" si="20"/>
        <v/>
      </c>
      <c r="F595" s="1" t="str">
        <f t="shared" si="21"/>
        <v/>
      </c>
    </row>
    <row r="596" spans="5:6" x14ac:dyDescent="0.15">
      <c r="E596" s="1" t="str">
        <f t="shared" si="20"/>
        <v/>
      </c>
      <c r="F596" s="1" t="str">
        <f t="shared" si="21"/>
        <v/>
      </c>
    </row>
    <row r="597" spans="5:6" x14ac:dyDescent="0.15">
      <c r="E597" s="1" t="str">
        <f t="shared" si="20"/>
        <v/>
      </c>
      <c r="F597" s="1" t="str">
        <f t="shared" si="21"/>
        <v/>
      </c>
    </row>
    <row r="598" spans="5:6" x14ac:dyDescent="0.15">
      <c r="E598" s="1" t="str">
        <f t="shared" si="20"/>
        <v/>
      </c>
      <c r="F598" s="1" t="str">
        <f t="shared" si="21"/>
        <v/>
      </c>
    </row>
    <row r="599" spans="5:6" x14ac:dyDescent="0.15">
      <c r="E599" s="1" t="str">
        <f t="shared" si="20"/>
        <v/>
      </c>
      <c r="F599" s="1" t="str">
        <f t="shared" si="21"/>
        <v/>
      </c>
    </row>
    <row r="600" spans="5:6" x14ac:dyDescent="0.15">
      <c r="E600" s="1" t="str">
        <f t="shared" si="20"/>
        <v/>
      </c>
      <c r="F600" s="1" t="str">
        <f t="shared" si="21"/>
        <v/>
      </c>
    </row>
    <row r="601" spans="5:6" x14ac:dyDescent="0.15">
      <c r="E601" s="1" t="str">
        <f t="shared" si="20"/>
        <v/>
      </c>
      <c r="F601" s="1" t="str">
        <f t="shared" si="21"/>
        <v/>
      </c>
    </row>
    <row r="602" spans="5:6" x14ac:dyDescent="0.15">
      <c r="E602" s="1" t="str">
        <f t="shared" si="20"/>
        <v/>
      </c>
      <c r="F602" s="1" t="str">
        <f t="shared" si="21"/>
        <v/>
      </c>
    </row>
    <row r="603" spans="5:6" x14ac:dyDescent="0.15">
      <c r="E603" s="1" t="str">
        <f t="shared" si="20"/>
        <v/>
      </c>
      <c r="F603" s="1" t="str">
        <f t="shared" si="21"/>
        <v/>
      </c>
    </row>
    <row r="604" spans="5:6" x14ac:dyDescent="0.15">
      <c r="E604" s="1" t="str">
        <f t="shared" si="20"/>
        <v/>
      </c>
      <c r="F604" s="1" t="str">
        <f t="shared" si="21"/>
        <v/>
      </c>
    </row>
    <row r="605" spans="5:6" x14ac:dyDescent="0.15">
      <c r="E605" s="1" t="str">
        <f t="shared" si="20"/>
        <v/>
      </c>
      <c r="F605" s="1" t="str">
        <f t="shared" si="21"/>
        <v/>
      </c>
    </row>
    <row r="606" spans="5:6" x14ac:dyDescent="0.15">
      <c r="E606" s="1" t="str">
        <f t="shared" si="20"/>
        <v/>
      </c>
      <c r="F606" s="1" t="str">
        <f t="shared" si="21"/>
        <v/>
      </c>
    </row>
    <row r="607" spans="5:6" x14ac:dyDescent="0.15">
      <c r="E607" s="1" t="str">
        <f t="shared" si="20"/>
        <v/>
      </c>
      <c r="F607" s="1" t="str">
        <f t="shared" si="21"/>
        <v/>
      </c>
    </row>
    <row r="608" spans="5:6" x14ac:dyDescent="0.15">
      <c r="E608" s="1" t="str">
        <f t="shared" si="20"/>
        <v/>
      </c>
      <c r="F608" s="1" t="str">
        <f t="shared" si="21"/>
        <v/>
      </c>
    </row>
    <row r="609" spans="5:6" x14ac:dyDescent="0.15">
      <c r="E609" s="1" t="str">
        <f t="shared" si="20"/>
        <v/>
      </c>
      <c r="F609" s="1" t="str">
        <f t="shared" si="21"/>
        <v/>
      </c>
    </row>
    <row r="610" spans="5:6" x14ac:dyDescent="0.15">
      <c r="E610" s="1" t="str">
        <f t="shared" si="20"/>
        <v/>
      </c>
      <c r="F610" s="1" t="str">
        <f t="shared" si="21"/>
        <v/>
      </c>
    </row>
    <row r="611" spans="5:6" x14ac:dyDescent="0.15">
      <c r="E611" s="1" t="str">
        <f t="shared" si="20"/>
        <v/>
      </c>
      <c r="F611" s="1" t="str">
        <f t="shared" si="21"/>
        <v/>
      </c>
    </row>
    <row r="612" spans="5:6" x14ac:dyDescent="0.15">
      <c r="E612" s="1" t="str">
        <f t="shared" si="20"/>
        <v/>
      </c>
      <c r="F612" s="1" t="str">
        <f t="shared" si="21"/>
        <v/>
      </c>
    </row>
    <row r="613" spans="5:6" x14ac:dyDescent="0.15">
      <c r="E613" s="1" t="str">
        <f t="shared" si="20"/>
        <v/>
      </c>
      <c r="F613" s="1" t="str">
        <f t="shared" si="21"/>
        <v/>
      </c>
    </row>
    <row r="614" spans="5:6" x14ac:dyDescent="0.15">
      <c r="E614" s="1" t="str">
        <f t="shared" si="20"/>
        <v/>
      </c>
      <c r="F614" s="1" t="str">
        <f t="shared" si="21"/>
        <v/>
      </c>
    </row>
    <row r="615" spans="5:6" x14ac:dyDescent="0.15">
      <c r="E615" s="1" t="str">
        <f t="shared" si="20"/>
        <v/>
      </c>
      <c r="F615" s="1" t="str">
        <f t="shared" si="21"/>
        <v/>
      </c>
    </row>
    <row r="616" spans="5:6" x14ac:dyDescent="0.15">
      <c r="E616" s="1" t="str">
        <f t="shared" si="20"/>
        <v/>
      </c>
      <c r="F616" s="1" t="str">
        <f t="shared" si="21"/>
        <v/>
      </c>
    </row>
    <row r="617" spans="5:6" x14ac:dyDescent="0.15">
      <c r="E617" s="1" t="str">
        <f t="shared" si="20"/>
        <v/>
      </c>
      <c r="F617" s="1" t="str">
        <f t="shared" si="21"/>
        <v/>
      </c>
    </row>
    <row r="618" spans="5:6" x14ac:dyDescent="0.15">
      <c r="E618" s="1" t="str">
        <f t="shared" si="20"/>
        <v/>
      </c>
      <c r="F618" s="1" t="str">
        <f t="shared" si="21"/>
        <v/>
      </c>
    </row>
    <row r="619" spans="5:6" x14ac:dyDescent="0.15">
      <c r="E619" s="1" t="str">
        <f t="shared" si="20"/>
        <v/>
      </c>
      <c r="F619" s="1" t="str">
        <f t="shared" si="21"/>
        <v/>
      </c>
    </row>
    <row r="620" spans="5:6" x14ac:dyDescent="0.15">
      <c r="E620" s="1" t="str">
        <f t="shared" si="20"/>
        <v/>
      </c>
      <c r="F620" s="1" t="str">
        <f t="shared" si="21"/>
        <v/>
      </c>
    </row>
    <row r="621" spans="5:6" x14ac:dyDescent="0.15">
      <c r="E621" s="1" t="str">
        <f t="shared" si="20"/>
        <v/>
      </c>
      <c r="F621" s="1" t="str">
        <f t="shared" si="21"/>
        <v/>
      </c>
    </row>
    <row r="622" spans="5:6" x14ac:dyDescent="0.15">
      <c r="E622" s="1" t="str">
        <f t="shared" si="20"/>
        <v/>
      </c>
      <c r="F622" s="1" t="str">
        <f t="shared" si="21"/>
        <v/>
      </c>
    </row>
    <row r="623" spans="5:6" x14ac:dyDescent="0.15">
      <c r="E623" s="1" t="str">
        <f t="shared" si="20"/>
        <v/>
      </c>
      <c r="F623" s="1" t="str">
        <f t="shared" si="21"/>
        <v/>
      </c>
    </row>
    <row r="624" spans="5:6" x14ac:dyDescent="0.15">
      <c r="E624" s="1" t="str">
        <f t="shared" si="20"/>
        <v/>
      </c>
      <c r="F624" s="1" t="str">
        <f t="shared" si="21"/>
        <v/>
      </c>
    </row>
    <row r="625" spans="5:6" x14ac:dyDescent="0.15">
      <c r="E625" s="1" t="str">
        <f t="shared" si="20"/>
        <v/>
      </c>
      <c r="F625" s="1" t="str">
        <f t="shared" si="21"/>
        <v/>
      </c>
    </row>
    <row r="626" spans="5:6" x14ac:dyDescent="0.15">
      <c r="E626" s="1" t="str">
        <f t="shared" si="20"/>
        <v/>
      </c>
      <c r="F626" s="1" t="str">
        <f t="shared" si="21"/>
        <v/>
      </c>
    </row>
    <row r="627" spans="5:6" x14ac:dyDescent="0.15">
      <c r="E627" s="1" t="str">
        <f t="shared" si="20"/>
        <v/>
      </c>
      <c r="F627" s="1" t="str">
        <f t="shared" si="21"/>
        <v/>
      </c>
    </row>
    <row r="628" spans="5:6" x14ac:dyDescent="0.15">
      <c r="E628" s="1" t="str">
        <f t="shared" si="20"/>
        <v/>
      </c>
      <c r="F628" s="1" t="str">
        <f t="shared" si="21"/>
        <v/>
      </c>
    </row>
    <row r="629" spans="5:6" x14ac:dyDescent="0.15">
      <c r="E629" s="1" t="str">
        <f t="shared" si="20"/>
        <v/>
      </c>
      <c r="F629" s="1" t="str">
        <f t="shared" si="21"/>
        <v/>
      </c>
    </row>
    <row r="630" spans="5:6" x14ac:dyDescent="0.15">
      <c r="E630" s="1" t="str">
        <f t="shared" si="20"/>
        <v/>
      </c>
      <c r="F630" s="1" t="str">
        <f t="shared" si="21"/>
        <v/>
      </c>
    </row>
    <row r="631" spans="5:6" x14ac:dyDescent="0.15">
      <c r="E631" s="1" t="str">
        <f t="shared" si="20"/>
        <v/>
      </c>
      <c r="F631" s="1" t="str">
        <f t="shared" si="21"/>
        <v/>
      </c>
    </row>
    <row r="632" spans="5:6" x14ac:dyDescent="0.15">
      <c r="E632" s="1" t="str">
        <f t="shared" si="20"/>
        <v/>
      </c>
      <c r="F632" s="1" t="str">
        <f t="shared" si="21"/>
        <v/>
      </c>
    </row>
    <row r="633" spans="5:6" x14ac:dyDescent="0.15">
      <c r="E633" s="1" t="str">
        <f t="shared" si="20"/>
        <v/>
      </c>
      <c r="F633" s="1" t="str">
        <f t="shared" si="21"/>
        <v/>
      </c>
    </row>
    <row r="634" spans="5:6" x14ac:dyDescent="0.15">
      <c r="E634" s="1" t="str">
        <f t="shared" si="20"/>
        <v/>
      </c>
      <c r="F634" s="1" t="str">
        <f t="shared" si="21"/>
        <v/>
      </c>
    </row>
    <row r="635" spans="5:6" x14ac:dyDescent="0.15">
      <c r="E635" s="1" t="str">
        <f t="shared" si="20"/>
        <v/>
      </c>
      <c r="F635" s="1" t="str">
        <f t="shared" si="21"/>
        <v/>
      </c>
    </row>
    <row r="636" spans="5:6" x14ac:dyDescent="0.15">
      <c r="E636" s="1" t="str">
        <f t="shared" si="20"/>
        <v/>
      </c>
      <c r="F636" s="1" t="str">
        <f t="shared" si="21"/>
        <v/>
      </c>
    </row>
    <row r="637" spans="5:6" x14ac:dyDescent="0.15">
      <c r="E637" s="1" t="str">
        <f t="shared" si="20"/>
        <v/>
      </c>
      <c r="F637" s="1" t="str">
        <f t="shared" si="21"/>
        <v/>
      </c>
    </row>
    <row r="638" spans="5:6" x14ac:dyDescent="0.15">
      <c r="E638" s="1" t="str">
        <f t="shared" si="20"/>
        <v/>
      </c>
      <c r="F638" s="1" t="str">
        <f t="shared" si="21"/>
        <v/>
      </c>
    </row>
    <row r="639" spans="5:6" x14ac:dyDescent="0.15">
      <c r="E639" s="1" t="str">
        <f t="shared" si="20"/>
        <v/>
      </c>
      <c r="F639" s="1" t="str">
        <f t="shared" si="21"/>
        <v/>
      </c>
    </row>
    <row r="640" spans="5:6" x14ac:dyDescent="0.15">
      <c r="E640" s="1" t="str">
        <f t="shared" si="20"/>
        <v/>
      </c>
      <c r="F640" s="1" t="str">
        <f t="shared" si="21"/>
        <v/>
      </c>
    </row>
    <row r="641" spans="5:6" x14ac:dyDescent="0.15">
      <c r="E641" s="1" t="str">
        <f t="shared" si="20"/>
        <v/>
      </c>
      <c r="F641" s="1" t="str">
        <f t="shared" si="21"/>
        <v/>
      </c>
    </row>
    <row r="642" spans="5:6" x14ac:dyDescent="0.15">
      <c r="E642" s="1" t="str">
        <f t="shared" si="20"/>
        <v/>
      </c>
      <c r="F642" s="1" t="str">
        <f t="shared" si="21"/>
        <v/>
      </c>
    </row>
    <row r="643" spans="5:6" x14ac:dyDescent="0.15">
      <c r="E643" s="1" t="str">
        <f t="shared" ref="E643:E706" si="22">IF(B643="","",LEFT(B643,LEN(B643)-2))</f>
        <v/>
      </c>
      <c r="F643" s="1" t="str">
        <f t="shared" ref="F643:F706" si="23">IF(B643="","",VALUE(RIGHT(B643,1)))</f>
        <v/>
      </c>
    </row>
    <row r="644" spans="5:6" x14ac:dyDescent="0.15">
      <c r="E644" s="1" t="str">
        <f t="shared" si="22"/>
        <v/>
      </c>
      <c r="F644" s="1" t="str">
        <f t="shared" si="23"/>
        <v/>
      </c>
    </row>
    <row r="645" spans="5:6" x14ac:dyDescent="0.15">
      <c r="E645" s="1" t="str">
        <f t="shared" si="22"/>
        <v/>
      </c>
      <c r="F645" s="1" t="str">
        <f t="shared" si="23"/>
        <v/>
      </c>
    </row>
    <row r="646" spans="5:6" x14ac:dyDescent="0.15">
      <c r="E646" s="1" t="str">
        <f t="shared" si="22"/>
        <v/>
      </c>
      <c r="F646" s="1" t="str">
        <f t="shared" si="23"/>
        <v/>
      </c>
    </row>
    <row r="647" spans="5:6" x14ac:dyDescent="0.15">
      <c r="E647" s="1" t="str">
        <f t="shared" si="22"/>
        <v/>
      </c>
      <c r="F647" s="1" t="str">
        <f t="shared" si="23"/>
        <v/>
      </c>
    </row>
    <row r="648" spans="5:6" x14ac:dyDescent="0.15">
      <c r="E648" s="1" t="str">
        <f t="shared" si="22"/>
        <v/>
      </c>
      <c r="F648" s="1" t="str">
        <f t="shared" si="23"/>
        <v/>
      </c>
    </row>
    <row r="649" spans="5:6" x14ac:dyDescent="0.15">
      <c r="E649" s="1" t="str">
        <f t="shared" si="22"/>
        <v/>
      </c>
      <c r="F649" s="1" t="str">
        <f t="shared" si="23"/>
        <v/>
      </c>
    </row>
    <row r="650" spans="5:6" x14ac:dyDescent="0.15">
      <c r="E650" s="1" t="str">
        <f t="shared" si="22"/>
        <v/>
      </c>
      <c r="F650" s="1" t="str">
        <f t="shared" si="23"/>
        <v/>
      </c>
    </row>
    <row r="651" spans="5:6" x14ac:dyDescent="0.15">
      <c r="E651" s="1" t="str">
        <f t="shared" si="22"/>
        <v/>
      </c>
      <c r="F651" s="1" t="str">
        <f t="shared" si="23"/>
        <v/>
      </c>
    </row>
    <row r="652" spans="5:6" x14ac:dyDescent="0.15">
      <c r="E652" s="1" t="str">
        <f t="shared" si="22"/>
        <v/>
      </c>
      <c r="F652" s="1" t="str">
        <f t="shared" si="23"/>
        <v/>
      </c>
    </row>
    <row r="653" spans="5:6" x14ac:dyDescent="0.15">
      <c r="E653" s="1" t="str">
        <f t="shared" si="22"/>
        <v/>
      </c>
      <c r="F653" s="1" t="str">
        <f t="shared" si="23"/>
        <v/>
      </c>
    </row>
    <row r="654" spans="5:6" x14ac:dyDescent="0.15">
      <c r="E654" s="1" t="str">
        <f t="shared" si="22"/>
        <v/>
      </c>
      <c r="F654" s="1" t="str">
        <f t="shared" si="23"/>
        <v/>
      </c>
    </row>
    <row r="655" spans="5:6" x14ac:dyDescent="0.15">
      <c r="E655" s="1" t="str">
        <f t="shared" si="22"/>
        <v/>
      </c>
      <c r="F655" s="1" t="str">
        <f t="shared" si="23"/>
        <v/>
      </c>
    </row>
    <row r="656" spans="5:6" x14ac:dyDescent="0.15">
      <c r="E656" s="1" t="str">
        <f t="shared" si="22"/>
        <v/>
      </c>
      <c r="F656" s="1" t="str">
        <f t="shared" si="23"/>
        <v/>
      </c>
    </row>
    <row r="657" spans="5:6" x14ac:dyDescent="0.15">
      <c r="E657" s="1" t="str">
        <f t="shared" si="22"/>
        <v/>
      </c>
      <c r="F657" s="1" t="str">
        <f t="shared" si="23"/>
        <v/>
      </c>
    </row>
    <row r="658" spans="5:6" x14ac:dyDescent="0.15">
      <c r="E658" s="1" t="str">
        <f t="shared" si="22"/>
        <v/>
      </c>
      <c r="F658" s="1" t="str">
        <f t="shared" si="23"/>
        <v/>
      </c>
    </row>
    <row r="659" spans="5:6" x14ac:dyDescent="0.15">
      <c r="E659" s="1" t="str">
        <f t="shared" si="22"/>
        <v/>
      </c>
      <c r="F659" s="1" t="str">
        <f t="shared" si="23"/>
        <v/>
      </c>
    </row>
    <row r="660" spans="5:6" x14ac:dyDescent="0.15">
      <c r="E660" s="1" t="str">
        <f t="shared" si="22"/>
        <v/>
      </c>
      <c r="F660" s="1" t="str">
        <f t="shared" si="23"/>
        <v/>
      </c>
    </row>
    <row r="661" spans="5:6" x14ac:dyDescent="0.15">
      <c r="E661" s="1" t="str">
        <f t="shared" si="22"/>
        <v/>
      </c>
      <c r="F661" s="1" t="str">
        <f t="shared" si="23"/>
        <v/>
      </c>
    </row>
    <row r="662" spans="5:6" x14ac:dyDescent="0.15">
      <c r="E662" s="1" t="str">
        <f t="shared" si="22"/>
        <v/>
      </c>
      <c r="F662" s="1" t="str">
        <f t="shared" si="23"/>
        <v/>
      </c>
    </row>
    <row r="663" spans="5:6" x14ac:dyDescent="0.15">
      <c r="E663" s="1" t="str">
        <f t="shared" si="22"/>
        <v/>
      </c>
      <c r="F663" s="1" t="str">
        <f t="shared" si="23"/>
        <v/>
      </c>
    </row>
    <row r="664" spans="5:6" x14ac:dyDescent="0.15">
      <c r="E664" s="1" t="str">
        <f t="shared" si="22"/>
        <v/>
      </c>
      <c r="F664" s="1" t="str">
        <f t="shared" si="23"/>
        <v/>
      </c>
    </row>
    <row r="665" spans="5:6" x14ac:dyDescent="0.15">
      <c r="E665" s="1" t="str">
        <f t="shared" si="22"/>
        <v/>
      </c>
      <c r="F665" s="1" t="str">
        <f t="shared" si="23"/>
        <v/>
      </c>
    </row>
    <row r="666" spans="5:6" x14ac:dyDescent="0.15">
      <c r="E666" s="1" t="str">
        <f t="shared" si="22"/>
        <v/>
      </c>
      <c r="F666" s="1" t="str">
        <f t="shared" si="23"/>
        <v/>
      </c>
    </row>
    <row r="667" spans="5:6" x14ac:dyDescent="0.15">
      <c r="E667" s="1" t="str">
        <f t="shared" si="22"/>
        <v/>
      </c>
      <c r="F667" s="1" t="str">
        <f t="shared" si="23"/>
        <v/>
      </c>
    </row>
    <row r="668" spans="5:6" x14ac:dyDescent="0.15">
      <c r="E668" s="1" t="str">
        <f t="shared" si="22"/>
        <v/>
      </c>
      <c r="F668" s="1" t="str">
        <f t="shared" si="23"/>
        <v/>
      </c>
    </row>
    <row r="669" spans="5:6" x14ac:dyDescent="0.15">
      <c r="E669" s="1" t="str">
        <f t="shared" si="22"/>
        <v/>
      </c>
      <c r="F669" s="1" t="str">
        <f t="shared" si="23"/>
        <v/>
      </c>
    </row>
    <row r="670" spans="5:6" x14ac:dyDescent="0.15">
      <c r="E670" s="1" t="str">
        <f t="shared" si="22"/>
        <v/>
      </c>
      <c r="F670" s="1" t="str">
        <f t="shared" si="23"/>
        <v/>
      </c>
    </row>
    <row r="671" spans="5:6" x14ac:dyDescent="0.15">
      <c r="E671" s="1" t="str">
        <f t="shared" si="22"/>
        <v/>
      </c>
      <c r="F671" s="1" t="str">
        <f t="shared" si="23"/>
        <v/>
      </c>
    </row>
    <row r="672" spans="5:6" x14ac:dyDescent="0.15">
      <c r="E672" s="1" t="str">
        <f t="shared" si="22"/>
        <v/>
      </c>
      <c r="F672" s="1" t="str">
        <f t="shared" si="23"/>
        <v/>
      </c>
    </row>
    <row r="673" spans="5:6" x14ac:dyDescent="0.15">
      <c r="E673" s="1" t="str">
        <f t="shared" si="22"/>
        <v/>
      </c>
      <c r="F673" s="1" t="str">
        <f t="shared" si="23"/>
        <v/>
      </c>
    </row>
    <row r="674" spans="5:6" x14ac:dyDescent="0.15">
      <c r="E674" s="1" t="str">
        <f t="shared" si="22"/>
        <v/>
      </c>
      <c r="F674" s="1" t="str">
        <f t="shared" si="23"/>
        <v/>
      </c>
    </row>
    <row r="675" spans="5:6" x14ac:dyDescent="0.15">
      <c r="E675" s="1" t="str">
        <f t="shared" si="22"/>
        <v/>
      </c>
      <c r="F675" s="1" t="str">
        <f t="shared" si="23"/>
        <v/>
      </c>
    </row>
    <row r="676" spans="5:6" x14ac:dyDescent="0.15">
      <c r="E676" s="1" t="str">
        <f t="shared" si="22"/>
        <v/>
      </c>
      <c r="F676" s="1" t="str">
        <f t="shared" si="23"/>
        <v/>
      </c>
    </row>
    <row r="677" spans="5:6" x14ac:dyDescent="0.15">
      <c r="E677" s="1" t="str">
        <f t="shared" si="22"/>
        <v/>
      </c>
      <c r="F677" s="1" t="str">
        <f t="shared" si="23"/>
        <v/>
      </c>
    </row>
    <row r="678" spans="5:6" x14ac:dyDescent="0.15">
      <c r="E678" s="1" t="str">
        <f t="shared" si="22"/>
        <v/>
      </c>
      <c r="F678" s="1" t="str">
        <f t="shared" si="23"/>
        <v/>
      </c>
    </row>
    <row r="679" spans="5:6" x14ac:dyDescent="0.15">
      <c r="E679" s="1" t="str">
        <f t="shared" si="22"/>
        <v/>
      </c>
      <c r="F679" s="1" t="str">
        <f t="shared" si="23"/>
        <v/>
      </c>
    </row>
    <row r="680" spans="5:6" x14ac:dyDescent="0.15">
      <c r="E680" s="1" t="str">
        <f t="shared" si="22"/>
        <v/>
      </c>
      <c r="F680" s="1" t="str">
        <f t="shared" si="23"/>
        <v/>
      </c>
    </row>
    <row r="681" spans="5:6" x14ac:dyDescent="0.15">
      <c r="E681" s="1" t="str">
        <f t="shared" si="22"/>
        <v/>
      </c>
      <c r="F681" s="1" t="str">
        <f t="shared" si="23"/>
        <v/>
      </c>
    </row>
    <row r="682" spans="5:6" x14ac:dyDescent="0.15">
      <c r="E682" s="1" t="str">
        <f t="shared" si="22"/>
        <v/>
      </c>
      <c r="F682" s="1" t="str">
        <f t="shared" si="23"/>
        <v/>
      </c>
    </row>
    <row r="683" spans="5:6" x14ac:dyDescent="0.15">
      <c r="E683" s="1" t="str">
        <f t="shared" si="22"/>
        <v/>
      </c>
      <c r="F683" s="1" t="str">
        <f t="shared" si="23"/>
        <v/>
      </c>
    </row>
    <row r="684" spans="5:6" x14ac:dyDescent="0.15">
      <c r="E684" s="1" t="str">
        <f t="shared" si="22"/>
        <v/>
      </c>
      <c r="F684" s="1" t="str">
        <f t="shared" si="23"/>
        <v/>
      </c>
    </row>
    <row r="685" spans="5:6" x14ac:dyDescent="0.15">
      <c r="E685" s="1" t="str">
        <f t="shared" si="22"/>
        <v/>
      </c>
      <c r="F685" s="1" t="str">
        <f t="shared" si="23"/>
        <v/>
      </c>
    </row>
    <row r="686" spans="5:6" x14ac:dyDescent="0.15">
      <c r="E686" s="1" t="str">
        <f t="shared" si="22"/>
        <v/>
      </c>
      <c r="F686" s="1" t="str">
        <f t="shared" si="23"/>
        <v/>
      </c>
    </row>
    <row r="687" spans="5:6" x14ac:dyDescent="0.15">
      <c r="E687" s="1" t="str">
        <f t="shared" si="22"/>
        <v/>
      </c>
      <c r="F687" s="1" t="str">
        <f t="shared" si="23"/>
        <v/>
      </c>
    </row>
    <row r="688" spans="5:6" x14ac:dyDescent="0.15">
      <c r="E688" s="1" t="str">
        <f t="shared" si="22"/>
        <v/>
      </c>
      <c r="F688" s="1" t="str">
        <f t="shared" si="23"/>
        <v/>
      </c>
    </row>
    <row r="689" spans="5:6" x14ac:dyDescent="0.15">
      <c r="E689" s="1" t="str">
        <f t="shared" si="22"/>
        <v/>
      </c>
      <c r="F689" s="1" t="str">
        <f t="shared" si="23"/>
        <v/>
      </c>
    </row>
    <row r="690" spans="5:6" x14ac:dyDescent="0.15">
      <c r="E690" s="1" t="str">
        <f t="shared" si="22"/>
        <v/>
      </c>
      <c r="F690" s="1" t="str">
        <f t="shared" si="23"/>
        <v/>
      </c>
    </row>
    <row r="691" spans="5:6" x14ac:dyDescent="0.15">
      <c r="E691" s="1" t="str">
        <f t="shared" si="22"/>
        <v/>
      </c>
      <c r="F691" s="1" t="str">
        <f t="shared" si="23"/>
        <v/>
      </c>
    </row>
    <row r="692" spans="5:6" x14ac:dyDescent="0.15">
      <c r="E692" s="1" t="str">
        <f t="shared" si="22"/>
        <v/>
      </c>
      <c r="F692" s="1" t="str">
        <f t="shared" si="23"/>
        <v/>
      </c>
    </row>
    <row r="693" spans="5:6" x14ac:dyDescent="0.15">
      <c r="E693" s="1" t="str">
        <f t="shared" si="22"/>
        <v/>
      </c>
      <c r="F693" s="1" t="str">
        <f t="shared" si="23"/>
        <v/>
      </c>
    </row>
    <row r="694" spans="5:6" x14ac:dyDescent="0.15">
      <c r="E694" s="1" t="str">
        <f t="shared" si="22"/>
        <v/>
      </c>
      <c r="F694" s="1" t="str">
        <f t="shared" si="23"/>
        <v/>
      </c>
    </row>
    <row r="695" spans="5:6" x14ac:dyDescent="0.15">
      <c r="E695" s="1" t="str">
        <f t="shared" si="22"/>
        <v/>
      </c>
      <c r="F695" s="1" t="str">
        <f t="shared" si="23"/>
        <v/>
      </c>
    </row>
    <row r="696" spans="5:6" x14ac:dyDescent="0.15">
      <c r="E696" s="1" t="str">
        <f t="shared" si="22"/>
        <v/>
      </c>
      <c r="F696" s="1" t="str">
        <f t="shared" si="23"/>
        <v/>
      </c>
    </row>
    <row r="697" spans="5:6" x14ac:dyDescent="0.15">
      <c r="E697" s="1" t="str">
        <f t="shared" si="22"/>
        <v/>
      </c>
      <c r="F697" s="1" t="str">
        <f t="shared" si="23"/>
        <v/>
      </c>
    </row>
    <row r="698" spans="5:6" x14ac:dyDescent="0.15">
      <c r="E698" s="1" t="str">
        <f t="shared" si="22"/>
        <v/>
      </c>
      <c r="F698" s="1" t="str">
        <f t="shared" si="23"/>
        <v/>
      </c>
    </row>
    <row r="699" spans="5:6" x14ac:dyDescent="0.15">
      <c r="E699" s="1" t="str">
        <f t="shared" si="22"/>
        <v/>
      </c>
      <c r="F699" s="1" t="str">
        <f t="shared" si="23"/>
        <v/>
      </c>
    </row>
    <row r="700" spans="5:6" x14ac:dyDescent="0.15">
      <c r="E700" s="1" t="str">
        <f t="shared" si="22"/>
        <v/>
      </c>
      <c r="F700" s="1" t="str">
        <f t="shared" si="23"/>
        <v/>
      </c>
    </row>
    <row r="701" spans="5:6" x14ac:dyDescent="0.15">
      <c r="E701" s="1" t="str">
        <f t="shared" si="22"/>
        <v/>
      </c>
      <c r="F701" s="1" t="str">
        <f t="shared" si="23"/>
        <v/>
      </c>
    </row>
    <row r="702" spans="5:6" x14ac:dyDescent="0.15">
      <c r="E702" s="1" t="str">
        <f t="shared" si="22"/>
        <v/>
      </c>
      <c r="F702" s="1" t="str">
        <f t="shared" si="23"/>
        <v/>
      </c>
    </row>
    <row r="703" spans="5:6" x14ac:dyDescent="0.15">
      <c r="E703" s="1" t="str">
        <f t="shared" si="22"/>
        <v/>
      </c>
      <c r="F703" s="1" t="str">
        <f t="shared" si="23"/>
        <v/>
      </c>
    </row>
    <row r="704" spans="5:6" x14ac:dyDescent="0.15">
      <c r="E704" s="1" t="str">
        <f t="shared" si="22"/>
        <v/>
      </c>
      <c r="F704" s="1" t="str">
        <f t="shared" si="23"/>
        <v/>
      </c>
    </row>
    <row r="705" spans="5:6" x14ac:dyDescent="0.15">
      <c r="E705" s="1" t="str">
        <f t="shared" si="22"/>
        <v/>
      </c>
      <c r="F705" s="1" t="str">
        <f t="shared" si="23"/>
        <v/>
      </c>
    </row>
    <row r="706" spans="5:6" x14ac:dyDescent="0.15">
      <c r="E706" s="1" t="str">
        <f t="shared" si="22"/>
        <v/>
      </c>
      <c r="F706" s="1" t="str">
        <f t="shared" si="23"/>
        <v/>
      </c>
    </row>
    <row r="707" spans="5:6" x14ac:dyDescent="0.15">
      <c r="E707" s="1" t="str">
        <f t="shared" ref="E707:E770" si="24">IF(B707="","",LEFT(B707,LEN(B707)-2))</f>
        <v/>
      </c>
      <c r="F707" s="1" t="str">
        <f t="shared" ref="F707:F770" si="25">IF(B707="","",VALUE(RIGHT(B707,1)))</f>
        <v/>
      </c>
    </row>
    <row r="708" spans="5:6" x14ac:dyDescent="0.15">
      <c r="E708" s="1" t="str">
        <f t="shared" si="24"/>
        <v/>
      </c>
      <c r="F708" s="1" t="str">
        <f t="shared" si="25"/>
        <v/>
      </c>
    </row>
    <row r="709" spans="5:6" x14ac:dyDescent="0.15">
      <c r="E709" s="1" t="str">
        <f t="shared" si="24"/>
        <v/>
      </c>
      <c r="F709" s="1" t="str">
        <f t="shared" si="25"/>
        <v/>
      </c>
    </row>
    <row r="710" spans="5:6" x14ac:dyDescent="0.15">
      <c r="E710" s="1" t="str">
        <f t="shared" si="24"/>
        <v/>
      </c>
      <c r="F710" s="1" t="str">
        <f t="shared" si="25"/>
        <v/>
      </c>
    </row>
    <row r="711" spans="5:6" x14ac:dyDescent="0.15">
      <c r="E711" s="1" t="str">
        <f t="shared" si="24"/>
        <v/>
      </c>
      <c r="F711" s="1" t="str">
        <f t="shared" si="25"/>
        <v/>
      </c>
    </row>
    <row r="712" spans="5:6" x14ac:dyDescent="0.15">
      <c r="E712" s="1" t="str">
        <f t="shared" si="24"/>
        <v/>
      </c>
      <c r="F712" s="1" t="str">
        <f t="shared" si="25"/>
        <v/>
      </c>
    </row>
    <row r="713" spans="5:6" x14ac:dyDescent="0.15">
      <c r="E713" s="1" t="str">
        <f t="shared" si="24"/>
        <v/>
      </c>
      <c r="F713" s="1" t="str">
        <f t="shared" si="25"/>
        <v/>
      </c>
    </row>
    <row r="714" spans="5:6" x14ac:dyDescent="0.15">
      <c r="E714" s="1" t="str">
        <f t="shared" si="24"/>
        <v/>
      </c>
      <c r="F714" s="1" t="str">
        <f t="shared" si="25"/>
        <v/>
      </c>
    </row>
    <row r="715" spans="5:6" x14ac:dyDescent="0.15">
      <c r="E715" s="1" t="str">
        <f t="shared" si="24"/>
        <v/>
      </c>
      <c r="F715" s="1" t="str">
        <f t="shared" si="25"/>
        <v/>
      </c>
    </row>
    <row r="716" spans="5:6" x14ac:dyDescent="0.15">
      <c r="E716" s="1" t="str">
        <f t="shared" si="24"/>
        <v/>
      </c>
      <c r="F716" s="1" t="str">
        <f t="shared" si="25"/>
        <v/>
      </c>
    </row>
    <row r="717" spans="5:6" x14ac:dyDescent="0.15">
      <c r="E717" s="1" t="str">
        <f t="shared" si="24"/>
        <v/>
      </c>
      <c r="F717" s="1" t="str">
        <f t="shared" si="25"/>
        <v/>
      </c>
    </row>
    <row r="718" spans="5:6" x14ac:dyDescent="0.15">
      <c r="E718" s="1" t="str">
        <f t="shared" si="24"/>
        <v/>
      </c>
      <c r="F718" s="1" t="str">
        <f t="shared" si="25"/>
        <v/>
      </c>
    </row>
    <row r="719" spans="5:6" x14ac:dyDescent="0.15">
      <c r="E719" s="1" t="str">
        <f t="shared" si="24"/>
        <v/>
      </c>
      <c r="F719" s="1" t="str">
        <f t="shared" si="25"/>
        <v/>
      </c>
    </row>
    <row r="720" spans="5:6" x14ac:dyDescent="0.15">
      <c r="E720" s="1" t="str">
        <f t="shared" si="24"/>
        <v/>
      </c>
      <c r="F720" s="1" t="str">
        <f t="shared" si="25"/>
        <v/>
      </c>
    </row>
    <row r="721" spans="5:6" x14ac:dyDescent="0.15">
      <c r="E721" s="1" t="str">
        <f t="shared" si="24"/>
        <v/>
      </c>
      <c r="F721" s="1" t="str">
        <f t="shared" si="25"/>
        <v/>
      </c>
    </row>
    <row r="722" spans="5:6" x14ac:dyDescent="0.15">
      <c r="E722" s="1" t="str">
        <f t="shared" si="24"/>
        <v/>
      </c>
      <c r="F722" s="1" t="str">
        <f t="shared" si="25"/>
        <v/>
      </c>
    </row>
    <row r="723" spans="5:6" x14ac:dyDescent="0.15">
      <c r="E723" s="1" t="str">
        <f t="shared" si="24"/>
        <v/>
      </c>
      <c r="F723" s="1" t="str">
        <f t="shared" si="25"/>
        <v/>
      </c>
    </row>
    <row r="724" spans="5:6" x14ac:dyDescent="0.15">
      <c r="E724" s="1" t="str">
        <f t="shared" si="24"/>
        <v/>
      </c>
      <c r="F724" s="1" t="str">
        <f t="shared" si="25"/>
        <v/>
      </c>
    </row>
    <row r="725" spans="5:6" x14ac:dyDescent="0.15">
      <c r="E725" s="1" t="str">
        <f t="shared" si="24"/>
        <v/>
      </c>
      <c r="F725" s="1" t="str">
        <f t="shared" si="25"/>
        <v/>
      </c>
    </row>
    <row r="726" spans="5:6" x14ac:dyDescent="0.15">
      <c r="E726" s="1" t="str">
        <f t="shared" si="24"/>
        <v/>
      </c>
      <c r="F726" s="1" t="str">
        <f t="shared" si="25"/>
        <v/>
      </c>
    </row>
    <row r="727" spans="5:6" x14ac:dyDescent="0.15">
      <c r="E727" s="1" t="str">
        <f t="shared" si="24"/>
        <v/>
      </c>
      <c r="F727" s="1" t="str">
        <f t="shared" si="25"/>
        <v/>
      </c>
    </row>
    <row r="728" spans="5:6" x14ac:dyDescent="0.15">
      <c r="E728" s="1" t="str">
        <f t="shared" si="24"/>
        <v/>
      </c>
      <c r="F728" s="1" t="str">
        <f t="shared" si="25"/>
        <v/>
      </c>
    </row>
    <row r="729" spans="5:6" x14ac:dyDescent="0.15">
      <c r="E729" s="1" t="str">
        <f t="shared" si="24"/>
        <v/>
      </c>
      <c r="F729" s="1" t="str">
        <f t="shared" si="25"/>
        <v/>
      </c>
    </row>
    <row r="730" spans="5:6" x14ac:dyDescent="0.15">
      <c r="E730" s="1" t="str">
        <f t="shared" si="24"/>
        <v/>
      </c>
      <c r="F730" s="1" t="str">
        <f t="shared" si="25"/>
        <v/>
      </c>
    </row>
    <row r="731" spans="5:6" x14ac:dyDescent="0.15">
      <c r="E731" s="1" t="str">
        <f t="shared" si="24"/>
        <v/>
      </c>
      <c r="F731" s="1" t="str">
        <f t="shared" si="25"/>
        <v/>
      </c>
    </row>
    <row r="732" spans="5:6" x14ac:dyDescent="0.15">
      <c r="E732" s="1" t="str">
        <f t="shared" si="24"/>
        <v/>
      </c>
      <c r="F732" s="1" t="str">
        <f t="shared" si="25"/>
        <v/>
      </c>
    </row>
    <row r="733" spans="5:6" x14ac:dyDescent="0.15">
      <c r="E733" s="1" t="str">
        <f t="shared" si="24"/>
        <v/>
      </c>
      <c r="F733" s="1" t="str">
        <f t="shared" si="25"/>
        <v/>
      </c>
    </row>
    <row r="734" spans="5:6" x14ac:dyDescent="0.15">
      <c r="E734" s="1" t="str">
        <f t="shared" si="24"/>
        <v/>
      </c>
      <c r="F734" s="1" t="str">
        <f t="shared" si="25"/>
        <v/>
      </c>
    </row>
    <row r="735" spans="5:6" x14ac:dyDescent="0.15">
      <c r="E735" s="1" t="str">
        <f t="shared" si="24"/>
        <v/>
      </c>
      <c r="F735" s="1" t="str">
        <f t="shared" si="25"/>
        <v/>
      </c>
    </row>
    <row r="736" spans="5:6" x14ac:dyDescent="0.15">
      <c r="E736" s="1" t="str">
        <f t="shared" si="24"/>
        <v/>
      </c>
      <c r="F736" s="1" t="str">
        <f t="shared" si="25"/>
        <v/>
      </c>
    </row>
    <row r="737" spans="5:6" x14ac:dyDescent="0.15">
      <c r="E737" s="1" t="str">
        <f t="shared" si="24"/>
        <v/>
      </c>
      <c r="F737" s="1" t="str">
        <f t="shared" si="25"/>
        <v/>
      </c>
    </row>
    <row r="738" spans="5:6" x14ac:dyDescent="0.15">
      <c r="E738" s="1" t="str">
        <f t="shared" si="24"/>
        <v/>
      </c>
      <c r="F738" s="1" t="str">
        <f t="shared" si="25"/>
        <v/>
      </c>
    </row>
    <row r="739" spans="5:6" x14ac:dyDescent="0.15">
      <c r="E739" s="1" t="str">
        <f t="shared" si="24"/>
        <v/>
      </c>
      <c r="F739" s="1" t="str">
        <f t="shared" si="25"/>
        <v/>
      </c>
    </row>
    <row r="740" spans="5:6" x14ac:dyDescent="0.15">
      <c r="E740" s="1" t="str">
        <f t="shared" si="24"/>
        <v/>
      </c>
      <c r="F740" s="1" t="str">
        <f t="shared" si="25"/>
        <v/>
      </c>
    </row>
    <row r="741" spans="5:6" x14ac:dyDescent="0.15">
      <c r="E741" s="1" t="str">
        <f t="shared" si="24"/>
        <v/>
      </c>
      <c r="F741" s="1" t="str">
        <f t="shared" si="25"/>
        <v/>
      </c>
    </row>
    <row r="742" spans="5:6" x14ac:dyDescent="0.15">
      <c r="E742" s="1" t="str">
        <f t="shared" si="24"/>
        <v/>
      </c>
      <c r="F742" s="1" t="str">
        <f t="shared" si="25"/>
        <v/>
      </c>
    </row>
    <row r="743" spans="5:6" x14ac:dyDescent="0.15">
      <c r="E743" s="1" t="str">
        <f t="shared" si="24"/>
        <v/>
      </c>
      <c r="F743" s="1" t="str">
        <f t="shared" si="25"/>
        <v/>
      </c>
    </row>
    <row r="744" spans="5:6" x14ac:dyDescent="0.15">
      <c r="E744" s="1" t="str">
        <f t="shared" si="24"/>
        <v/>
      </c>
      <c r="F744" s="1" t="str">
        <f t="shared" si="25"/>
        <v/>
      </c>
    </row>
    <row r="745" spans="5:6" x14ac:dyDescent="0.15">
      <c r="E745" s="1" t="str">
        <f t="shared" si="24"/>
        <v/>
      </c>
      <c r="F745" s="1" t="str">
        <f t="shared" si="25"/>
        <v/>
      </c>
    </row>
    <row r="746" spans="5:6" x14ac:dyDescent="0.15">
      <c r="E746" s="1" t="str">
        <f t="shared" si="24"/>
        <v/>
      </c>
      <c r="F746" s="1" t="str">
        <f t="shared" si="25"/>
        <v/>
      </c>
    </row>
    <row r="747" spans="5:6" x14ac:dyDescent="0.15">
      <c r="E747" s="1" t="str">
        <f t="shared" si="24"/>
        <v/>
      </c>
      <c r="F747" s="1" t="str">
        <f t="shared" si="25"/>
        <v/>
      </c>
    </row>
    <row r="748" spans="5:6" x14ac:dyDescent="0.15">
      <c r="E748" s="1" t="str">
        <f t="shared" si="24"/>
        <v/>
      </c>
      <c r="F748" s="1" t="str">
        <f t="shared" si="25"/>
        <v/>
      </c>
    </row>
    <row r="749" spans="5:6" x14ac:dyDescent="0.15">
      <c r="E749" s="1" t="str">
        <f t="shared" si="24"/>
        <v/>
      </c>
      <c r="F749" s="1" t="str">
        <f t="shared" si="25"/>
        <v/>
      </c>
    </row>
    <row r="750" spans="5:6" x14ac:dyDescent="0.15">
      <c r="E750" s="1" t="str">
        <f t="shared" si="24"/>
        <v/>
      </c>
      <c r="F750" s="1" t="str">
        <f t="shared" si="25"/>
        <v/>
      </c>
    </row>
    <row r="751" spans="5:6" x14ac:dyDescent="0.15">
      <c r="E751" s="1" t="str">
        <f t="shared" si="24"/>
        <v/>
      </c>
      <c r="F751" s="1" t="str">
        <f t="shared" si="25"/>
        <v/>
      </c>
    </row>
    <row r="752" spans="5:6" x14ac:dyDescent="0.15">
      <c r="E752" s="1" t="str">
        <f t="shared" si="24"/>
        <v/>
      </c>
      <c r="F752" s="1" t="str">
        <f t="shared" si="25"/>
        <v/>
      </c>
    </row>
    <row r="753" spans="5:6" x14ac:dyDescent="0.15">
      <c r="E753" s="1" t="str">
        <f t="shared" si="24"/>
        <v/>
      </c>
      <c r="F753" s="1" t="str">
        <f t="shared" si="25"/>
        <v/>
      </c>
    </row>
    <row r="754" spans="5:6" x14ac:dyDescent="0.15">
      <c r="E754" s="1" t="str">
        <f t="shared" si="24"/>
        <v/>
      </c>
      <c r="F754" s="1" t="str">
        <f t="shared" si="25"/>
        <v/>
      </c>
    </row>
    <row r="755" spans="5:6" x14ac:dyDescent="0.15">
      <c r="E755" s="1" t="str">
        <f t="shared" si="24"/>
        <v/>
      </c>
      <c r="F755" s="1" t="str">
        <f t="shared" si="25"/>
        <v/>
      </c>
    </row>
    <row r="756" spans="5:6" x14ac:dyDescent="0.15">
      <c r="E756" s="1" t="str">
        <f t="shared" si="24"/>
        <v/>
      </c>
      <c r="F756" s="1" t="str">
        <f t="shared" si="25"/>
        <v/>
      </c>
    </row>
    <row r="757" spans="5:6" x14ac:dyDescent="0.15">
      <c r="E757" s="1" t="str">
        <f t="shared" si="24"/>
        <v/>
      </c>
      <c r="F757" s="1" t="str">
        <f t="shared" si="25"/>
        <v/>
      </c>
    </row>
    <row r="758" spans="5:6" x14ac:dyDescent="0.15">
      <c r="E758" s="1" t="str">
        <f t="shared" si="24"/>
        <v/>
      </c>
      <c r="F758" s="1" t="str">
        <f t="shared" si="25"/>
        <v/>
      </c>
    </row>
    <row r="759" spans="5:6" x14ac:dyDescent="0.15">
      <c r="E759" s="1" t="str">
        <f t="shared" si="24"/>
        <v/>
      </c>
      <c r="F759" s="1" t="str">
        <f t="shared" si="25"/>
        <v/>
      </c>
    </row>
    <row r="760" spans="5:6" x14ac:dyDescent="0.15">
      <c r="E760" s="1" t="str">
        <f t="shared" si="24"/>
        <v/>
      </c>
      <c r="F760" s="1" t="str">
        <f t="shared" si="25"/>
        <v/>
      </c>
    </row>
    <row r="761" spans="5:6" x14ac:dyDescent="0.15">
      <c r="E761" s="1" t="str">
        <f t="shared" si="24"/>
        <v/>
      </c>
      <c r="F761" s="1" t="str">
        <f t="shared" si="25"/>
        <v/>
      </c>
    </row>
    <row r="762" spans="5:6" x14ac:dyDescent="0.15">
      <c r="E762" s="1" t="str">
        <f t="shared" si="24"/>
        <v/>
      </c>
      <c r="F762" s="1" t="str">
        <f t="shared" si="25"/>
        <v/>
      </c>
    </row>
    <row r="763" spans="5:6" x14ac:dyDescent="0.15">
      <c r="E763" s="1" t="str">
        <f t="shared" si="24"/>
        <v/>
      </c>
      <c r="F763" s="1" t="str">
        <f t="shared" si="25"/>
        <v/>
      </c>
    </row>
    <row r="764" spans="5:6" x14ac:dyDescent="0.15">
      <c r="E764" s="1" t="str">
        <f t="shared" si="24"/>
        <v/>
      </c>
      <c r="F764" s="1" t="str">
        <f t="shared" si="25"/>
        <v/>
      </c>
    </row>
    <row r="765" spans="5:6" x14ac:dyDescent="0.15">
      <c r="E765" s="1" t="str">
        <f t="shared" si="24"/>
        <v/>
      </c>
      <c r="F765" s="1" t="str">
        <f t="shared" si="25"/>
        <v/>
      </c>
    </row>
    <row r="766" spans="5:6" x14ac:dyDescent="0.15">
      <c r="E766" s="1" t="str">
        <f t="shared" si="24"/>
        <v/>
      </c>
      <c r="F766" s="1" t="str">
        <f t="shared" si="25"/>
        <v/>
      </c>
    </row>
    <row r="767" spans="5:6" x14ac:dyDescent="0.15">
      <c r="E767" s="1" t="str">
        <f t="shared" si="24"/>
        <v/>
      </c>
      <c r="F767" s="1" t="str">
        <f t="shared" si="25"/>
        <v/>
      </c>
    </row>
    <row r="768" spans="5:6" x14ac:dyDescent="0.15">
      <c r="E768" s="1" t="str">
        <f t="shared" si="24"/>
        <v/>
      </c>
      <c r="F768" s="1" t="str">
        <f t="shared" si="25"/>
        <v/>
      </c>
    </row>
    <row r="769" spans="5:6" x14ac:dyDescent="0.15">
      <c r="E769" s="1" t="str">
        <f t="shared" si="24"/>
        <v/>
      </c>
      <c r="F769" s="1" t="str">
        <f t="shared" si="25"/>
        <v/>
      </c>
    </row>
    <row r="770" spans="5:6" x14ac:dyDescent="0.15">
      <c r="E770" s="1" t="str">
        <f t="shared" si="24"/>
        <v/>
      </c>
      <c r="F770" s="1" t="str">
        <f t="shared" si="25"/>
        <v/>
      </c>
    </row>
    <row r="771" spans="5:6" x14ac:dyDescent="0.15">
      <c r="E771" s="1" t="str">
        <f t="shared" ref="E771:E834" si="26">IF(B771="","",LEFT(B771,LEN(B771)-2))</f>
        <v/>
      </c>
      <c r="F771" s="1" t="str">
        <f t="shared" ref="F771:F834" si="27">IF(B771="","",VALUE(RIGHT(B771,1)))</f>
        <v/>
      </c>
    </row>
    <row r="772" spans="5:6" x14ac:dyDescent="0.15">
      <c r="E772" s="1" t="str">
        <f t="shared" si="26"/>
        <v/>
      </c>
      <c r="F772" s="1" t="str">
        <f t="shared" si="27"/>
        <v/>
      </c>
    </row>
    <row r="773" spans="5:6" x14ac:dyDescent="0.15">
      <c r="E773" s="1" t="str">
        <f t="shared" si="26"/>
        <v/>
      </c>
      <c r="F773" s="1" t="str">
        <f t="shared" si="27"/>
        <v/>
      </c>
    </row>
    <row r="774" spans="5:6" x14ac:dyDescent="0.15">
      <c r="E774" s="1" t="str">
        <f t="shared" si="26"/>
        <v/>
      </c>
      <c r="F774" s="1" t="str">
        <f t="shared" si="27"/>
        <v/>
      </c>
    </row>
    <row r="775" spans="5:6" x14ac:dyDescent="0.15">
      <c r="E775" s="1" t="str">
        <f t="shared" si="26"/>
        <v/>
      </c>
      <c r="F775" s="1" t="str">
        <f t="shared" si="27"/>
        <v/>
      </c>
    </row>
    <row r="776" spans="5:6" x14ac:dyDescent="0.15">
      <c r="E776" s="1" t="str">
        <f t="shared" si="26"/>
        <v/>
      </c>
      <c r="F776" s="1" t="str">
        <f t="shared" si="27"/>
        <v/>
      </c>
    </row>
    <row r="777" spans="5:6" x14ac:dyDescent="0.15">
      <c r="E777" s="1" t="str">
        <f t="shared" si="26"/>
        <v/>
      </c>
      <c r="F777" s="1" t="str">
        <f t="shared" si="27"/>
        <v/>
      </c>
    </row>
    <row r="778" spans="5:6" x14ac:dyDescent="0.15">
      <c r="E778" s="1" t="str">
        <f t="shared" si="26"/>
        <v/>
      </c>
      <c r="F778" s="1" t="str">
        <f t="shared" si="27"/>
        <v/>
      </c>
    </row>
    <row r="779" spans="5:6" x14ac:dyDescent="0.15">
      <c r="E779" s="1" t="str">
        <f t="shared" si="26"/>
        <v/>
      </c>
      <c r="F779" s="1" t="str">
        <f t="shared" si="27"/>
        <v/>
      </c>
    </row>
    <row r="780" spans="5:6" x14ac:dyDescent="0.15">
      <c r="E780" s="1" t="str">
        <f t="shared" si="26"/>
        <v/>
      </c>
      <c r="F780" s="1" t="str">
        <f t="shared" si="27"/>
        <v/>
      </c>
    </row>
    <row r="781" spans="5:6" x14ac:dyDescent="0.15">
      <c r="E781" s="1" t="str">
        <f t="shared" si="26"/>
        <v/>
      </c>
      <c r="F781" s="1" t="str">
        <f t="shared" si="27"/>
        <v/>
      </c>
    </row>
    <row r="782" spans="5:6" x14ac:dyDescent="0.15">
      <c r="E782" s="1" t="str">
        <f t="shared" si="26"/>
        <v/>
      </c>
      <c r="F782" s="1" t="str">
        <f t="shared" si="27"/>
        <v/>
      </c>
    </row>
    <row r="783" spans="5:6" x14ac:dyDescent="0.15">
      <c r="E783" s="1" t="str">
        <f t="shared" si="26"/>
        <v/>
      </c>
      <c r="F783" s="1" t="str">
        <f t="shared" si="27"/>
        <v/>
      </c>
    </row>
    <row r="784" spans="5:6" x14ac:dyDescent="0.15">
      <c r="E784" s="1" t="str">
        <f t="shared" si="26"/>
        <v/>
      </c>
      <c r="F784" s="1" t="str">
        <f t="shared" si="27"/>
        <v/>
      </c>
    </row>
    <row r="785" spans="5:6" x14ac:dyDescent="0.15">
      <c r="E785" s="1" t="str">
        <f t="shared" si="26"/>
        <v/>
      </c>
      <c r="F785" s="1" t="str">
        <f t="shared" si="27"/>
        <v/>
      </c>
    </row>
    <row r="786" spans="5:6" x14ac:dyDescent="0.15">
      <c r="E786" s="1" t="str">
        <f t="shared" si="26"/>
        <v/>
      </c>
      <c r="F786" s="1" t="str">
        <f t="shared" si="27"/>
        <v/>
      </c>
    </row>
    <row r="787" spans="5:6" x14ac:dyDescent="0.15">
      <c r="E787" s="1" t="str">
        <f t="shared" si="26"/>
        <v/>
      </c>
      <c r="F787" s="1" t="str">
        <f t="shared" si="27"/>
        <v/>
      </c>
    </row>
    <row r="788" spans="5:6" x14ac:dyDescent="0.15">
      <c r="E788" s="1" t="str">
        <f t="shared" si="26"/>
        <v/>
      </c>
      <c r="F788" s="1" t="str">
        <f t="shared" si="27"/>
        <v/>
      </c>
    </row>
    <row r="789" spans="5:6" x14ac:dyDescent="0.15">
      <c r="E789" s="1" t="str">
        <f t="shared" si="26"/>
        <v/>
      </c>
      <c r="F789" s="1" t="str">
        <f t="shared" si="27"/>
        <v/>
      </c>
    </row>
    <row r="790" spans="5:6" x14ac:dyDescent="0.15">
      <c r="E790" s="1" t="str">
        <f t="shared" si="26"/>
        <v/>
      </c>
      <c r="F790" s="1" t="str">
        <f t="shared" si="27"/>
        <v/>
      </c>
    </row>
    <row r="791" spans="5:6" x14ac:dyDescent="0.15">
      <c r="E791" s="1" t="str">
        <f t="shared" si="26"/>
        <v/>
      </c>
      <c r="F791" s="1" t="str">
        <f t="shared" si="27"/>
        <v/>
      </c>
    </row>
    <row r="792" spans="5:6" x14ac:dyDescent="0.15">
      <c r="E792" s="1" t="str">
        <f t="shared" si="26"/>
        <v/>
      </c>
      <c r="F792" s="1" t="str">
        <f t="shared" si="27"/>
        <v/>
      </c>
    </row>
    <row r="793" spans="5:6" x14ac:dyDescent="0.15">
      <c r="E793" s="1" t="str">
        <f t="shared" si="26"/>
        <v/>
      </c>
      <c r="F793" s="1" t="str">
        <f t="shared" si="27"/>
        <v/>
      </c>
    </row>
    <row r="794" spans="5:6" x14ac:dyDescent="0.15">
      <c r="E794" s="1" t="str">
        <f t="shared" si="26"/>
        <v/>
      </c>
      <c r="F794" s="1" t="str">
        <f t="shared" si="27"/>
        <v/>
      </c>
    </row>
    <row r="795" spans="5:6" x14ac:dyDescent="0.15">
      <c r="E795" s="1" t="str">
        <f t="shared" si="26"/>
        <v/>
      </c>
      <c r="F795" s="1" t="str">
        <f t="shared" si="27"/>
        <v/>
      </c>
    </row>
    <row r="796" spans="5:6" x14ac:dyDescent="0.15">
      <c r="E796" s="1" t="str">
        <f t="shared" si="26"/>
        <v/>
      </c>
      <c r="F796" s="1" t="str">
        <f t="shared" si="27"/>
        <v/>
      </c>
    </row>
    <row r="797" spans="5:6" x14ac:dyDescent="0.15">
      <c r="E797" s="1" t="str">
        <f t="shared" si="26"/>
        <v/>
      </c>
      <c r="F797" s="1" t="str">
        <f t="shared" si="27"/>
        <v/>
      </c>
    </row>
    <row r="798" spans="5:6" x14ac:dyDescent="0.15">
      <c r="E798" s="1" t="str">
        <f t="shared" si="26"/>
        <v/>
      </c>
      <c r="F798" s="1" t="str">
        <f t="shared" si="27"/>
        <v/>
      </c>
    </row>
    <row r="799" spans="5:6" x14ac:dyDescent="0.15">
      <c r="E799" s="1" t="str">
        <f t="shared" si="26"/>
        <v/>
      </c>
      <c r="F799" s="1" t="str">
        <f t="shared" si="27"/>
        <v/>
      </c>
    </row>
    <row r="800" spans="5:6" x14ac:dyDescent="0.15">
      <c r="E800" s="1" t="str">
        <f t="shared" si="26"/>
        <v/>
      </c>
      <c r="F800" s="1" t="str">
        <f t="shared" si="27"/>
        <v/>
      </c>
    </row>
    <row r="801" spans="5:6" x14ac:dyDescent="0.15">
      <c r="E801" s="1" t="str">
        <f t="shared" si="26"/>
        <v/>
      </c>
      <c r="F801" s="1" t="str">
        <f t="shared" si="27"/>
        <v/>
      </c>
    </row>
    <row r="802" spans="5:6" x14ac:dyDescent="0.15">
      <c r="E802" s="1" t="str">
        <f t="shared" si="26"/>
        <v/>
      </c>
      <c r="F802" s="1" t="str">
        <f t="shared" si="27"/>
        <v/>
      </c>
    </row>
    <row r="803" spans="5:6" x14ac:dyDescent="0.15">
      <c r="E803" s="1" t="str">
        <f t="shared" si="26"/>
        <v/>
      </c>
      <c r="F803" s="1" t="str">
        <f t="shared" si="27"/>
        <v/>
      </c>
    </row>
    <row r="804" spans="5:6" x14ac:dyDescent="0.15">
      <c r="E804" s="1" t="str">
        <f t="shared" si="26"/>
        <v/>
      </c>
      <c r="F804" s="1" t="str">
        <f t="shared" si="27"/>
        <v/>
      </c>
    </row>
    <row r="805" spans="5:6" x14ac:dyDescent="0.15">
      <c r="E805" s="1" t="str">
        <f t="shared" si="26"/>
        <v/>
      </c>
      <c r="F805" s="1" t="str">
        <f t="shared" si="27"/>
        <v/>
      </c>
    </row>
    <row r="806" spans="5:6" x14ac:dyDescent="0.15">
      <c r="E806" s="1" t="str">
        <f t="shared" si="26"/>
        <v/>
      </c>
      <c r="F806" s="1" t="str">
        <f t="shared" si="27"/>
        <v/>
      </c>
    </row>
    <row r="807" spans="5:6" x14ac:dyDescent="0.15">
      <c r="E807" s="1" t="str">
        <f t="shared" si="26"/>
        <v/>
      </c>
      <c r="F807" s="1" t="str">
        <f t="shared" si="27"/>
        <v/>
      </c>
    </row>
    <row r="808" spans="5:6" x14ac:dyDescent="0.15">
      <c r="E808" s="1" t="str">
        <f t="shared" si="26"/>
        <v/>
      </c>
      <c r="F808" s="1" t="str">
        <f t="shared" si="27"/>
        <v/>
      </c>
    </row>
    <row r="809" spans="5:6" x14ac:dyDescent="0.15">
      <c r="E809" s="1" t="str">
        <f t="shared" si="26"/>
        <v/>
      </c>
      <c r="F809" s="1" t="str">
        <f t="shared" si="27"/>
        <v/>
      </c>
    </row>
    <row r="810" spans="5:6" x14ac:dyDescent="0.15">
      <c r="E810" s="1" t="str">
        <f t="shared" si="26"/>
        <v/>
      </c>
      <c r="F810" s="1" t="str">
        <f t="shared" si="27"/>
        <v/>
      </c>
    </row>
    <row r="811" spans="5:6" x14ac:dyDescent="0.15">
      <c r="E811" s="1" t="str">
        <f t="shared" si="26"/>
        <v/>
      </c>
      <c r="F811" s="1" t="str">
        <f t="shared" si="27"/>
        <v/>
      </c>
    </row>
    <row r="812" spans="5:6" x14ac:dyDescent="0.15">
      <c r="E812" s="1" t="str">
        <f t="shared" si="26"/>
        <v/>
      </c>
      <c r="F812" s="1" t="str">
        <f t="shared" si="27"/>
        <v/>
      </c>
    </row>
    <row r="813" spans="5:6" x14ac:dyDescent="0.15">
      <c r="E813" s="1" t="str">
        <f t="shared" si="26"/>
        <v/>
      </c>
      <c r="F813" s="1" t="str">
        <f t="shared" si="27"/>
        <v/>
      </c>
    </row>
    <row r="814" spans="5:6" x14ac:dyDescent="0.15">
      <c r="E814" s="1" t="str">
        <f t="shared" si="26"/>
        <v/>
      </c>
      <c r="F814" s="1" t="str">
        <f t="shared" si="27"/>
        <v/>
      </c>
    </row>
    <row r="815" spans="5:6" x14ac:dyDescent="0.15">
      <c r="E815" s="1" t="str">
        <f t="shared" si="26"/>
        <v/>
      </c>
      <c r="F815" s="1" t="str">
        <f t="shared" si="27"/>
        <v/>
      </c>
    </row>
    <row r="816" spans="5:6" x14ac:dyDescent="0.15">
      <c r="E816" s="1" t="str">
        <f t="shared" si="26"/>
        <v/>
      </c>
      <c r="F816" s="1" t="str">
        <f t="shared" si="27"/>
        <v/>
      </c>
    </row>
    <row r="817" spans="5:6" x14ac:dyDescent="0.15">
      <c r="E817" s="1" t="str">
        <f t="shared" si="26"/>
        <v/>
      </c>
      <c r="F817" s="1" t="str">
        <f t="shared" si="27"/>
        <v/>
      </c>
    </row>
    <row r="818" spans="5:6" x14ac:dyDescent="0.15">
      <c r="E818" s="1" t="str">
        <f t="shared" si="26"/>
        <v/>
      </c>
      <c r="F818" s="1" t="str">
        <f t="shared" si="27"/>
        <v/>
      </c>
    </row>
    <row r="819" spans="5:6" x14ac:dyDescent="0.15">
      <c r="E819" s="1" t="str">
        <f t="shared" si="26"/>
        <v/>
      </c>
      <c r="F819" s="1" t="str">
        <f t="shared" si="27"/>
        <v/>
      </c>
    </row>
    <row r="820" spans="5:6" x14ac:dyDescent="0.15">
      <c r="E820" s="1" t="str">
        <f t="shared" si="26"/>
        <v/>
      </c>
      <c r="F820" s="1" t="str">
        <f t="shared" si="27"/>
        <v/>
      </c>
    </row>
    <row r="821" spans="5:6" x14ac:dyDescent="0.15">
      <c r="E821" s="1" t="str">
        <f t="shared" si="26"/>
        <v/>
      </c>
      <c r="F821" s="1" t="str">
        <f t="shared" si="27"/>
        <v/>
      </c>
    </row>
    <row r="822" spans="5:6" x14ac:dyDescent="0.15">
      <c r="E822" s="1" t="str">
        <f t="shared" si="26"/>
        <v/>
      </c>
      <c r="F822" s="1" t="str">
        <f t="shared" si="27"/>
        <v/>
      </c>
    </row>
    <row r="823" spans="5:6" x14ac:dyDescent="0.15">
      <c r="E823" s="1" t="str">
        <f t="shared" si="26"/>
        <v/>
      </c>
      <c r="F823" s="1" t="str">
        <f t="shared" si="27"/>
        <v/>
      </c>
    </row>
    <row r="824" spans="5:6" x14ac:dyDescent="0.15">
      <c r="E824" s="1" t="str">
        <f t="shared" si="26"/>
        <v/>
      </c>
      <c r="F824" s="1" t="str">
        <f t="shared" si="27"/>
        <v/>
      </c>
    </row>
    <row r="825" spans="5:6" x14ac:dyDescent="0.15">
      <c r="E825" s="1" t="str">
        <f t="shared" si="26"/>
        <v/>
      </c>
      <c r="F825" s="1" t="str">
        <f t="shared" si="27"/>
        <v/>
      </c>
    </row>
    <row r="826" spans="5:6" x14ac:dyDescent="0.15">
      <c r="E826" s="1" t="str">
        <f t="shared" si="26"/>
        <v/>
      </c>
      <c r="F826" s="1" t="str">
        <f t="shared" si="27"/>
        <v/>
      </c>
    </row>
    <row r="827" spans="5:6" x14ac:dyDescent="0.15">
      <c r="E827" s="1" t="str">
        <f t="shared" si="26"/>
        <v/>
      </c>
      <c r="F827" s="1" t="str">
        <f t="shared" si="27"/>
        <v/>
      </c>
    </row>
    <row r="828" spans="5:6" x14ac:dyDescent="0.15">
      <c r="E828" s="1" t="str">
        <f t="shared" si="26"/>
        <v/>
      </c>
      <c r="F828" s="1" t="str">
        <f t="shared" si="27"/>
        <v/>
      </c>
    </row>
    <row r="829" spans="5:6" x14ac:dyDescent="0.15">
      <c r="E829" s="1" t="str">
        <f t="shared" si="26"/>
        <v/>
      </c>
      <c r="F829" s="1" t="str">
        <f t="shared" si="27"/>
        <v/>
      </c>
    </row>
    <row r="830" spans="5:6" x14ac:dyDescent="0.15">
      <c r="E830" s="1" t="str">
        <f t="shared" si="26"/>
        <v/>
      </c>
      <c r="F830" s="1" t="str">
        <f t="shared" si="27"/>
        <v/>
      </c>
    </row>
    <row r="831" spans="5:6" x14ac:dyDescent="0.15">
      <c r="E831" s="1" t="str">
        <f t="shared" si="26"/>
        <v/>
      </c>
      <c r="F831" s="1" t="str">
        <f t="shared" si="27"/>
        <v/>
      </c>
    </row>
    <row r="832" spans="5:6" x14ac:dyDescent="0.15">
      <c r="E832" s="1" t="str">
        <f t="shared" si="26"/>
        <v/>
      </c>
      <c r="F832" s="1" t="str">
        <f t="shared" si="27"/>
        <v/>
      </c>
    </row>
    <row r="833" spans="5:6" x14ac:dyDescent="0.15">
      <c r="E833" s="1" t="str">
        <f t="shared" si="26"/>
        <v/>
      </c>
      <c r="F833" s="1" t="str">
        <f t="shared" si="27"/>
        <v/>
      </c>
    </row>
    <row r="834" spans="5:6" x14ac:dyDescent="0.15">
      <c r="E834" s="1" t="str">
        <f t="shared" si="26"/>
        <v/>
      </c>
      <c r="F834" s="1" t="str">
        <f t="shared" si="27"/>
        <v/>
      </c>
    </row>
    <row r="835" spans="5:6" x14ac:dyDescent="0.15">
      <c r="E835" s="1" t="str">
        <f t="shared" ref="E835:E898" si="28">IF(B835="","",LEFT(B835,LEN(B835)-2))</f>
        <v/>
      </c>
      <c r="F835" s="1" t="str">
        <f t="shared" ref="F835:F898" si="29">IF(B835="","",VALUE(RIGHT(B835,1)))</f>
        <v/>
      </c>
    </row>
    <row r="836" spans="5:6" x14ac:dyDescent="0.15">
      <c r="E836" s="1" t="str">
        <f t="shared" si="28"/>
        <v/>
      </c>
      <c r="F836" s="1" t="str">
        <f t="shared" si="29"/>
        <v/>
      </c>
    </row>
    <row r="837" spans="5:6" x14ac:dyDescent="0.15">
      <c r="E837" s="1" t="str">
        <f t="shared" si="28"/>
        <v/>
      </c>
      <c r="F837" s="1" t="str">
        <f t="shared" si="29"/>
        <v/>
      </c>
    </row>
    <row r="838" spans="5:6" x14ac:dyDescent="0.15">
      <c r="E838" s="1" t="str">
        <f t="shared" si="28"/>
        <v/>
      </c>
      <c r="F838" s="1" t="str">
        <f t="shared" si="29"/>
        <v/>
      </c>
    </row>
    <row r="839" spans="5:6" x14ac:dyDescent="0.15">
      <c r="E839" s="1" t="str">
        <f t="shared" si="28"/>
        <v/>
      </c>
      <c r="F839" s="1" t="str">
        <f t="shared" si="29"/>
        <v/>
      </c>
    </row>
    <row r="840" spans="5:6" x14ac:dyDescent="0.15">
      <c r="E840" s="1" t="str">
        <f t="shared" si="28"/>
        <v/>
      </c>
      <c r="F840" s="1" t="str">
        <f t="shared" si="29"/>
        <v/>
      </c>
    </row>
    <row r="841" spans="5:6" x14ac:dyDescent="0.15">
      <c r="E841" s="1" t="str">
        <f t="shared" si="28"/>
        <v/>
      </c>
      <c r="F841" s="1" t="str">
        <f t="shared" si="29"/>
        <v/>
      </c>
    </row>
    <row r="842" spans="5:6" x14ac:dyDescent="0.15">
      <c r="E842" s="1" t="str">
        <f t="shared" si="28"/>
        <v/>
      </c>
      <c r="F842" s="1" t="str">
        <f t="shared" si="29"/>
        <v/>
      </c>
    </row>
    <row r="843" spans="5:6" x14ac:dyDescent="0.15">
      <c r="E843" s="1" t="str">
        <f t="shared" si="28"/>
        <v/>
      </c>
      <c r="F843" s="1" t="str">
        <f t="shared" si="29"/>
        <v/>
      </c>
    </row>
    <row r="844" spans="5:6" x14ac:dyDescent="0.15">
      <c r="E844" s="1" t="str">
        <f t="shared" si="28"/>
        <v/>
      </c>
      <c r="F844" s="1" t="str">
        <f t="shared" si="29"/>
        <v/>
      </c>
    </row>
    <row r="845" spans="5:6" x14ac:dyDescent="0.15">
      <c r="E845" s="1" t="str">
        <f t="shared" si="28"/>
        <v/>
      </c>
      <c r="F845" s="1" t="str">
        <f t="shared" si="29"/>
        <v/>
      </c>
    </row>
    <row r="846" spans="5:6" x14ac:dyDescent="0.15">
      <c r="E846" s="1" t="str">
        <f t="shared" si="28"/>
        <v/>
      </c>
      <c r="F846" s="1" t="str">
        <f t="shared" si="29"/>
        <v/>
      </c>
    </row>
    <row r="847" spans="5:6" x14ac:dyDescent="0.15">
      <c r="E847" s="1" t="str">
        <f t="shared" si="28"/>
        <v/>
      </c>
      <c r="F847" s="1" t="str">
        <f t="shared" si="29"/>
        <v/>
      </c>
    </row>
    <row r="848" spans="5:6" x14ac:dyDescent="0.15">
      <c r="E848" s="1" t="str">
        <f t="shared" si="28"/>
        <v/>
      </c>
      <c r="F848" s="1" t="str">
        <f t="shared" si="29"/>
        <v/>
      </c>
    </row>
    <row r="849" spans="5:6" x14ac:dyDescent="0.15">
      <c r="E849" s="1" t="str">
        <f t="shared" si="28"/>
        <v/>
      </c>
      <c r="F849" s="1" t="str">
        <f t="shared" si="29"/>
        <v/>
      </c>
    </row>
    <row r="850" spans="5:6" x14ac:dyDescent="0.15">
      <c r="E850" s="1" t="str">
        <f t="shared" si="28"/>
        <v/>
      </c>
      <c r="F850" s="1" t="str">
        <f t="shared" si="29"/>
        <v/>
      </c>
    </row>
    <row r="851" spans="5:6" x14ac:dyDescent="0.15">
      <c r="E851" s="1" t="str">
        <f t="shared" si="28"/>
        <v/>
      </c>
      <c r="F851" s="1" t="str">
        <f t="shared" si="29"/>
        <v/>
      </c>
    </row>
    <row r="852" spans="5:6" x14ac:dyDescent="0.15">
      <c r="E852" s="1" t="str">
        <f t="shared" si="28"/>
        <v/>
      </c>
      <c r="F852" s="1" t="str">
        <f t="shared" si="29"/>
        <v/>
      </c>
    </row>
    <row r="853" spans="5:6" x14ac:dyDescent="0.15">
      <c r="E853" s="1" t="str">
        <f t="shared" si="28"/>
        <v/>
      </c>
      <c r="F853" s="1" t="str">
        <f t="shared" si="29"/>
        <v/>
      </c>
    </row>
    <row r="854" spans="5:6" x14ac:dyDescent="0.15">
      <c r="E854" s="1" t="str">
        <f t="shared" si="28"/>
        <v/>
      </c>
      <c r="F854" s="1" t="str">
        <f t="shared" si="29"/>
        <v/>
      </c>
    </row>
    <row r="855" spans="5:6" x14ac:dyDescent="0.15">
      <c r="E855" s="1" t="str">
        <f t="shared" si="28"/>
        <v/>
      </c>
      <c r="F855" s="1" t="str">
        <f t="shared" si="29"/>
        <v/>
      </c>
    </row>
    <row r="856" spans="5:6" x14ac:dyDescent="0.15">
      <c r="E856" s="1" t="str">
        <f t="shared" si="28"/>
        <v/>
      </c>
      <c r="F856" s="1" t="str">
        <f t="shared" si="29"/>
        <v/>
      </c>
    </row>
    <row r="857" spans="5:6" x14ac:dyDescent="0.15">
      <c r="E857" s="1" t="str">
        <f t="shared" si="28"/>
        <v/>
      </c>
      <c r="F857" s="1" t="str">
        <f t="shared" si="29"/>
        <v/>
      </c>
    </row>
    <row r="858" spans="5:6" x14ac:dyDescent="0.15">
      <c r="E858" s="1" t="str">
        <f t="shared" si="28"/>
        <v/>
      </c>
      <c r="F858" s="1" t="str">
        <f t="shared" si="29"/>
        <v/>
      </c>
    </row>
    <row r="859" spans="5:6" x14ac:dyDescent="0.15">
      <c r="E859" s="1" t="str">
        <f t="shared" si="28"/>
        <v/>
      </c>
      <c r="F859" s="1" t="str">
        <f t="shared" si="29"/>
        <v/>
      </c>
    </row>
    <row r="860" spans="5:6" x14ac:dyDescent="0.15">
      <c r="E860" s="1" t="str">
        <f t="shared" si="28"/>
        <v/>
      </c>
      <c r="F860" s="1" t="str">
        <f t="shared" si="29"/>
        <v/>
      </c>
    </row>
    <row r="861" spans="5:6" x14ac:dyDescent="0.15">
      <c r="E861" s="1" t="str">
        <f t="shared" si="28"/>
        <v/>
      </c>
      <c r="F861" s="1" t="str">
        <f t="shared" si="29"/>
        <v/>
      </c>
    </row>
    <row r="862" spans="5:6" x14ac:dyDescent="0.15">
      <c r="E862" s="1" t="str">
        <f t="shared" si="28"/>
        <v/>
      </c>
      <c r="F862" s="1" t="str">
        <f t="shared" si="29"/>
        <v/>
      </c>
    </row>
    <row r="863" spans="5:6" x14ac:dyDescent="0.15">
      <c r="E863" s="1" t="str">
        <f t="shared" si="28"/>
        <v/>
      </c>
      <c r="F863" s="1" t="str">
        <f t="shared" si="29"/>
        <v/>
      </c>
    </row>
    <row r="864" spans="5:6" x14ac:dyDescent="0.15">
      <c r="E864" s="1" t="str">
        <f t="shared" si="28"/>
        <v/>
      </c>
      <c r="F864" s="1" t="str">
        <f t="shared" si="29"/>
        <v/>
      </c>
    </row>
    <row r="865" spans="5:6" x14ac:dyDescent="0.15">
      <c r="E865" s="1" t="str">
        <f t="shared" si="28"/>
        <v/>
      </c>
      <c r="F865" s="1" t="str">
        <f t="shared" si="29"/>
        <v/>
      </c>
    </row>
    <row r="866" spans="5:6" x14ac:dyDescent="0.15">
      <c r="E866" s="1" t="str">
        <f t="shared" si="28"/>
        <v/>
      </c>
      <c r="F866" s="1" t="str">
        <f t="shared" si="29"/>
        <v/>
      </c>
    </row>
    <row r="867" spans="5:6" x14ac:dyDescent="0.15">
      <c r="E867" s="1" t="str">
        <f t="shared" si="28"/>
        <v/>
      </c>
      <c r="F867" s="1" t="str">
        <f t="shared" si="29"/>
        <v/>
      </c>
    </row>
    <row r="868" spans="5:6" x14ac:dyDescent="0.15">
      <c r="E868" s="1" t="str">
        <f t="shared" si="28"/>
        <v/>
      </c>
      <c r="F868" s="1" t="str">
        <f t="shared" si="29"/>
        <v/>
      </c>
    </row>
    <row r="869" spans="5:6" x14ac:dyDescent="0.15">
      <c r="E869" s="1" t="str">
        <f t="shared" si="28"/>
        <v/>
      </c>
      <c r="F869" s="1" t="str">
        <f t="shared" si="29"/>
        <v/>
      </c>
    </row>
    <row r="870" spans="5:6" x14ac:dyDescent="0.15">
      <c r="E870" s="1" t="str">
        <f t="shared" si="28"/>
        <v/>
      </c>
      <c r="F870" s="1" t="str">
        <f t="shared" si="29"/>
        <v/>
      </c>
    </row>
    <row r="871" spans="5:6" x14ac:dyDescent="0.15">
      <c r="E871" s="1" t="str">
        <f t="shared" si="28"/>
        <v/>
      </c>
      <c r="F871" s="1" t="str">
        <f t="shared" si="29"/>
        <v/>
      </c>
    </row>
    <row r="872" spans="5:6" x14ac:dyDescent="0.15">
      <c r="E872" s="1" t="str">
        <f t="shared" si="28"/>
        <v/>
      </c>
      <c r="F872" s="1" t="str">
        <f t="shared" si="29"/>
        <v/>
      </c>
    </row>
    <row r="873" spans="5:6" x14ac:dyDescent="0.15">
      <c r="E873" s="1" t="str">
        <f t="shared" si="28"/>
        <v/>
      </c>
      <c r="F873" s="1" t="str">
        <f t="shared" si="29"/>
        <v/>
      </c>
    </row>
    <row r="874" spans="5:6" x14ac:dyDescent="0.15">
      <c r="E874" s="1" t="str">
        <f t="shared" si="28"/>
        <v/>
      </c>
      <c r="F874" s="1" t="str">
        <f t="shared" si="29"/>
        <v/>
      </c>
    </row>
    <row r="875" spans="5:6" x14ac:dyDescent="0.15">
      <c r="E875" s="1" t="str">
        <f t="shared" si="28"/>
        <v/>
      </c>
      <c r="F875" s="1" t="str">
        <f t="shared" si="29"/>
        <v/>
      </c>
    </row>
    <row r="876" spans="5:6" x14ac:dyDescent="0.15">
      <c r="E876" s="1" t="str">
        <f t="shared" si="28"/>
        <v/>
      </c>
      <c r="F876" s="1" t="str">
        <f t="shared" si="29"/>
        <v/>
      </c>
    </row>
    <row r="877" spans="5:6" x14ac:dyDescent="0.15">
      <c r="E877" s="1" t="str">
        <f t="shared" si="28"/>
        <v/>
      </c>
      <c r="F877" s="1" t="str">
        <f t="shared" si="29"/>
        <v/>
      </c>
    </row>
    <row r="878" spans="5:6" x14ac:dyDescent="0.15">
      <c r="E878" s="1" t="str">
        <f t="shared" si="28"/>
        <v/>
      </c>
      <c r="F878" s="1" t="str">
        <f t="shared" si="29"/>
        <v/>
      </c>
    </row>
    <row r="879" spans="5:6" x14ac:dyDescent="0.15">
      <c r="E879" s="1" t="str">
        <f t="shared" si="28"/>
        <v/>
      </c>
      <c r="F879" s="1" t="str">
        <f t="shared" si="29"/>
        <v/>
      </c>
    </row>
    <row r="880" spans="5:6" x14ac:dyDescent="0.15">
      <c r="E880" s="1" t="str">
        <f t="shared" si="28"/>
        <v/>
      </c>
      <c r="F880" s="1" t="str">
        <f t="shared" si="29"/>
        <v/>
      </c>
    </row>
    <row r="881" spans="5:6" x14ac:dyDescent="0.15">
      <c r="E881" s="1" t="str">
        <f t="shared" si="28"/>
        <v/>
      </c>
      <c r="F881" s="1" t="str">
        <f t="shared" si="29"/>
        <v/>
      </c>
    </row>
    <row r="882" spans="5:6" x14ac:dyDescent="0.15">
      <c r="E882" s="1" t="str">
        <f t="shared" si="28"/>
        <v/>
      </c>
      <c r="F882" s="1" t="str">
        <f t="shared" si="29"/>
        <v/>
      </c>
    </row>
    <row r="883" spans="5:6" x14ac:dyDescent="0.15">
      <c r="E883" s="1" t="str">
        <f t="shared" si="28"/>
        <v/>
      </c>
      <c r="F883" s="1" t="str">
        <f t="shared" si="29"/>
        <v/>
      </c>
    </row>
    <row r="884" spans="5:6" x14ac:dyDescent="0.15">
      <c r="E884" s="1" t="str">
        <f t="shared" si="28"/>
        <v/>
      </c>
      <c r="F884" s="1" t="str">
        <f t="shared" si="29"/>
        <v/>
      </c>
    </row>
    <row r="885" spans="5:6" x14ac:dyDescent="0.15">
      <c r="E885" s="1" t="str">
        <f t="shared" si="28"/>
        <v/>
      </c>
      <c r="F885" s="1" t="str">
        <f t="shared" si="29"/>
        <v/>
      </c>
    </row>
    <row r="886" spans="5:6" x14ac:dyDescent="0.15">
      <c r="E886" s="1" t="str">
        <f t="shared" si="28"/>
        <v/>
      </c>
      <c r="F886" s="1" t="str">
        <f t="shared" si="29"/>
        <v/>
      </c>
    </row>
    <row r="887" spans="5:6" x14ac:dyDescent="0.15">
      <c r="E887" s="1" t="str">
        <f t="shared" si="28"/>
        <v/>
      </c>
      <c r="F887" s="1" t="str">
        <f t="shared" si="29"/>
        <v/>
      </c>
    </row>
    <row r="888" spans="5:6" x14ac:dyDescent="0.15">
      <c r="E888" s="1" t="str">
        <f t="shared" si="28"/>
        <v/>
      </c>
      <c r="F888" s="1" t="str">
        <f t="shared" si="29"/>
        <v/>
      </c>
    </row>
    <row r="889" spans="5:6" x14ac:dyDescent="0.15">
      <c r="E889" s="1" t="str">
        <f t="shared" si="28"/>
        <v/>
      </c>
      <c r="F889" s="1" t="str">
        <f t="shared" si="29"/>
        <v/>
      </c>
    </row>
    <row r="890" spans="5:6" x14ac:dyDescent="0.15">
      <c r="E890" s="1" t="str">
        <f t="shared" si="28"/>
        <v/>
      </c>
      <c r="F890" s="1" t="str">
        <f t="shared" si="29"/>
        <v/>
      </c>
    </row>
    <row r="891" spans="5:6" x14ac:dyDescent="0.15">
      <c r="E891" s="1" t="str">
        <f t="shared" si="28"/>
        <v/>
      </c>
      <c r="F891" s="1" t="str">
        <f t="shared" si="29"/>
        <v/>
      </c>
    </row>
    <row r="892" spans="5:6" x14ac:dyDescent="0.15">
      <c r="E892" s="1" t="str">
        <f t="shared" si="28"/>
        <v/>
      </c>
      <c r="F892" s="1" t="str">
        <f t="shared" si="29"/>
        <v/>
      </c>
    </row>
    <row r="893" spans="5:6" x14ac:dyDescent="0.15">
      <c r="E893" s="1" t="str">
        <f t="shared" si="28"/>
        <v/>
      </c>
      <c r="F893" s="1" t="str">
        <f t="shared" si="29"/>
        <v/>
      </c>
    </row>
    <row r="894" spans="5:6" x14ac:dyDescent="0.15">
      <c r="E894" s="1" t="str">
        <f t="shared" si="28"/>
        <v/>
      </c>
      <c r="F894" s="1" t="str">
        <f t="shared" si="29"/>
        <v/>
      </c>
    </row>
    <row r="895" spans="5:6" x14ac:dyDescent="0.15">
      <c r="E895" s="1" t="str">
        <f t="shared" si="28"/>
        <v/>
      </c>
      <c r="F895" s="1" t="str">
        <f t="shared" si="29"/>
        <v/>
      </c>
    </row>
    <row r="896" spans="5:6" x14ac:dyDescent="0.15">
      <c r="E896" s="1" t="str">
        <f t="shared" si="28"/>
        <v/>
      </c>
      <c r="F896" s="1" t="str">
        <f t="shared" si="29"/>
        <v/>
      </c>
    </row>
    <row r="897" spans="5:6" x14ac:dyDescent="0.15">
      <c r="E897" s="1" t="str">
        <f t="shared" si="28"/>
        <v/>
      </c>
      <c r="F897" s="1" t="str">
        <f t="shared" si="29"/>
        <v/>
      </c>
    </row>
    <row r="898" spans="5:6" x14ac:dyDescent="0.15">
      <c r="E898" s="1" t="str">
        <f t="shared" si="28"/>
        <v/>
      </c>
      <c r="F898" s="1" t="str">
        <f t="shared" si="29"/>
        <v/>
      </c>
    </row>
    <row r="899" spans="5:6" x14ac:dyDescent="0.15">
      <c r="E899" s="1" t="str">
        <f t="shared" ref="E899:E962" si="30">IF(B899="","",LEFT(B899,LEN(B899)-2))</f>
        <v/>
      </c>
      <c r="F899" s="1" t="str">
        <f t="shared" ref="F899:F962" si="31">IF(B899="","",VALUE(RIGHT(B899,1)))</f>
        <v/>
      </c>
    </row>
    <row r="900" spans="5:6" x14ac:dyDescent="0.15">
      <c r="E900" s="1" t="str">
        <f t="shared" si="30"/>
        <v/>
      </c>
      <c r="F900" s="1" t="str">
        <f t="shared" si="31"/>
        <v/>
      </c>
    </row>
    <row r="901" spans="5:6" x14ac:dyDescent="0.15">
      <c r="E901" s="1" t="str">
        <f t="shared" si="30"/>
        <v/>
      </c>
      <c r="F901" s="1" t="str">
        <f t="shared" si="31"/>
        <v/>
      </c>
    </row>
    <row r="902" spans="5:6" x14ac:dyDescent="0.15">
      <c r="E902" s="1" t="str">
        <f t="shared" si="30"/>
        <v/>
      </c>
      <c r="F902" s="1" t="str">
        <f t="shared" si="31"/>
        <v/>
      </c>
    </row>
    <row r="903" spans="5:6" x14ac:dyDescent="0.15">
      <c r="E903" s="1" t="str">
        <f t="shared" si="30"/>
        <v/>
      </c>
      <c r="F903" s="1" t="str">
        <f t="shared" si="31"/>
        <v/>
      </c>
    </row>
    <row r="904" spans="5:6" x14ac:dyDescent="0.15">
      <c r="E904" s="1" t="str">
        <f t="shared" si="30"/>
        <v/>
      </c>
      <c r="F904" s="1" t="str">
        <f t="shared" si="31"/>
        <v/>
      </c>
    </row>
    <row r="905" spans="5:6" x14ac:dyDescent="0.15">
      <c r="E905" s="1" t="str">
        <f t="shared" si="30"/>
        <v/>
      </c>
      <c r="F905" s="1" t="str">
        <f t="shared" si="31"/>
        <v/>
      </c>
    </row>
    <row r="906" spans="5:6" x14ac:dyDescent="0.15">
      <c r="E906" s="1" t="str">
        <f t="shared" si="30"/>
        <v/>
      </c>
      <c r="F906" s="1" t="str">
        <f t="shared" si="31"/>
        <v/>
      </c>
    </row>
    <row r="907" spans="5:6" x14ac:dyDescent="0.15">
      <c r="E907" s="1" t="str">
        <f t="shared" si="30"/>
        <v/>
      </c>
      <c r="F907" s="1" t="str">
        <f t="shared" si="31"/>
        <v/>
      </c>
    </row>
    <row r="908" spans="5:6" x14ac:dyDescent="0.15">
      <c r="E908" s="1" t="str">
        <f t="shared" si="30"/>
        <v/>
      </c>
      <c r="F908" s="1" t="str">
        <f t="shared" si="31"/>
        <v/>
      </c>
    </row>
    <row r="909" spans="5:6" x14ac:dyDescent="0.15">
      <c r="E909" s="1" t="str">
        <f t="shared" si="30"/>
        <v/>
      </c>
      <c r="F909" s="1" t="str">
        <f t="shared" si="31"/>
        <v/>
      </c>
    </row>
    <row r="910" spans="5:6" x14ac:dyDescent="0.15">
      <c r="E910" s="1" t="str">
        <f t="shared" si="30"/>
        <v/>
      </c>
      <c r="F910" s="1" t="str">
        <f t="shared" si="31"/>
        <v/>
      </c>
    </row>
    <row r="911" spans="5:6" x14ac:dyDescent="0.15">
      <c r="E911" s="1" t="str">
        <f t="shared" si="30"/>
        <v/>
      </c>
      <c r="F911" s="1" t="str">
        <f t="shared" si="31"/>
        <v/>
      </c>
    </row>
    <row r="912" spans="5:6" x14ac:dyDescent="0.15">
      <c r="E912" s="1" t="str">
        <f t="shared" si="30"/>
        <v/>
      </c>
      <c r="F912" s="1" t="str">
        <f t="shared" si="31"/>
        <v/>
      </c>
    </row>
    <row r="913" spans="5:6" x14ac:dyDescent="0.15">
      <c r="E913" s="1" t="str">
        <f t="shared" si="30"/>
        <v/>
      </c>
      <c r="F913" s="1" t="str">
        <f t="shared" si="31"/>
        <v/>
      </c>
    </row>
    <row r="914" spans="5:6" x14ac:dyDescent="0.15">
      <c r="E914" s="1" t="str">
        <f t="shared" si="30"/>
        <v/>
      </c>
      <c r="F914" s="1" t="str">
        <f t="shared" si="31"/>
        <v/>
      </c>
    </row>
    <row r="915" spans="5:6" x14ac:dyDescent="0.15">
      <c r="E915" s="1" t="str">
        <f t="shared" si="30"/>
        <v/>
      </c>
      <c r="F915" s="1" t="str">
        <f t="shared" si="31"/>
        <v/>
      </c>
    </row>
    <row r="916" spans="5:6" x14ac:dyDescent="0.15">
      <c r="E916" s="1" t="str">
        <f t="shared" si="30"/>
        <v/>
      </c>
      <c r="F916" s="1" t="str">
        <f t="shared" si="31"/>
        <v/>
      </c>
    </row>
    <row r="917" spans="5:6" x14ac:dyDescent="0.15">
      <c r="E917" s="1" t="str">
        <f t="shared" si="30"/>
        <v/>
      </c>
      <c r="F917" s="1" t="str">
        <f t="shared" si="31"/>
        <v/>
      </c>
    </row>
    <row r="918" spans="5:6" x14ac:dyDescent="0.15">
      <c r="E918" s="1" t="str">
        <f t="shared" si="30"/>
        <v/>
      </c>
      <c r="F918" s="1" t="str">
        <f t="shared" si="31"/>
        <v/>
      </c>
    </row>
    <row r="919" spans="5:6" x14ac:dyDescent="0.15">
      <c r="E919" s="1" t="str">
        <f t="shared" si="30"/>
        <v/>
      </c>
      <c r="F919" s="1" t="str">
        <f t="shared" si="31"/>
        <v/>
      </c>
    </row>
    <row r="920" spans="5:6" x14ac:dyDescent="0.15">
      <c r="E920" s="1" t="str">
        <f t="shared" si="30"/>
        <v/>
      </c>
      <c r="F920" s="1" t="str">
        <f t="shared" si="31"/>
        <v/>
      </c>
    </row>
    <row r="921" spans="5:6" x14ac:dyDescent="0.15">
      <c r="E921" s="1" t="str">
        <f t="shared" si="30"/>
        <v/>
      </c>
      <c r="F921" s="1" t="str">
        <f t="shared" si="31"/>
        <v/>
      </c>
    </row>
    <row r="922" spans="5:6" x14ac:dyDescent="0.15">
      <c r="E922" s="1" t="str">
        <f t="shared" si="30"/>
        <v/>
      </c>
      <c r="F922" s="1" t="str">
        <f t="shared" si="31"/>
        <v/>
      </c>
    </row>
    <row r="923" spans="5:6" x14ac:dyDescent="0.15">
      <c r="E923" s="1" t="str">
        <f t="shared" si="30"/>
        <v/>
      </c>
      <c r="F923" s="1" t="str">
        <f t="shared" si="31"/>
        <v/>
      </c>
    </row>
    <row r="924" spans="5:6" x14ac:dyDescent="0.15">
      <c r="E924" s="1" t="str">
        <f t="shared" si="30"/>
        <v/>
      </c>
      <c r="F924" s="1" t="str">
        <f t="shared" si="31"/>
        <v/>
      </c>
    </row>
    <row r="925" spans="5:6" x14ac:dyDescent="0.15">
      <c r="E925" s="1" t="str">
        <f t="shared" si="30"/>
        <v/>
      </c>
      <c r="F925" s="1" t="str">
        <f t="shared" si="31"/>
        <v/>
      </c>
    </row>
    <row r="926" spans="5:6" x14ac:dyDescent="0.15">
      <c r="E926" s="1" t="str">
        <f t="shared" si="30"/>
        <v/>
      </c>
      <c r="F926" s="1" t="str">
        <f t="shared" si="31"/>
        <v/>
      </c>
    </row>
    <row r="927" spans="5:6" x14ac:dyDescent="0.15">
      <c r="E927" s="1" t="str">
        <f t="shared" si="30"/>
        <v/>
      </c>
      <c r="F927" s="1" t="str">
        <f t="shared" si="31"/>
        <v/>
      </c>
    </row>
    <row r="928" spans="5:6" x14ac:dyDescent="0.15">
      <c r="E928" s="1" t="str">
        <f t="shared" si="30"/>
        <v/>
      </c>
      <c r="F928" s="1" t="str">
        <f t="shared" si="31"/>
        <v/>
      </c>
    </row>
    <row r="929" spans="5:6" x14ac:dyDescent="0.15">
      <c r="E929" s="1" t="str">
        <f t="shared" si="30"/>
        <v/>
      </c>
      <c r="F929" s="1" t="str">
        <f t="shared" si="31"/>
        <v/>
      </c>
    </row>
    <row r="930" spans="5:6" x14ac:dyDescent="0.15">
      <c r="E930" s="1" t="str">
        <f t="shared" si="30"/>
        <v/>
      </c>
      <c r="F930" s="1" t="str">
        <f t="shared" si="31"/>
        <v/>
      </c>
    </row>
    <row r="931" spans="5:6" x14ac:dyDescent="0.15">
      <c r="E931" s="1" t="str">
        <f t="shared" si="30"/>
        <v/>
      </c>
      <c r="F931" s="1" t="str">
        <f t="shared" si="31"/>
        <v/>
      </c>
    </row>
    <row r="932" spans="5:6" x14ac:dyDescent="0.15">
      <c r="E932" s="1" t="str">
        <f t="shared" si="30"/>
        <v/>
      </c>
      <c r="F932" s="1" t="str">
        <f t="shared" si="31"/>
        <v/>
      </c>
    </row>
    <row r="933" spans="5:6" x14ac:dyDescent="0.15">
      <c r="E933" s="1" t="str">
        <f t="shared" si="30"/>
        <v/>
      </c>
      <c r="F933" s="1" t="str">
        <f t="shared" si="31"/>
        <v/>
      </c>
    </row>
    <row r="934" spans="5:6" x14ac:dyDescent="0.15">
      <c r="E934" s="1" t="str">
        <f t="shared" si="30"/>
        <v/>
      </c>
      <c r="F934" s="1" t="str">
        <f t="shared" si="31"/>
        <v/>
      </c>
    </row>
    <row r="935" spans="5:6" x14ac:dyDescent="0.15">
      <c r="E935" s="1" t="str">
        <f t="shared" si="30"/>
        <v/>
      </c>
      <c r="F935" s="1" t="str">
        <f t="shared" si="31"/>
        <v/>
      </c>
    </row>
    <row r="936" spans="5:6" x14ac:dyDescent="0.15">
      <c r="E936" s="1" t="str">
        <f t="shared" si="30"/>
        <v/>
      </c>
      <c r="F936" s="1" t="str">
        <f t="shared" si="31"/>
        <v/>
      </c>
    </row>
    <row r="937" spans="5:6" x14ac:dyDescent="0.15">
      <c r="E937" s="1" t="str">
        <f t="shared" si="30"/>
        <v/>
      </c>
      <c r="F937" s="1" t="str">
        <f t="shared" si="31"/>
        <v/>
      </c>
    </row>
    <row r="938" spans="5:6" x14ac:dyDescent="0.15">
      <c r="E938" s="1" t="str">
        <f t="shared" si="30"/>
        <v/>
      </c>
      <c r="F938" s="1" t="str">
        <f t="shared" si="31"/>
        <v/>
      </c>
    </row>
    <row r="939" spans="5:6" x14ac:dyDescent="0.15">
      <c r="E939" s="1" t="str">
        <f t="shared" si="30"/>
        <v/>
      </c>
      <c r="F939" s="1" t="str">
        <f t="shared" si="31"/>
        <v/>
      </c>
    </row>
    <row r="940" spans="5:6" x14ac:dyDescent="0.15">
      <c r="E940" s="1" t="str">
        <f t="shared" si="30"/>
        <v/>
      </c>
      <c r="F940" s="1" t="str">
        <f t="shared" si="31"/>
        <v/>
      </c>
    </row>
    <row r="941" spans="5:6" x14ac:dyDescent="0.15">
      <c r="E941" s="1" t="str">
        <f t="shared" si="30"/>
        <v/>
      </c>
      <c r="F941" s="1" t="str">
        <f t="shared" si="31"/>
        <v/>
      </c>
    </row>
    <row r="942" spans="5:6" x14ac:dyDescent="0.15">
      <c r="E942" s="1" t="str">
        <f t="shared" si="30"/>
        <v/>
      </c>
      <c r="F942" s="1" t="str">
        <f t="shared" si="31"/>
        <v/>
      </c>
    </row>
    <row r="943" spans="5:6" x14ac:dyDescent="0.15">
      <c r="E943" s="1" t="str">
        <f t="shared" si="30"/>
        <v/>
      </c>
      <c r="F943" s="1" t="str">
        <f t="shared" si="31"/>
        <v/>
      </c>
    </row>
    <row r="944" spans="5:6" x14ac:dyDescent="0.15">
      <c r="E944" s="1" t="str">
        <f t="shared" si="30"/>
        <v/>
      </c>
      <c r="F944" s="1" t="str">
        <f t="shared" si="31"/>
        <v/>
      </c>
    </row>
    <row r="945" spans="5:6" x14ac:dyDescent="0.15">
      <c r="E945" s="1" t="str">
        <f t="shared" si="30"/>
        <v/>
      </c>
      <c r="F945" s="1" t="str">
        <f t="shared" si="31"/>
        <v/>
      </c>
    </row>
    <row r="946" spans="5:6" x14ac:dyDescent="0.15">
      <c r="E946" s="1" t="str">
        <f t="shared" si="30"/>
        <v/>
      </c>
      <c r="F946" s="1" t="str">
        <f t="shared" si="31"/>
        <v/>
      </c>
    </row>
    <row r="947" spans="5:6" x14ac:dyDescent="0.15">
      <c r="E947" s="1" t="str">
        <f t="shared" si="30"/>
        <v/>
      </c>
      <c r="F947" s="1" t="str">
        <f t="shared" si="31"/>
        <v/>
      </c>
    </row>
    <row r="948" spans="5:6" x14ac:dyDescent="0.15">
      <c r="E948" s="1" t="str">
        <f t="shared" si="30"/>
        <v/>
      </c>
      <c r="F948" s="1" t="str">
        <f t="shared" si="31"/>
        <v/>
      </c>
    </row>
    <row r="949" spans="5:6" x14ac:dyDescent="0.15">
      <c r="E949" s="1" t="str">
        <f t="shared" si="30"/>
        <v/>
      </c>
      <c r="F949" s="1" t="str">
        <f t="shared" si="31"/>
        <v/>
      </c>
    </row>
    <row r="950" spans="5:6" x14ac:dyDescent="0.15">
      <c r="E950" s="1" t="str">
        <f t="shared" si="30"/>
        <v/>
      </c>
      <c r="F950" s="1" t="str">
        <f t="shared" si="31"/>
        <v/>
      </c>
    </row>
    <row r="951" spans="5:6" x14ac:dyDescent="0.15">
      <c r="E951" s="1" t="str">
        <f t="shared" si="30"/>
        <v/>
      </c>
      <c r="F951" s="1" t="str">
        <f t="shared" si="31"/>
        <v/>
      </c>
    </row>
    <row r="952" spans="5:6" x14ac:dyDescent="0.15">
      <c r="E952" s="1" t="str">
        <f t="shared" si="30"/>
        <v/>
      </c>
      <c r="F952" s="1" t="str">
        <f t="shared" si="31"/>
        <v/>
      </c>
    </row>
    <row r="953" spans="5:6" x14ac:dyDescent="0.15">
      <c r="E953" s="1" t="str">
        <f t="shared" si="30"/>
        <v/>
      </c>
      <c r="F953" s="1" t="str">
        <f t="shared" si="31"/>
        <v/>
      </c>
    </row>
    <row r="954" spans="5:6" x14ac:dyDescent="0.15">
      <c r="E954" s="1" t="str">
        <f t="shared" si="30"/>
        <v/>
      </c>
      <c r="F954" s="1" t="str">
        <f t="shared" si="31"/>
        <v/>
      </c>
    </row>
    <row r="955" spans="5:6" x14ac:dyDescent="0.15">
      <c r="E955" s="1" t="str">
        <f t="shared" si="30"/>
        <v/>
      </c>
      <c r="F955" s="1" t="str">
        <f t="shared" si="31"/>
        <v/>
      </c>
    </row>
    <row r="956" spans="5:6" x14ac:dyDescent="0.15">
      <c r="E956" s="1" t="str">
        <f t="shared" si="30"/>
        <v/>
      </c>
      <c r="F956" s="1" t="str">
        <f t="shared" si="31"/>
        <v/>
      </c>
    </row>
    <row r="957" spans="5:6" x14ac:dyDescent="0.15">
      <c r="E957" s="1" t="str">
        <f t="shared" si="30"/>
        <v/>
      </c>
      <c r="F957" s="1" t="str">
        <f t="shared" si="31"/>
        <v/>
      </c>
    </row>
    <row r="958" spans="5:6" x14ac:dyDescent="0.15">
      <c r="E958" s="1" t="str">
        <f t="shared" si="30"/>
        <v/>
      </c>
      <c r="F958" s="1" t="str">
        <f t="shared" si="31"/>
        <v/>
      </c>
    </row>
    <row r="959" spans="5:6" x14ac:dyDescent="0.15">
      <c r="E959" s="1" t="str">
        <f t="shared" si="30"/>
        <v/>
      </c>
      <c r="F959" s="1" t="str">
        <f t="shared" si="31"/>
        <v/>
      </c>
    </row>
    <row r="960" spans="5:6" x14ac:dyDescent="0.15">
      <c r="E960" s="1" t="str">
        <f t="shared" si="30"/>
        <v/>
      </c>
      <c r="F960" s="1" t="str">
        <f t="shared" si="31"/>
        <v/>
      </c>
    </row>
    <row r="961" spans="5:6" x14ac:dyDescent="0.15">
      <c r="E961" s="1" t="str">
        <f t="shared" si="30"/>
        <v/>
      </c>
      <c r="F961" s="1" t="str">
        <f t="shared" si="31"/>
        <v/>
      </c>
    </row>
    <row r="962" spans="5:6" x14ac:dyDescent="0.15">
      <c r="E962" s="1" t="str">
        <f t="shared" si="30"/>
        <v/>
      </c>
      <c r="F962" s="1" t="str">
        <f t="shared" si="31"/>
        <v/>
      </c>
    </row>
    <row r="963" spans="5:6" x14ac:dyDescent="0.15">
      <c r="E963" s="1" t="str">
        <f t="shared" ref="E963:E1000" si="32">IF(B963="","",LEFT(B963,LEN(B963)-2))</f>
        <v/>
      </c>
      <c r="F963" s="1" t="str">
        <f t="shared" ref="F963:F1000" si="33">IF(B963="","",VALUE(RIGHT(B963,1)))</f>
        <v/>
      </c>
    </row>
    <row r="964" spans="5:6" x14ac:dyDescent="0.15">
      <c r="E964" s="1" t="str">
        <f t="shared" si="32"/>
        <v/>
      </c>
      <c r="F964" s="1" t="str">
        <f t="shared" si="33"/>
        <v/>
      </c>
    </row>
    <row r="965" spans="5:6" x14ac:dyDescent="0.15">
      <c r="E965" s="1" t="str">
        <f t="shared" si="32"/>
        <v/>
      </c>
      <c r="F965" s="1" t="str">
        <f t="shared" si="33"/>
        <v/>
      </c>
    </row>
    <row r="966" spans="5:6" x14ac:dyDescent="0.15">
      <c r="E966" s="1" t="str">
        <f t="shared" si="32"/>
        <v/>
      </c>
      <c r="F966" s="1" t="str">
        <f t="shared" si="33"/>
        <v/>
      </c>
    </row>
    <row r="967" spans="5:6" x14ac:dyDescent="0.15">
      <c r="E967" s="1" t="str">
        <f t="shared" si="32"/>
        <v/>
      </c>
      <c r="F967" s="1" t="str">
        <f t="shared" si="33"/>
        <v/>
      </c>
    </row>
    <row r="968" spans="5:6" x14ac:dyDescent="0.15">
      <c r="E968" s="1" t="str">
        <f t="shared" si="32"/>
        <v/>
      </c>
      <c r="F968" s="1" t="str">
        <f t="shared" si="33"/>
        <v/>
      </c>
    </row>
    <row r="969" spans="5:6" x14ac:dyDescent="0.15">
      <c r="E969" s="1" t="str">
        <f t="shared" si="32"/>
        <v/>
      </c>
      <c r="F969" s="1" t="str">
        <f t="shared" si="33"/>
        <v/>
      </c>
    </row>
    <row r="970" spans="5:6" x14ac:dyDescent="0.15">
      <c r="E970" s="1" t="str">
        <f t="shared" si="32"/>
        <v/>
      </c>
      <c r="F970" s="1" t="str">
        <f t="shared" si="33"/>
        <v/>
      </c>
    </row>
    <row r="971" spans="5:6" x14ac:dyDescent="0.15">
      <c r="E971" s="1" t="str">
        <f t="shared" si="32"/>
        <v/>
      </c>
      <c r="F971" s="1" t="str">
        <f t="shared" si="33"/>
        <v/>
      </c>
    </row>
    <row r="972" spans="5:6" x14ac:dyDescent="0.15">
      <c r="E972" s="1" t="str">
        <f t="shared" si="32"/>
        <v/>
      </c>
      <c r="F972" s="1" t="str">
        <f t="shared" si="33"/>
        <v/>
      </c>
    </row>
    <row r="973" spans="5:6" x14ac:dyDescent="0.15">
      <c r="E973" s="1" t="str">
        <f t="shared" si="32"/>
        <v/>
      </c>
      <c r="F973" s="1" t="str">
        <f t="shared" si="33"/>
        <v/>
      </c>
    </row>
    <row r="974" spans="5:6" x14ac:dyDescent="0.15">
      <c r="E974" s="1" t="str">
        <f t="shared" si="32"/>
        <v/>
      </c>
      <c r="F974" s="1" t="str">
        <f t="shared" si="33"/>
        <v/>
      </c>
    </row>
    <row r="975" spans="5:6" x14ac:dyDescent="0.15">
      <c r="E975" s="1" t="str">
        <f t="shared" si="32"/>
        <v/>
      </c>
      <c r="F975" s="1" t="str">
        <f t="shared" si="33"/>
        <v/>
      </c>
    </row>
    <row r="976" spans="5:6" x14ac:dyDescent="0.15">
      <c r="E976" s="1" t="str">
        <f t="shared" si="32"/>
        <v/>
      </c>
      <c r="F976" s="1" t="str">
        <f t="shared" si="33"/>
        <v/>
      </c>
    </row>
    <row r="977" spans="5:6" x14ac:dyDescent="0.15">
      <c r="E977" s="1" t="str">
        <f t="shared" si="32"/>
        <v/>
      </c>
      <c r="F977" s="1" t="str">
        <f t="shared" si="33"/>
        <v/>
      </c>
    </row>
    <row r="978" spans="5:6" x14ac:dyDescent="0.15">
      <c r="E978" s="1" t="str">
        <f t="shared" si="32"/>
        <v/>
      </c>
      <c r="F978" s="1" t="str">
        <f t="shared" si="33"/>
        <v/>
      </c>
    </row>
    <row r="979" spans="5:6" x14ac:dyDescent="0.15">
      <c r="E979" s="1" t="str">
        <f t="shared" si="32"/>
        <v/>
      </c>
      <c r="F979" s="1" t="str">
        <f t="shared" si="33"/>
        <v/>
      </c>
    </row>
    <row r="980" spans="5:6" x14ac:dyDescent="0.15">
      <c r="E980" s="1" t="str">
        <f t="shared" si="32"/>
        <v/>
      </c>
      <c r="F980" s="1" t="str">
        <f t="shared" si="33"/>
        <v/>
      </c>
    </row>
    <row r="981" spans="5:6" x14ac:dyDescent="0.15">
      <c r="E981" s="1" t="str">
        <f t="shared" si="32"/>
        <v/>
      </c>
      <c r="F981" s="1" t="str">
        <f t="shared" si="33"/>
        <v/>
      </c>
    </row>
    <row r="982" spans="5:6" x14ac:dyDescent="0.15">
      <c r="E982" s="1" t="str">
        <f t="shared" si="32"/>
        <v/>
      </c>
      <c r="F982" s="1" t="str">
        <f t="shared" si="33"/>
        <v/>
      </c>
    </row>
    <row r="983" spans="5:6" x14ac:dyDescent="0.15">
      <c r="E983" s="1" t="str">
        <f t="shared" si="32"/>
        <v/>
      </c>
      <c r="F983" s="1" t="str">
        <f t="shared" si="33"/>
        <v/>
      </c>
    </row>
    <row r="984" spans="5:6" x14ac:dyDescent="0.15">
      <c r="E984" s="1" t="str">
        <f t="shared" si="32"/>
        <v/>
      </c>
      <c r="F984" s="1" t="str">
        <f t="shared" si="33"/>
        <v/>
      </c>
    </row>
    <row r="985" spans="5:6" x14ac:dyDescent="0.15">
      <c r="E985" s="1" t="str">
        <f t="shared" si="32"/>
        <v/>
      </c>
      <c r="F985" s="1" t="str">
        <f t="shared" si="33"/>
        <v/>
      </c>
    </row>
    <row r="986" spans="5:6" x14ac:dyDescent="0.15">
      <c r="E986" s="1" t="str">
        <f t="shared" si="32"/>
        <v/>
      </c>
      <c r="F986" s="1" t="str">
        <f t="shared" si="33"/>
        <v/>
      </c>
    </row>
    <row r="987" spans="5:6" x14ac:dyDescent="0.15">
      <c r="E987" s="1" t="str">
        <f t="shared" si="32"/>
        <v/>
      </c>
      <c r="F987" s="1" t="str">
        <f t="shared" si="33"/>
        <v/>
      </c>
    </row>
    <row r="988" spans="5:6" x14ac:dyDescent="0.15">
      <c r="E988" s="1" t="str">
        <f t="shared" si="32"/>
        <v/>
      </c>
      <c r="F988" s="1" t="str">
        <f t="shared" si="33"/>
        <v/>
      </c>
    </row>
    <row r="989" spans="5:6" x14ac:dyDescent="0.15">
      <c r="E989" s="1" t="str">
        <f t="shared" si="32"/>
        <v/>
      </c>
      <c r="F989" s="1" t="str">
        <f t="shared" si="33"/>
        <v/>
      </c>
    </row>
    <row r="990" spans="5:6" x14ac:dyDescent="0.15">
      <c r="E990" s="1" t="str">
        <f t="shared" si="32"/>
        <v/>
      </c>
      <c r="F990" s="1" t="str">
        <f t="shared" si="33"/>
        <v/>
      </c>
    </row>
    <row r="991" spans="5:6" x14ac:dyDescent="0.15">
      <c r="E991" s="1" t="str">
        <f t="shared" si="32"/>
        <v/>
      </c>
      <c r="F991" s="1" t="str">
        <f t="shared" si="33"/>
        <v/>
      </c>
    </row>
    <row r="992" spans="5:6" x14ac:dyDescent="0.15">
      <c r="E992" s="1" t="str">
        <f t="shared" si="32"/>
        <v/>
      </c>
      <c r="F992" s="1" t="str">
        <f t="shared" si="33"/>
        <v/>
      </c>
    </row>
    <row r="993" spans="5:6" x14ac:dyDescent="0.15">
      <c r="E993" s="1" t="str">
        <f t="shared" si="32"/>
        <v/>
      </c>
      <c r="F993" s="1" t="str">
        <f t="shared" si="33"/>
        <v/>
      </c>
    </row>
    <row r="994" spans="5:6" x14ac:dyDescent="0.15">
      <c r="E994" s="1" t="str">
        <f t="shared" si="32"/>
        <v/>
      </c>
      <c r="F994" s="1" t="str">
        <f t="shared" si="33"/>
        <v/>
      </c>
    </row>
    <row r="995" spans="5:6" x14ac:dyDescent="0.15">
      <c r="E995" s="1" t="str">
        <f t="shared" si="32"/>
        <v/>
      </c>
      <c r="F995" s="1" t="str">
        <f t="shared" si="33"/>
        <v/>
      </c>
    </row>
    <row r="996" spans="5:6" x14ac:dyDescent="0.15">
      <c r="E996" s="1" t="str">
        <f t="shared" si="32"/>
        <v/>
      </c>
      <c r="F996" s="1" t="str">
        <f t="shared" si="33"/>
        <v/>
      </c>
    </row>
    <row r="997" spans="5:6" x14ac:dyDescent="0.15">
      <c r="E997" s="1" t="str">
        <f t="shared" si="32"/>
        <v/>
      </c>
      <c r="F997" s="1" t="str">
        <f t="shared" si="33"/>
        <v/>
      </c>
    </row>
    <row r="998" spans="5:6" x14ac:dyDescent="0.15">
      <c r="E998" s="1" t="str">
        <f t="shared" si="32"/>
        <v/>
      </c>
      <c r="F998" s="1" t="str">
        <f t="shared" si="33"/>
        <v/>
      </c>
    </row>
    <row r="999" spans="5:6" x14ac:dyDescent="0.15">
      <c r="E999" s="1" t="str">
        <f t="shared" si="32"/>
        <v/>
      </c>
      <c r="F999" s="1" t="str">
        <f t="shared" si="33"/>
        <v/>
      </c>
    </row>
    <row r="1000" spans="5:6" x14ac:dyDescent="0.15">
      <c r="E1000" s="1" t="str">
        <f t="shared" si="32"/>
        <v/>
      </c>
      <c r="F1000" s="1" t="str">
        <f t="shared" si="33"/>
        <v/>
      </c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42CFA-DC7E-4C22-8F92-2EE21D033B0B}">
  <dimension ref="A1:I1500"/>
  <sheetViews>
    <sheetView workbookViewId="0">
      <selection activeCell="B916" sqref="B916"/>
    </sheetView>
  </sheetViews>
  <sheetFormatPr defaultRowHeight="13.5" x14ac:dyDescent="0.15"/>
  <cols>
    <col min="3" max="3" width="12.75" bestFit="1" customWidth="1"/>
    <col min="4" max="4" width="10.25" bestFit="1" customWidth="1"/>
    <col min="5" max="5" width="15.75" bestFit="1" customWidth="1"/>
    <col min="6" max="6" width="12.75" bestFit="1" customWidth="1"/>
  </cols>
  <sheetData>
    <row r="1" spans="1:9" x14ac:dyDescent="0.15">
      <c r="A1" t="s">
        <v>973</v>
      </c>
      <c r="B1" t="s">
        <v>62</v>
      </c>
      <c r="C1" t="s">
        <v>974</v>
      </c>
      <c r="D1" t="s">
        <v>975</v>
      </c>
      <c r="E1" t="s">
        <v>977</v>
      </c>
      <c r="F1" t="s">
        <v>979</v>
      </c>
      <c r="G1" t="s">
        <v>981</v>
      </c>
      <c r="H1" t="s">
        <v>983</v>
      </c>
      <c r="I1" t="s">
        <v>985</v>
      </c>
    </row>
    <row r="2" spans="1:9" x14ac:dyDescent="0.15">
      <c r="A2">
        <f>IFERROR(IF(女子登録!A2="",INDEX(女子追加!$L$2:$N$21,ROW()-1-COUNT(女子登録!$A$2:$A$1500),COLUMN()),女子登録!A2),"")</f>
        <v>187</v>
      </c>
      <c r="B2" t="str">
        <f>IFERROR(IF(女子登録!B2="",INDEX(女子追加!$L$2:$N$21,ROW()-1-COUNT(女子登録!$A$2:$A$1500),COLUMN()),女子登録!B2),"")</f>
        <v>田中  はる(3)</v>
      </c>
      <c r="C2" t="str">
        <f>IFERROR(IF(女子登録!C2="",INDEX(女子追加!$L$2:$N$21,ROW()-1-COUNT(女子登録!$A$2:$A$1500),COLUMN()),女子登録!C2),"")</f>
        <v>ﾀﾅｶ ﾊﾙ</v>
      </c>
      <c r="D2">
        <f>IF(OR(A2=0,A2=""),"",228410000+A2)</f>
        <v>228410187</v>
      </c>
      <c r="E2" t="str">
        <f>IF(OR($A2=0,$A2=""),"",B2)</f>
        <v>田中  はる(3)</v>
      </c>
      <c r="F2" t="str">
        <f>IF(OR($A2=0,$A2=""),"",C2)</f>
        <v>ﾀﾅｶ ﾊﾙ</v>
      </c>
      <c r="G2">
        <v>2</v>
      </c>
      <c r="H2">
        <v>28</v>
      </c>
      <c r="I2">
        <f>H2*10000+4100+INT(A2/100)</f>
        <v>284101</v>
      </c>
    </row>
    <row r="3" spans="1:9" x14ac:dyDescent="0.15">
      <c r="A3">
        <f>IFERROR(IF(女子登録!A3="",INDEX(女子追加!$L$2:$N$21,ROW()-1-COUNT(女子登録!$A$2:$A$1500),COLUMN()),女子登録!A3),"")</f>
        <v>190</v>
      </c>
      <c r="B3" t="str">
        <f>IFERROR(IF(女子登録!B3="",INDEX(女子追加!$L$2:$N$21,ROW()-1-COUNT(女子登録!$A$2:$A$1500),COLUMN()),女子登録!B3),"")</f>
        <v>得能  瑠莉(2)</v>
      </c>
      <c r="C3" t="str">
        <f>IFERROR(IF(女子登録!C3="",INDEX(女子追加!$L$2:$N$21,ROW()-1-COUNT(女子登録!$A$2:$A$1500),COLUMN()),女子登録!C3),"")</f>
        <v>ﾄｸﾉｳ ﾙﾘ</v>
      </c>
      <c r="D3">
        <f t="shared" ref="D3:D66" si="0">IF(OR(A3=0,A3=""),"",228410000+A3)</f>
        <v>228410190</v>
      </c>
      <c r="E3" t="str">
        <f t="shared" ref="E3:E66" si="1">IF(OR($A3=0,$A3=""),"",B3)</f>
        <v>得能  瑠莉(2)</v>
      </c>
      <c r="F3" t="str">
        <f t="shared" ref="F3:F66" si="2">IF(OR($A3=0,$A3=""),"",C3)</f>
        <v>ﾄｸﾉｳ ﾙﾘ</v>
      </c>
      <c r="G3">
        <v>2</v>
      </c>
      <c r="H3">
        <v>28</v>
      </c>
      <c r="I3">
        <f t="shared" ref="I3:I66" si="3">H3*10000+4100+INT(A3/100)</f>
        <v>284101</v>
      </c>
    </row>
    <row r="4" spans="1:9" x14ac:dyDescent="0.15">
      <c r="A4">
        <f>IFERROR(IF(女子登録!A4="",INDEX(女子追加!$L$2:$N$21,ROW()-1-COUNT(女子登録!$A$2:$A$1500),COLUMN()),女子登録!A4),"")</f>
        <v>191</v>
      </c>
      <c r="B4" t="str">
        <f>IFERROR(IF(女子登録!B4="",INDEX(女子追加!$L$2:$N$21,ROW()-1-COUNT(女子登録!$A$2:$A$1500),COLUMN()),女子登録!B4),"")</f>
        <v>宮  真奈佳(2)</v>
      </c>
      <c r="C4" t="str">
        <f>IFERROR(IF(女子登録!C4="",INDEX(女子追加!$L$2:$N$21,ROW()-1-COUNT(女子登録!$A$2:$A$1500),COLUMN()),女子登録!C4),"")</f>
        <v>ﾐﾔ ﾏﾅｶ</v>
      </c>
      <c r="D4">
        <f t="shared" si="0"/>
        <v>228410191</v>
      </c>
      <c r="E4" t="str">
        <f t="shared" si="1"/>
        <v>宮  真奈佳(2)</v>
      </c>
      <c r="F4" t="str">
        <f t="shared" si="2"/>
        <v>ﾐﾔ ﾏﾅｶ</v>
      </c>
      <c r="G4">
        <v>2</v>
      </c>
      <c r="H4">
        <v>28</v>
      </c>
      <c r="I4">
        <f t="shared" si="3"/>
        <v>284101</v>
      </c>
    </row>
    <row r="5" spans="1:9" x14ac:dyDescent="0.15">
      <c r="A5">
        <f>IFERROR(IF(女子登録!A5="",INDEX(女子追加!$L$2:$N$21,ROW()-1-COUNT(女子登録!$A$2:$A$1500),COLUMN()),女子登録!A5),"")</f>
        <v>192</v>
      </c>
      <c r="B5" t="str">
        <f>IFERROR(IF(女子登録!B5="",INDEX(女子追加!$L$2:$N$21,ROW()-1-COUNT(女子登録!$A$2:$A$1500),COLUMN()),女子登録!B5),"")</f>
        <v>寺﨑    杏(2)</v>
      </c>
      <c r="C5" t="str">
        <f>IFERROR(IF(女子登録!C5="",INDEX(女子追加!$L$2:$N$21,ROW()-1-COUNT(女子登録!$A$2:$A$1500),COLUMN()),女子登録!C5),"")</f>
        <v>ﾃﾗｻｷ ｱﾝｽﾞ</v>
      </c>
      <c r="D5">
        <f t="shared" si="0"/>
        <v>228410192</v>
      </c>
      <c r="E5" t="str">
        <f t="shared" si="1"/>
        <v>寺﨑    杏(2)</v>
      </c>
      <c r="F5" t="str">
        <f t="shared" si="2"/>
        <v>ﾃﾗｻｷ ｱﾝｽﾞ</v>
      </c>
      <c r="G5">
        <v>2</v>
      </c>
      <c r="H5">
        <v>28</v>
      </c>
      <c r="I5">
        <f t="shared" si="3"/>
        <v>284101</v>
      </c>
    </row>
    <row r="6" spans="1:9" x14ac:dyDescent="0.15">
      <c r="A6">
        <f>IFERROR(IF(女子登録!A6="",INDEX(女子追加!$L$2:$N$21,ROW()-1-COUNT(女子登録!$A$2:$A$1500),COLUMN()),女子登録!A6),"")</f>
        <v>193</v>
      </c>
      <c r="B6" t="str">
        <f>IFERROR(IF(女子登録!B6="",INDEX(女子追加!$L$2:$N$21,ROW()-1-COUNT(女子登録!$A$2:$A$1500),COLUMN()),女子登録!B6),"")</f>
        <v>円山  凛緒(2)</v>
      </c>
      <c r="C6" t="str">
        <f>IFERROR(IF(女子登録!C6="",INDEX(女子追加!$L$2:$N$21,ROW()-1-COUNT(女子登録!$A$2:$A$1500),COLUMN()),女子登録!C6),"")</f>
        <v>ﾏﾙﾔﾏ ﾘｵ</v>
      </c>
      <c r="D6">
        <f t="shared" si="0"/>
        <v>228410193</v>
      </c>
      <c r="E6" t="str">
        <f t="shared" si="1"/>
        <v>円山  凛緒(2)</v>
      </c>
      <c r="F6" t="str">
        <f t="shared" si="2"/>
        <v>ﾏﾙﾔﾏ ﾘｵ</v>
      </c>
      <c r="G6">
        <v>2</v>
      </c>
      <c r="H6">
        <v>28</v>
      </c>
      <c r="I6">
        <f t="shared" si="3"/>
        <v>284101</v>
      </c>
    </row>
    <row r="7" spans="1:9" x14ac:dyDescent="0.15">
      <c r="A7">
        <f>IFERROR(IF(女子登録!A7="",INDEX(女子追加!$L$2:$N$21,ROW()-1-COUNT(女子登録!$A$2:$A$1500),COLUMN()),女子登録!A7),"")</f>
        <v>195</v>
      </c>
      <c r="B7" t="str">
        <f>IFERROR(IF(女子登録!B7="",INDEX(女子追加!$L$2:$N$21,ROW()-1-COUNT(女子登録!$A$2:$A$1500),COLUMN()),女子登録!B7),"")</f>
        <v>鰕原    希(2)</v>
      </c>
      <c r="C7" t="str">
        <f>IFERROR(IF(女子登録!C7="",INDEX(女子追加!$L$2:$N$21,ROW()-1-COUNT(女子登録!$A$2:$A$1500),COLUMN()),女子登録!C7),"")</f>
        <v>ｴﾋﾞﾊﾗ ﾉｿﾞﾐ</v>
      </c>
      <c r="D7">
        <f t="shared" si="0"/>
        <v>228410195</v>
      </c>
      <c r="E7" t="str">
        <f t="shared" si="1"/>
        <v>鰕原    希(2)</v>
      </c>
      <c r="F7" t="str">
        <f t="shared" si="2"/>
        <v>ｴﾋﾞﾊﾗ ﾉｿﾞﾐ</v>
      </c>
      <c r="G7">
        <v>2</v>
      </c>
      <c r="H7">
        <v>28</v>
      </c>
      <c r="I7">
        <f t="shared" si="3"/>
        <v>284101</v>
      </c>
    </row>
    <row r="8" spans="1:9" x14ac:dyDescent="0.15">
      <c r="A8">
        <f>IFERROR(IF(女子登録!A8="",INDEX(女子追加!$L$2:$N$21,ROW()-1-COUNT(女子登録!$A$2:$A$1500),COLUMN()),女子登録!A8),"")</f>
        <v>196</v>
      </c>
      <c r="B8" t="str">
        <f>IFERROR(IF(女子登録!B8="",INDEX(女子追加!$L$2:$N$21,ROW()-1-COUNT(女子登録!$A$2:$A$1500),COLUMN()),女子登録!B8),"")</f>
        <v>磯橋  知那(1)</v>
      </c>
      <c r="C8" t="str">
        <f>IFERROR(IF(女子登録!C8="",INDEX(女子追加!$L$2:$N$21,ROW()-1-COUNT(女子登録!$A$2:$A$1500),COLUMN()),女子登録!C8),"")</f>
        <v>ｲｿﾊｼ ﾁﾅ</v>
      </c>
      <c r="D8">
        <f t="shared" si="0"/>
        <v>228410196</v>
      </c>
      <c r="E8" t="str">
        <f t="shared" si="1"/>
        <v>磯橋  知那(1)</v>
      </c>
      <c r="F8" t="str">
        <f t="shared" si="2"/>
        <v>ｲｿﾊｼ ﾁﾅ</v>
      </c>
      <c r="G8">
        <v>2</v>
      </c>
      <c r="H8">
        <v>28</v>
      </c>
      <c r="I8">
        <f t="shared" si="3"/>
        <v>284101</v>
      </c>
    </row>
    <row r="9" spans="1:9" x14ac:dyDescent="0.15">
      <c r="A9">
        <f>IFERROR(IF(女子登録!A9="",INDEX(女子追加!$L$2:$N$21,ROW()-1-COUNT(女子登録!$A$2:$A$1500),COLUMN()),女子登録!A9),"")</f>
        <v>197</v>
      </c>
      <c r="B9" t="str">
        <f>IFERROR(IF(女子登録!B9="",INDEX(女子追加!$L$2:$N$21,ROW()-1-COUNT(女子登録!$A$2:$A$1500),COLUMN()),女子登録!B9),"")</f>
        <v>山口  純奈(2)</v>
      </c>
      <c r="C9" t="str">
        <f>IFERROR(IF(女子登録!C9="",INDEX(女子追加!$L$2:$N$21,ROW()-1-COUNT(女子登録!$A$2:$A$1500),COLUMN()),女子登録!C9),"")</f>
        <v>ﾔﾏｸﾞﾁ ｼﾞｭﾝﾅ</v>
      </c>
      <c r="D9">
        <f t="shared" si="0"/>
        <v>228410197</v>
      </c>
      <c r="E9" t="str">
        <f t="shared" si="1"/>
        <v>山口  純奈(2)</v>
      </c>
      <c r="F9" t="str">
        <f t="shared" si="2"/>
        <v>ﾔﾏｸﾞﾁ ｼﾞｭﾝﾅ</v>
      </c>
      <c r="G9">
        <v>2</v>
      </c>
      <c r="H9">
        <v>28</v>
      </c>
      <c r="I9">
        <f t="shared" si="3"/>
        <v>284101</v>
      </c>
    </row>
    <row r="10" spans="1:9" x14ac:dyDescent="0.15">
      <c r="A10">
        <f>IFERROR(IF(女子登録!A10="",INDEX(女子追加!$L$2:$N$21,ROW()-1-COUNT(女子登録!$A$2:$A$1500),COLUMN()),女子登録!A10),"")</f>
        <v>198</v>
      </c>
      <c r="B10" t="str">
        <f>IFERROR(IF(女子登録!B10="",INDEX(女子追加!$L$2:$N$21,ROW()-1-COUNT(女子登録!$A$2:$A$1500),COLUMN()),女子登録!B10),"")</f>
        <v>泉本  桃子(2)</v>
      </c>
      <c r="C10" t="str">
        <f>IFERROR(IF(女子登録!C10="",INDEX(女子追加!$L$2:$N$21,ROW()-1-COUNT(女子登録!$A$2:$A$1500),COLUMN()),女子登録!C10),"")</f>
        <v>ｲｽﾞﾓﾄ ﾓﾓｺ</v>
      </c>
      <c r="D10">
        <f t="shared" si="0"/>
        <v>228410198</v>
      </c>
      <c r="E10" t="str">
        <f t="shared" si="1"/>
        <v>泉本  桃子(2)</v>
      </c>
      <c r="F10" t="str">
        <f t="shared" si="2"/>
        <v>ｲｽﾞﾓﾄ ﾓﾓｺ</v>
      </c>
      <c r="G10">
        <v>2</v>
      </c>
      <c r="H10">
        <v>28</v>
      </c>
      <c r="I10">
        <f t="shared" si="3"/>
        <v>284101</v>
      </c>
    </row>
    <row r="11" spans="1:9" x14ac:dyDescent="0.15">
      <c r="A11">
        <f>IFERROR(IF(女子登録!A11="",INDEX(女子追加!$L$2:$N$21,ROW()-1-COUNT(女子登録!$A$2:$A$1500),COLUMN()),女子登録!A11),"")</f>
        <v>255</v>
      </c>
      <c r="B11" t="str">
        <f>IFERROR(IF(女子登録!B11="",INDEX(女子追加!$L$2:$N$21,ROW()-1-COUNT(女子登録!$A$2:$A$1500),COLUMN()),女子登録!B11),"")</f>
        <v>下南  愛優(3)</v>
      </c>
      <c r="C11" t="str">
        <f>IFERROR(IF(女子登録!C11="",INDEX(女子追加!$L$2:$N$21,ROW()-1-COUNT(女子登録!$A$2:$A$1500),COLUMN()),女子登録!C11),"")</f>
        <v>ｼﾓﾐﾅﾐ ｱﾕ</v>
      </c>
      <c r="D11">
        <f t="shared" si="0"/>
        <v>228410255</v>
      </c>
      <c r="E11" t="str">
        <f t="shared" si="1"/>
        <v>下南  愛優(3)</v>
      </c>
      <c r="F11" t="str">
        <f t="shared" si="2"/>
        <v>ｼﾓﾐﾅﾐ ｱﾕ</v>
      </c>
      <c r="G11">
        <v>2</v>
      </c>
      <c r="H11">
        <v>28</v>
      </c>
      <c r="I11">
        <f t="shared" si="3"/>
        <v>284102</v>
      </c>
    </row>
    <row r="12" spans="1:9" x14ac:dyDescent="0.15">
      <c r="A12">
        <f>IFERROR(IF(女子登録!A12="",INDEX(女子追加!$L$2:$N$21,ROW()-1-COUNT(女子登録!$A$2:$A$1500),COLUMN()),女子登録!A12),"")</f>
        <v>256</v>
      </c>
      <c r="B12" t="str">
        <f>IFERROR(IF(女子登録!B12="",INDEX(女子追加!$L$2:$N$21,ROW()-1-COUNT(女子登録!$A$2:$A$1500),COLUMN()),女子登録!B12),"")</f>
        <v>田邊  乃愛(3)</v>
      </c>
      <c r="C12" t="str">
        <f>IFERROR(IF(女子登録!C12="",INDEX(女子追加!$L$2:$N$21,ROW()-1-COUNT(女子登録!$A$2:$A$1500),COLUMN()),女子登録!C12),"")</f>
        <v>ﾀﾅﾍﾞ ﾉｱ</v>
      </c>
      <c r="D12">
        <f t="shared" si="0"/>
        <v>228410256</v>
      </c>
      <c r="E12" t="str">
        <f t="shared" si="1"/>
        <v>田邊  乃愛(3)</v>
      </c>
      <c r="F12" t="str">
        <f t="shared" si="2"/>
        <v>ﾀﾅﾍﾞ ﾉｱ</v>
      </c>
      <c r="G12">
        <v>2</v>
      </c>
      <c r="H12">
        <v>28</v>
      </c>
      <c r="I12">
        <f t="shared" si="3"/>
        <v>284102</v>
      </c>
    </row>
    <row r="13" spans="1:9" x14ac:dyDescent="0.15">
      <c r="A13">
        <f>IFERROR(IF(女子登録!A13="",INDEX(女子追加!$L$2:$N$21,ROW()-1-COUNT(女子登録!$A$2:$A$1500),COLUMN()),女子登録!A13),"")</f>
        <v>257</v>
      </c>
      <c r="B13" t="str">
        <f>IFERROR(IF(女子登録!B13="",INDEX(女子追加!$L$2:$N$21,ROW()-1-COUNT(女子登録!$A$2:$A$1500),COLUMN()),女子登録!B13),"")</f>
        <v>山口結羽優(3)</v>
      </c>
      <c r="C13" t="str">
        <f>IFERROR(IF(女子登録!C13="",INDEX(女子追加!$L$2:$N$21,ROW()-1-COUNT(女子登録!$A$2:$A$1500),COLUMN()),女子登録!C13),"")</f>
        <v>ﾔﾏｸﾞﾁ ﾕｳﾕ</v>
      </c>
      <c r="D13">
        <f t="shared" si="0"/>
        <v>228410257</v>
      </c>
      <c r="E13" t="str">
        <f t="shared" si="1"/>
        <v>山口結羽優(3)</v>
      </c>
      <c r="F13" t="str">
        <f t="shared" si="2"/>
        <v>ﾔﾏｸﾞﾁ ﾕｳﾕ</v>
      </c>
      <c r="G13">
        <v>2</v>
      </c>
      <c r="H13">
        <v>28</v>
      </c>
      <c r="I13">
        <f t="shared" si="3"/>
        <v>284102</v>
      </c>
    </row>
    <row r="14" spans="1:9" x14ac:dyDescent="0.15">
      <c r="A14">
        <f>IFERROR(IF(女子登録!A14="",INDEX(女子追加!$L$2:$N$21,ROW()-1-COUNT(女子登録!$A$2:$A$1500),COLUMN()),女子登録!A14),"")</f>
        <v>258</v>
      </c>
      <c r="B14" t="str">
        <f>IFERROR(IF(女子登録!B14="",INDEX(女子追加!$L$2:$N$21,ROW()-1-COUNT(女子登録!$A$2:$A$1500),COLUMN()),女子登録!B14),"")</f>
        <v>山下  芽歌(3)</v>
      </c>
      <c r="C14" t="str">
        <f>IFERROR(IF(女子登録!C14="",INDEX(女子追加!$L$2:$N$21,ROW()-1-COUNT(女子登録!$A$2:$A$1500),COLUMN()),女子登録!C14),"")</f>
        <v>ﾔﾏｼﾀ ﾒｲｶ</v>
      </c>
      <c r="D14">
        <f t="shared" si="0"/>
        <v>228410258</v>
      </c>
      <c r="E14" t="str">
        <f t="shared" si="1"/>
        <v>山下  芽歌(3)</v>
      </c>
      <c r="F14" t="str">
        <f t="shared" si="2"/>
        <v>ﾔﾏｼﾀ ﾒｲｶ</v>
      </c>
      <c r="G14">
        <v>2</v>
      </c>
      <c r="H14">
        <v>28</v>
      </c>
      <c r="I14">
        <f t="shared" si="3"/>
        <v>284102</v>
      </c>
    </row>
    <row r="15" spans="1:9" x14ac:dyDescent="0.15">
      <c r="A15">
        <f>IFERROR(IF(女子登録!A15="",INDEX(女子追加!$L$2:$N$21,ROW()-1-COUNT(女子登録!$A$2:$A$1500),COLUMN()),女子登録!A15),"")</f>
        <v>259</v>
      </c>
      <c r="B15" t="str">
        <f>IFERROR(IF(女子登録!B15="",INDEX(女子追加!$L$2:$N$21,ROW()-1-COUNT(女子登録!$A$2:$A$1500),COLUMN()),女子登録!B15),"")</f>
        <v>森下  友愛(3)</v>
      </c>
      <c r="C15" t="str">
        <f>IFERROR(IF(女子登録!C15="",INDEX(女子追加!$L$2:$N$21,ROW()-1-COUNT(女子登録!$A$2:$A$1500),COLUMN()),女子登録!C15),"")</f>
        <v>ﾓﾘｼﾀ ﾕﾒ</v>
      </c>
      <c r="D15">
        <f t="shared" si="0"/>
        <v>228410259</v>
      </c>
      <c r="E15" t="str">
        <f t="shared" si="1"/>
        <v>森下  友愛(3)</v>
      </c>
      <c r="F15" t="str">
        <f t="shared" si="2"/>
        <v>ﾓﾘｼﾀ ﾕﾒ</v>
      </c>
      <c r="G15">
        <v>2</v>
      </c>
      <c r="H15">
        <v>28</v>
      </c>
      <c r="I15">
        <f t="shared" si="3"/>
        <v>284102</v>
      </c>
    </row>
    <row r="16" spans="1:9" x14ac:dyDescent="0.15">
      <c r="A16">
        <f>IFERROR(IF(女子登録!A16="",INDEX(女子追加!$L$2:$N$21,ROW()-1-COUNT(女子登録!$A$2:$A$1500),COLUMN()),女子登録!A16),"")</f>
        <v>261</v>
      </c>
      <c r="B16" t="str">
        <f>IFERROR(IF(女子登録!B16="",INDEX(女子追加!$L$2:$N$21,ROW()-1-COUNT(女子登録!$A$2:$A$1500),COLUMN()),女子登録!B16),"")</f>
        <v>齋藤  百花(3)</v>
      </c>
      <c r="C16" t="str">
        <f>IFERROR(IF(女子登録!C16="",INDEX(女子追加!$L$2:$N$21,ROW()-1-COUNT(女子登録!$A$2:$A$1500),COLUMN()),女子登録!C16),"")</f>
        <v>ｻｲﾄｳ ﾓﾓｶ</v>
      </c>
      <c r="D16">
        <f t="shared" si="0"/>
        <v>228410261</v>
      </c>
      <c r="E16" t="str">
        <f t="shared" si="1"/>
        <v>齋藤  百花(3)</v>
      </c>
      <c r="F16" t="str">
        <f t="shared" si="2"/>
        <v>ｻｲﾄｳ ﾓﾓｶ</v>
      </c>
      <c r="G16">
        <v>2</v>
      </c>
      <c r="H16">
        <v>28</v>
      </c>
      <c r="I16">
        <f t="shared" si="3"/>
        <v>284102</v>
      </c>
    </row>
    <row r="17" spans="1:9" x14ac:dyDescent="0.15">
      <c r="A17">
        <f>IFERROR(IF(女子登録!A17="",INDEX(女子追加!$L$2:$N$21,ROW()-1-COUNT(女子登録!$A$2:$A$1500),COLUMN()),女子登録!A17),"")</f>
        <v>262</v>
      </c>
      <c r="B17" t="str">
        <f>IFERROR(IF(女子登録!B17="",INDEX(女子追加!$L$2:$N$21,ROW()-1-COUNT(女子登録!$A$2:$A$1500),COLUMN()),女子登録!B17),"")</f>
        <v>福地  結花(3)</v>
      </c>
      <c r="C17" t="str">
        <f>IFERROR(IF(女子登録!C17="",INDEX(女子追加!$L$2:$N$21,ROW()-1-COUNT(女子登録!$A$2:$A$1500),COLUMN()),女子登録!C17),"")</f>
        <v>ﾌｸﾁ ﾕｲｶ</v>
      </c>
      <c r="D17">
        <f t="shared" si="0"/>
        <v>228410262</v>
      </c>
      <c r="E17" t="str">
        <f t="shared" si="1"/>
        <v>福地  結花(3)</v>
      </c>
      <c r="F17" t="str">
        <f t="shared" si="2"/>
        <v>ﾌｸﾁ ﾕｲｶ</v>
      </c>
      <c r="G17">
        <v>2</v>
      </c>
      <c r="H17">
        <v>28</v>
      </c>
      <c r="I17">
        <f t="shared" si="3"/>
        <v>284102</v>
      </c>
    </row>
    <row r="18" spans="1:9" x14ac:dyDescent="0.15">
      <c r="A18">
        <f>IFERROR(IF(女子登録!A18="",INDEX(女子追加!$L$2:$N$21,ROW()-1-COUNT(女子登録!$A$2:$A$1500),COLUMN()),女子登録!A18),"")</f>
        <v>263</v>
      </c>
      <c r="B18" t="str">
        <f>IFERROR(IF(女子登録!B18="",INDEX(女子追加!$L$2:$N$21,ROW()-1-COUNT(女子登録!$A$2:$A$1500),COLUMN()),女子登録!B18),"")</f>
        <v>椿山流季彩(3)</v>
      </c>
      <c r="C18" t="str">
        <f>IFERROR(IF(女子登録!C18="",INDEX(女子追加!$L$2:$N$21,ROW()-1-COUNT(女子登録!$A$2:$A$1500),COLUMN()),女子登録!C18),"")</f>
        <v>ﾂﾊﾞｷﾔﾏ ﾙｷｱ</v>
      </c>
      <c r="D18">
        <f t="shared" si="0"/>
        <v>228410263</v>
      </c>
      <c r="E18" t="str">
        <f t="shared" si="1"/>
        <v>椿山流季彩(3)</v>
      </c>
      <c r="F18" t="str">
        <f t="shared" si="2"/>
        <v>ﾂﾊﾞｷﾔﾏ ﾙｷｱ</v>
      </c>
      <c r="G18">
        <v>2</v>
      </c>
      <c r="H18">
        <v>28</v>
      </c>
      <c r="I18">
        <f t="shared" si="3"/>
        <v>284102</v>
      </c>
    </row>
    <row r="19" spans="1:9" x14ac:dyDescent="0.15">
      <c r="A19">
        <f>IFERROR(IF(女子登録!A19="",INDEX(女子追加!$L$2:$N$21,ROW()-1-COUNT(女子登録!$A$2:$A$1500),COLUMN()),女子登録!A19),"")</f>
        <v>264</v>
      </c>
      <c r="B19" t="str">
        <f>IFERROR(IF(女子登録!B19="",INDEX(女子追加!$L$2:$N$21,ROW()-1-COUNT(女子登録!$A$2:$A$1500),COLUMN()),女子登録!B19),"")</f>
        <v>松村  芽依(2)</v>
      </c>
      <c r="C19" t="str">
        <f>IFERROR(IF(女子登録!C19="",INDEX(女子追加!$L$2:$N$21,ROW()-1-COUNT(女子登録!$A$2:$A$1500),COLUMN()),女子登録!C19),"")</f>
        <v>ﾏﾂﾑﾗ ﾒｲ</v>
      </c>
      <c r="D19">
        <f t="shared" si="0"/>
        <v>228410264</v>
      </c>
      <c r="E19" t="str">
        <f t="shared" si="1"/>
        <v>松村  芽依(2)</v>
      </c>
      <c r="F19" t="str">
        <f t="shared" si="2"/>
        <v>ﾏﾂﾑﾗ ﾒｲ</v>
      </c>
      <c r="G19">
        <v>2</v>
      </c>
      <c r="H19">
        <v>28</v>
      </c>
      <c r="I19">
        <f t="shared" si="3"/>
        <v>284102</v>
      </c>
    </row>
    <row r="20" spans="1:9" x14ac:dyDescent="0.15">
      <c r="A20">
        <f>IFERROR(IF(女子登録!A20="",INDEX(女子追加!$L$2:$N$21,ROW()-1-COUNT(女子登録!$A$2:$A$1500),COLUMN()),女子登録!A20),"")</f>
        <v>265</v>
      </c>
      <c r="B20" t="str">
        <f>IFERROR(IF(女子登録!B20="",INDEX(女子追加!$L$2:$N$21,ROW()-1-COUNT(女子登録!$A$2:$A$1500),COLUMN()),女子登録!B20),"")</f>
        <v>窪田莉々奈(2)</v>
      </c>
      <c r="C20" t="str">
        <f>IFERROR(IF(女子登録!C20="",INDEX(女子追加!$L$2:$N$21,ROW()-1-COUNT(女子登録!$A$2:$A$1500),COLUMN()),女子登録!C20),"")</f>
        <v>ｸﾎﾞﾀ ﾘﾘﾅ</v>
      </c>
      <c r="D20">
        <f t="shared" si="0"/>
        <v>228410265</v>
      </c>
      <c r="E20" t="str">
        <f t="shared" si="1"/>
        <v>窪田莉々奈(2)</v>
      </c>
      <c r="F20" t="str">
        <f t="shared" si="2"/>
        <v>ｸﾎﾞﾀ ﾘﾘﾅ</v>
      </c>
      <c r="G20">
        <v>2</v>
      </c>
      <c r="H20">
        <v>28</v>
      </c>
      <c r="I20">
        <f t="shared" si="3"/>
        <v>284102</v>
      </c>
    </row>
    <row r="21" spans="1:9" x14ac:dyDescent="0.15">
      <c r="A21">
        <f>IFERROR(IF(女子登録!A21="",INDEX(女子追加!$L$2:$N$21,ROW()-1-COUNT(女子登録!$A$2:$A$1500),COLUMN()),女子登録!A21),"")</f>
        <v>266</v>
      </c>
      <c r="B21" t="str">
        <f>IFERROR(IF(女子登録!B21="",INDEX(女子追加!$L$2:$N$21,ROW()-1-COUNT(女子登録!$A$2:$A$1500),COLUMN()),女子登録!B21),"")</f>
        <v>山口  紗和(2)</v>
      </c>
      <c r="C21" t="str">
        <f>IFERROR(IF(女子登録!C21="",INDEX(女子追加!$L$2:$N$21,ROW()-1-COUNT(女子登録!$A$2:$A$1500),COLUMN()),女子登録!C21),"")</f>
        <v>ﾔﾏｸﾞﾁ ｻﾜ</v>
      </c>
      <c r="D21">
        <f t="shared" si="0"/>
        <v>228410266</v>
      </c>
      <c r="E21" t="str">
        <f t="shared" si="1"/>
        <v>山口  紗和(2)</v>
      </c>
      <c r="F21" t="str">
        <f t="shared" si="2"/>
        <v>ﾔﾏｸﾞﾁ ｻﾜ</v>
      </c>
      <c r="G21">
        <v>2</v>
      </c>
      <c r="H21">
        <v>28</v>
      </c>
      <c r="I21">
        <f t="shared" si="3"/>
        <v>284102</v>
      </c>
    </row>
    <row r="22" spans="1:9" x14ac:dyDescent="0.15">
      <c r="A22">
        <f>IFERROR(IF(女子登録!A22="",INDEX(女子追加!$L$2:$N$21,ROW()-1-COUNT(女子登録!$A$2:$A$1500),COLUMN()),女子登録!A22),"")</f>
        <v>267</v>
      </c>
      <c r="B22" t="str">
        <f>IFERROR(IF(女子登録!B22="",INDEX(女子追加!$L$2:$N$21,ROW()-1-COUNT(女子登録!$A$2:$A$1500),COLUMN()),女子登録!B22),"")</f>
        <v>弘瀬  花歩(2)</v>
      </c>
      <c r="C22" t="str">
        <f>IFERROR(IF(女子登録!C22="",INDEX(女子追加!$L$2:$N$21,ROW()-1-COUNT(女子登録!$A$2:$A$1500),COLUMN()),女子登録!C22),"")</f>
        <v>ﾋﾛｾ ｶﾎ</v>
      </c>
      <c r="D22">
        <f t="shared" si="0"/>
        <v>228410267</v>
      </c>
      <c r="E22" t="str">
        <f t="shared" si="1"/>
        <v>弘瀬  花歩(2)</v>
      </c>
      <c r="F22" t="str">
        <f t="shared" si="2"/>
        <v>ﾋﾛｾ ｶﾎ</v>
      </c>
      <c r="G22">
        <v>2</v>
      </c>
      <c r="H22">
        <v>28</v>
      </c>
      <c r="I22">
        <f t="shared" si="3"/>
        <v>284102</v>
      </c>
    </row>
    <row r="23" spans="1:9" x14ac:dyDescent="0.15">
      <c r="A23">
        <f>IFERROR(IF(女子登録!A23="",INDEX(女子追加!$L$2:$N$21,ROW()-1-COUNT(女子登録!$A$2:$A$1500),COLUMN()),女子登録!A23),"")</f>
        <v>269</v>
      </c>
      <c r="B23" t="str">
        <f>IFERROR(IF(女子登録!B23="",INDEX(女子追加!$L$2:$N$21,ROW()-1-COUNT(女子登録!$A$2:$A$1500),COLUMN()),女子登録!B23),"")</f>
        <v>入江    楓(1)</v>
      </c>
      <c r="C23" t="str">
        <f>IFERROR(IF(女子登録!C23="",INDEX(女子追加!$L$2:$N$21,ROW()-1-COUNT(女子登録!$A$2:$A$1500),COLUMN()),女子登録!C23),"")</f>
        <v>ｲﾘｴ ｶｴﾃﾞ</v>
      </c>
      <c r="D23">
        <f t="shared" si="0"/>
        <v>228410269</v>
      </c>
      <c r="E23" t="str">
        <f t="shared" si="1"/>
        <v>入江    楓(1)</v>
      </c>
      <c r="F23" t="str">
        <f t="shared" si="2"/>
        <v>ｲﾘｴ ｶｴﾃﾞ</v>
      </c>
      <c r="G23">
        <v>2</v>
      </c>
      <c r="H23">
        <v>28</v>
      </c>
      <c r="I23">
        <f t="shared" si="3"/>
        <v>284102</v>
      </c>
    </row>
    <row r="24" spans="1:9" x14ac:dyDescent="0.15">
      <c r="A24">
        <f>IFERROR(IF(女子登録!A24="",INDEX(女子追加!$L$2:$N$21,ROW()-1-COUNT(女子登録!$A$2:$A$1500),COLUMN()),女子登録!A24),"")</f>
        <v>270</v>
      </c>
      <c r="B24" t="str">
        <f>IFERROR(IF(女子登録!B24="",INDEX(女子追加!$L$2:$N$21,ROW()-1-COUNT(女子登録!$A$2:$A$1500),COLUMN()),女子登録!B24),"")</f>
        <v>後藤  七海(1)</v>
      </c>
      <c r="C24" t="str">
        <f>IFERROR(IF(女子登録!C24="",INDEX(女子追加!$L$2:$N$21,ROW()-1-COUNT(女子登録!$A$2:$A$1500),COLUMN()),女子登録!C24),"")</f>
        <v>ｺﾞﾄｳ ﾅﾅﾐ</v>
      </c>
      <c r="D24">
        <f t="shared" si="0"/>
        <v>228410270</v>
      </c>
      <c r="E24" t="str">
        <f t="shared" si="1"/>
        <v>後藤  七海(1)</v>
      </c>
      <c r="F24" t="str">
        <f t="shared" si="2"/>
        <v>ｺﾞﾄｳ ﾅﾅﾐ</v>
      </c>
      <c r="G24">
        <v>2</v>
      </c>
      <c r="H24">
        <v>28</v>
      </c>
      <c r="I24">
        <f t="shared" si="3"/>
        <v>284102</v>
      </c>
    </row>
    <row r="25" spans="1:9" x14ac:dyDescent="0.15">
      <c r="A25">
        <f>IFERROR(IF(女子登録!A25="",INDEX(女子追加!$L$2:$N$21,ROW()-1-COUNT(女子登録!$A$2:$A$1500),COLUMN()),女子登録!A25),"")</f>
        <v>271</v>
      </c>
      <c r="B25" t="str">
        <f>IFERROR(IF(女子登録!B25="",INDEX(女子追加!$L$2:$N$21,ROW()-1-COUNT(女子登録!$A$2:$A$1500),COLUMN()),女子登録!B25),"")</f>
        <v>黒田  小梅(1)</v>
      </c>
      <c r="C25" t="str">
        <f>IFERROR(IF(女子登録!C25="",INDEX(女子追加!$L$2:$N$21,ROW()-1-COUNT(女子登録!$A$2:$A$1500),COLUMN()),女子登録!C25),"")</f>
        <v>ｸﾛﾀﾞ ｺｳﾒ</v>
      </c>
      <c r="D25">
        <f t="shared" si="0"/>
        <v>228410271</v>
      </c>
      <c r="E25" t="str">
        <f t="shared" si="1"/>
        <v>黒田  小梅(1)</v>
      </c>
      <c r="F25" t="str">
        <f t="shared" si="2"/>
        <v>ｸﾛﾀﾞ ｺｳﾒ</v>
      </c>
      <c r="G25">
        <v>2</v>
      </c>
      <c r="H25">
        <v>28</v>
      </c>
      <c r="I25">
        <f t="shared" si="3"/>
        <v>284102</v>
      </c>
    </row>
    <row r="26" spans="1:9" x14ac:dyDescent="0.15">
      <c r="A26">
        <f>IFERROR(IF(女子登録!A26="",INDEX(女子追加!$L$2:$N$21,ROW()-1-COUNT(女子登録!$A$2:$A$1500),COLUMN()),女子登録!A26),"")</f>
        <v>322</v>
      </c>
      <c r="B26" t="str">
        <f>IFERROR(IF(女子登録!B26="",INDEX(女子追加!$L$2:$N$21,ROW()-1-COUNT(女子登録!$A$2:$A$1500),COLUMN()),女子登録!B26),"")</f>
        <v>前田  恋風(3)</v>
      </c>
      <c r="C26" t="str">
        <f>IFERROR(IF(女子登録!C26="",INDEX(女子追加!$L$2:$N$21,ROW()-1-COUNT(女子登録!$A$2:$A$1500),COLUMN()),女子登録!C26),"")</f>
        <v>ﾏｴﾀﾞ ﾚﾝｶ</v>
      </c>
      <c r="D26">
        <f t="shared" si="0"/>
        <v>228410322</v>
      </c>
      <c r="E26" t="str">
        <f t="shared" si="1"/>
        <v>前田  恋風(3)</v>
      </c>
      <c r="F26" t="str">
        <f t="shared" si="2"/>
        <v>ﾏｴﾀﾞ ﾚﾝｶ</v>
      </c>
      <c r="G26">
        <v>2</v>
      </c>
      <c r="H26">
        <v>28</v>
      </c>
      <c r="I26">
        <f t="shared" si="3"/>
        <v>284103</v>
      </c>
    </row>
    <row r="27" spans="1:9" x14ac:dyDescent="0.15">
      <c r="A27">
        <f>IFERROR(IF(女子登録!A27="",INDEX(女子追加!$L$2:$N$21,ROW()-1-COUNT(女子登録!$A$2:$A$1500),COLUMN()),女子登録!A27),"")</f>
        <v>323</v>
      </c>
      <c r="B27" t="str">
        <f>IFERROR(IF(女子登録!B27="",INDEX(女子追加!$L$2:$N$21,ROW()-1-COUNT(女子登録!$A$2:$A$1500),COLUMN()),女子登録!B27),"")</f>
        <v>山下  愛子(3)</v>
      </c>
      <c r="C27" t="str">
        <f>IFERROR(IF(女子登録!C27="",INDEX(女子追加!$L$2:$N$21,ROW()-1-COUNT(女子登録!$A$2:$A$1500),COLUMN()),女子登録!C27),"")</f>
        <v>ﾔﾏｼﾀ ｱｲｺ</v>
      </c>
      <c r="D27">
        <f t="shared" si="0"/>
        <v>228410323</v>
      </c>
      <c r="E27" t="str">
        <f t="shared" si="1"/>
        <v>山下  愛子(3)</v>
      </c>
      <c r="F27" t="str">
        <f t="shared" si="2"/>
        <v>ﾔﾏｼﾀ ｱｲｺ</v>
      </c>
      <c r="G27">
        <v>2</v>
      </c>
      <c r="H27">
        <v>28</v>
      </c>
      <c r="I27">
        <f t="shared" si="3"/>
        <v>284103</v>
      </c>
    </row>
    <row r="28" spans="1:9" x14ac:dyDescent="0.15">
      <c r="A28">
        <f>IFERROR(IF(女子登録!A28="",INDEX(女子追加!$L$2:$N$21,ROW()-1-COUNT(女子登録!$A$2:$A$1500),COLUMN()),女子登録!A28),"")</f>
        <v>324</v>
      </c>
      <c r="B28" t="str">
        <f>IFERROR(IF(女子登録!B28="",INDEX(女子追加!$L$2:$N$21,ROW()-1-COUNT(女子登録!$A$2:$A$1500),COLUMN()),女子登録!B28),"")</f>
        <v>德田  真羽(2)</v>
      </c>
      <c r="C28" t="str">
        <f>IFERROR(IF(女子登録!C28="",INDEX(女子追加!$L$2:$N$21,ROW()-1-COUNT(女子登録!$A$2:$A$1500),COLUMN()),女子登録!C28),"")</f>
        <v>ﾄｸﾀﾞ ﾏｳ</v>
      </c>
      <c r="D28">
        <f t="shared" si="0"/>
        <v>228410324</v>
      </c>
      <c r="E28" t="str">
        <f t="shared" si="1"/>
        <v>德田  真羽(2)</v>
      </c>
      <c r="F28" t="str">
        <f t="shared" si="2"/>
        <v>ﾄｸﾀﾞ ﾏｳ</v>
      </c>
      <c r="G28">
        <v>2</v>
      </c>
      <c r="H28">
        <v>28</v>
      </c>
      <c r="I28">
        <f t="shared" si="3"/>
        <v>284103</v>
      </c>
    </row>
    <row r="29" spans="1:9" x14ac:dyDescent="0.15">
      <c r="A29">
        <f>IFERROR(IF(女子登録!A29="",INDEX(女子追加!$L$2:$N$21,ROW()-1-COUNT(女子登録!$A$2:$A$1500),COLUMN()),女子登録!A29),"")</f>
        <v>327</v>
      </c>
      <c r="B29" t="str">
        <f>IFERROR(IF(女子登録!B29="",INDEX(女子追加!$L$2:$N$21,ROW()-1-COUNT(女子登録!$A$2:$A$1500),COLUMN()),女子登録!B29),"")</f>
        <v>堀口  結衣(2)</v>
      </c>
      <c r="C29" t="str">
        <f>IFERROR(IF(女子登録!C29="",INDEX(女子追加!$L$2:$N$21,ROW()-1-COUNT(女子登録!$A$2:$A$1500),COLUMN()),女子登録!C29),"")</f>
        <v>ﾎﾘｸﾞﾁ ﾕｲ</v>
      </c>
      <c r="D29">
        <f t="shared" si="0"/>
        <v>228410327</v>
      </c>
      <c r="E29" t="str">
        <f t="shared" si="1"/>
        <v>堀口  結衣(2)</v>
      </c>
      <c r="F29" t="str">
        <f t="shared" si="2"/>
        <v>ﾎﾘｸﾞﾁ ﾕｲ</v>
      </c>
      <c r="G29">
        <v>2</v>
      </c>
      <c r="H29">
        <v>28</v>
      </c>
      <c r="I29">
        <f t="shared" si="3"/>
        <v>284103</v>
      </c>
    </row>
    <row r="30" spans="1:9" x14ac:dyDescent="0.15">
      <c r="A30">
        <f>IFERROR(IF(女子登録!A30="",INDEX(女子追加!$L$2:$N$21,ROW()-1-COUNT(女子登録!$A$2:$A$1500),COLUMN()),女子登録!A30),"")</f>
        <v>328</v>
      </c>
      <c r="B30" t="str">
        <f>IFERROR(IF(女子登録!B30="",INDEX(女子追加!$L$2:$N$21,ROW()-1-COUNT(女子登録!$A$2:$A$1500),COLUMN()),女子登録!B30),"")</f>
        <v>糸田  心音(1)</v>
      </c>
      <c r="C30" t="str">
        <f>IFERROR(IF(女子登録!C30="",INDEX(女子追加!$L$2:$N$21,ROW()-1-COUNT(女子登録!$A$2:$A$1500),COLUMN()),女子登録!C30),"")</f>
        <v>ｲﾄﾀﾞ ｺｺﾈ</v>
      </c>
      <c r="D30">
        <f t="shared" si="0"/>
        <v>228410328</v>
      </c>
      <c r="E30" t="str">
        <f t="shared" si="1"/>
        <v>糸田  心音(1)</v>
      </c>
      <c r="F30" t="str">
        <f t="shared" si="2"/>
        <v>ｲﾄﾀﾞ ｺｺﾈ</v>
      </c>
      <c r="G30">
        <v>2</v>
      </c>
      <c r="H30">
        <v>28</v>
      </c>
      <c r="I30">
        <f t="shared" si="3"/>
        <v>284103</v>
      </c>
    </row>
    <row r="31" spans="1:9" x14ac:dyDescent="0.15">
      <c r="A31">
        <f>IFERROR(IF(女子登録!A31="",INDEX(女子追加!$L$2:$N$21,ROW()-1-COUNT(女子登録!$A$2:$A$1500),COLUMN()),女子登録!A31),"")</f>
        <v>329</v>
      </c>
      <c r="B31" t="str">
        <f>IFERROR(IF(女子登録!B31="",INDEX(女子追加!$L$2:$N$21,ROW()-1-COUNT(女子登録!$A$2:$A$1500),COLUMN()),女子登録!B31),"")</f>
        <v>新垣  那月(1)</v>
      </c>
      <c r="C31" t="str">
        <f>IFERROR(IF(女子登録!C31="",INDEX(女子追加!$L$2:$N$21,ROW()-1-COUNT(女子登録!$A$2:$A$1500),COLUMN()),女子登録!C31),"")</f>
        <v>ｱﾗｶｷ ﾅﾂｷ</v>
      </c>
      <c r="D31">
        <f t="shared" si="0"/>
        <v>228410329</v>
      </c>
      <c r="E31" t="str">
        <f t="shared" si="1"/>
        <v>新垣  那月(1)</v>
      </c>
      <c r="F31" t="str">
        <f t="shared" si="2"/>
        <v>ｱﾗｶｷ ﾅﾂｷ</v>
      </c>
      <c r="G31">
        <v>2</v>
      </c>
      <c r="H31">
        <v>28</v>
      </c>
      <c r="I31">
        <f t="shared" si="3"/>
        <v>284103</v>
      </c>
    </row>
    <row r="32" spans="1:9" x14ac:dyDescent="0.15">
      <c r="A32">
        <f>IFERROR(IF(女子登録!A32="",INDEX(女子追加!$L$2:$N$21,ROW()-1-COUNT(女子登録!$A$2:$A$1500),COLUMN()),女子登録!A32),"")</f>
        <v>330</v>
      </c>
      <c r="B32" t="str">
        <f>IFERROR(IF(女子登録!B32="",INDEX(女子追加!$L$2:$N$21,ROW()-1-COUNT(女子登録!$A$2:$A$1500),COLUMN()),女子登録!B32),"")</f>
        <v>巽    和鼓(1)</v>
      </c>
      <c r="C32" t="str">
        <f>IFERROR(IF(女子登録!C32="",INDEX(女子追加!$L$2:$N$21,ROW()-1-COUNT(女子登録!$A$2:$A$1500),COLUMN()),女子登録!C32),"")</f>
        <v>ﾀﾂﾐ ﾜｺ</v>
      </c>
      <c r="D32">
        <f t="shared" si="0"/>
        <v>228410330</v>
      </c>
      <c r="E32" t="str">
        <f t="shared" si="1"/>
        <v>巽    和鼓(1)</v>
      </c>
      <c r="F32" t="str">
        <f t="shared" si="2"/>
        <v>ﾀﾂﾐ ﾜｺ</v>
      </c>
      <c r="G32">
        <v>2</v>
      </c>
      <c r="H32">
        <v>28</v>
      </c>
      <c r="I32">
        <f t="shared" si="3"/>
        <v>284103</v>
      </c>
    </row>
    <row r="33" spans="1:9" x14ac:dyDescent="0.15">
      <c r="A33">
        <f>IFERROR(IF(女子登録!A33="",INDEX(女子追加!$L$2:$N$21,ROW()-1-COUNT(女子登録!$A$2:$A$1500),COLUMN()),女子登録!A33),"")</f>
        <v>331</v>
      </c>
      <c r="B33" t="str">
        <f>IFERROR(IF(女子登録!B33="",INDEX(女子追加!$L$2:$N$21,ROW()-1-COUNT(女子登録!$A$2:$A$1500),COLUMN()),女子登録!B33),"")</f>
        <v>山内すず乃(1)</v>
      </c>
      <c r="C33" t="str">
        <f>IFERROR(IF(女子登録!C33="",INDEX(女子追加!$L$2:$N$21,ROW()-1-COUNT(女子登録!$A$2:$A$1500),COLUMN()),女子登録!C33),"")</f>
        <v>ﾔﾏｳﾁ ｽｽﾞﾉ</v>
      </c>
      <c r="D33">
        <f t="shared" si="0"/>
        <v>228410331</v>
      </c>
      <c r="E33" t="str">
        <f t="shared" si="1"/>
        <v>山内すず乃(1)</v>
      </c>
      <c r="F33" t="str">
        <f t="shared" si="2"/>
        <v>ﾔﾏｳﾁ ｽｽﾞﾉ</v>
      </c>
      <c r="G33">
        <v>2</v>
      </c>
      <c r="H33">
        <v>28</v>
      </c>
      <c r="I33">
        <f t="shared" si="3"/>
        <v>284103</v>
      </c>
    </row>
    <row r="34" spans="1:9" x14ac:dyDescent="0.15">
      <c r="A34">
        <f>IFERROR(IF(女子登録!A34="",INDEX(女子追加!$L$2:$N$21,ROW()-1-COUNT(女子登録!$A$2:$A$1500),COLUMN()),女子登録!A34),"")</f>
        <v>332</v>
      </c>
      <c r="B34" t="str">
        <f>IFERROR(IF(女子登録!B34="",INDEX(女子追加!$L$2:$N$21,ROW()-1-COUNT(女子登録!$A$2:$A$1500),COLUMN()),女子登録!B34),"")</f>
        <v>津川  清愛(1)</v>
      </c>
      <c r="C34" t="str">
        <f>IFERROR(IF(女子登録!C34="",INDEX(女子追加!$L$2:$N$21,ROW()-1-COUNT(女子登録!$A$2:$A$1500),COLUMN()),女子登録!C34),"")</f>
        <v>ﾂｶﾞﾜ ｾﾅ</v>
      </c>
      <c r="D34">
        <f t="shared" si="0"/>
        <v>228410332</v>
      </c>
      <c r="E34" t="str">
        <f t="shared" si="1"/>
        <v>津川  清愛(1)</v>
      </c>
      <c r="F34" t="str">
        <f t="shared" si="2"/>
        <v>ﾂｶﾞﾜ ｾﾅ</v>
      </c>
      <c r="G34">
        <v>2</v>
      </c>
      <c r="H34">
        <v>28</v>
      </c>
      <c r="I34">
        <f t="shared" si="3"/>
        <v>284103</v>
      </c>
    </row>
    <row r="35" spans="1:9" x14ac:dyDescent="0.15">
      <c r="A35">
        <f>IFERROR(IF(女子登録!A35="",INDEX(女子追加!$L$2:$N$21,ROW()-1-COUNT(女子登録!$A$2:$A$1500),COLUMN()),女子登録!A35),"")</f>
        <v>473</v>
      </c>
      <c r="B35" t="str">
        <f>IFERROR(IF(女子登録!B35="",INDEX(女子追加!$L$2:$N$21,ROW()-1-COUNT(女子登録!$A$2:$A$1500),COLUMN()),女子登録!B35),"")</f>
        <v>赤松    玲(3)</v>
      </c>
      <c r="C35" t="str">
        <f>IFERROR(IF(女子登録!C35="",INDEX(女子追加!$L$2:$N$21,ROW()-1-COUNT(女子登録!$A$2:$A$1500),COLUMN()),女子登録!C35),"")</f>
        <v>ｱｶﾏﾂ ﾚｲ</v>
      </c>
      <c r="D35">
        <f t="shared" si="0"/>
        <v>228410473</v>
      </c>
      <c r="E35" t="str">
        <f t="shared" si="1"/>
        <v>赤松    玲(3)</v>
      </c>
      <c r="F35" t="str">
        <f t="shared" si="2"/>
        <v>ｱｶﾏﾂ ﾚｲ</v>
      </c>
      <c r="G35">
        <v>2</v>
      </c>
      <c r="H35">
        <v>28</v>
      </c>
      <c r="I35">
        <f t="shared" si="3"/>
        <v>284104</v>
      </c>
    </row>
    <row r="36" spans="1:9" x14ac:dyDescent="0.15">
      <c r="A36">
        <f>IFERROR(IF(女子登録!A36="",INDEX(女子追加!$L$2:$N$21,ROW()-1-COUNT(女子登録!$A$2:$A$1500),COLUMN()),女子登録!A36),"")</f>
        <v>474</v>
      </c>
      <c r="B36" t="str">
        <f>IFERROR(IF(女子登録!B36="",INDEX(女子追加!$L$2:$N$21,ROW()-1-COUNT(女子登録!$A$2:$A$1500),COLUMN()),女子登録!B36),"")</f>
        <v>奥    倖菜(3)</v>
      </c>
      <c r="C36" t="str">
        <f>IFERROR(IF(女子登録!C36="",INDEX(女子追加!$L$2:$N$21,ROW()-1-COUNT(女子登録!$A$2:$A$1500),COLUMN()),女子登録!C36),"")</f>
        <v>ｵｸ ﾕｷﾅ</v>
      </c>
      <c r="D36">
        <f t="shared" si="0"/>
        <v>228410474</v>
      </c>
      <c r="E36" t="str">
        <f t="shared" si="1"/>
        <v>奥    倖菜(3)</v>
      </c>
      <c r="F36" t="str">
        <f t="shared" si="2"/>
        <v>ｵｸ ﾕｷﾅ</v>
      </c>
      <c r="G36">
        <v>2</v>
      </c>
      <c r="H36">
        <v>28</v>
      </c>
      <c r="I36">
        <f t="shared" si="3"/>
        <v>284104</v>
      </c>
    </row>
    <row r="37" spans="1:9" x14ac:dyDescent="0.15">
      <c r="A37">
        <f>IFERROR(IF(女子登録!A37="",INDEX(女子追加!$L$2:$N$21,ROW()-1-COUNT(女子登録!$A$2:$A$1500),COLUMN()),女子登録!A37),"")</f>
        <v>476</v>
      </c>
      <c r="B37" t="str">
        <f>IFERROR(IF(女子登録!B37="",INDEX(女子追加!$L$2:$N$21,ROW()-1-COUNT(女子登録!$A$2:$A$1500),COLUMN()),女子登録!B37),"")</f>
        <v>橋本まりん(3)</v>
      </c>
      <c r="C37" t="str">
        <f>IFERROR(IF(女子登録!C37="",INDEX(女子追加!$L$2:$N$21,ROW()-1-COUNT(女子登録!$A$2:$A$1500),COLUMN()),女子登録!C37),"")</f>
        <v>ﾊｼﾓﾄ ﾏﾘﾝ</v>
      </c>
      <c r="D37">
        <f t="shared" si="0"/>
        <v>228410476</v>
      </c>
      <c r="E37" t="str">
        <f t="shared" si="1"/>
        <v>橋本まりん(3)</v>
      </c>
      <c r="F37" t="str">
        <f t="shared" si="2"/>
        <v>ﾊｼﾓﾄ ﾏﾘﾝ</v>
      </c>
      <c r="G37">
        <v>2</v>
      </c>
      <c r="H37">
        <v>28</v>
      </c>
      <c r="I37">
        <f t="shared" si="3"/>
        <v>284104</v>
      </c>
    </row>
    <row r="38" spans="1:9" x14ac:dyDescent="0.15">
      <c r="A38">
        <f>IFERROR(IF(女子登録!A38="",INDEX(女子追加!$L$2:$N$21,ROW()-1-COUNT(女子登録!$A$2:$A$1500),COLUMN()),女子登録!A38),"")</f>
        <v>477</v>
      </c>
      <c r="B38" t="str">
        <f>IFERROR(IF(女子登録!B38="",INDEX(女子追加!$L$2:$N$21,ROW()-1-COUNT(女子登録!$A$2:$A$1500),COLUMN()),女子登録!B38),"")</f>
        <v>北野  志織(3)</v>
      </c>
      <c r="C38" t="str">
        <f>IFERROR(IF(女子登録!C38="",INDEX(女子追加!$L$2:$N$21,ROW()-1-COUNT(女子登録!$A$2:$A$1500),COLUMN()),女子登録!C38),"")</f>
        <v>ｷﾀﾉ ｼｵﾘ</v>
      </c>
      <c r="D38">
        <f t="shared" si="0"/>
        <v>228410477</v>
      </c>
      <c r="E38" t="str">
        <f t="shared" si="1"/>
        <v>北野  志織(3)</v>
      </c>
      <c r="F38" t="str">
        <f t="shared" si="2"/>
        <v>ｷﾀﾉ ｼｵﾘ</v>
      </c>
      <c r="G38">
        <v>2</v>
      </c>
      <c r="H38">
        <v>28</v>
      </c>
      <c r="I38">
        <f t="shared" si="3"/>
        <v>284104</v>
      </c>
    </row>
    <row r="39" spans="1:9" x14ac:dyDescent="0.15">
      <c r="A39">
        <f>IFERROR(IF(女子登録!A39="",INDEX(女子追加!$L$2:$N$21,ROW()-1-COUNT(女子登録!$A$2:$A$1500),COLUMN()),女子登録!A39),"")</f>
        <v>478</v>
      </c>
      <c r="B39" t="str">
        <f>IFERROR(IF(女子登録!B39="",INDEX(女子追加!$L$2:$N$21,ROW()-1-COUNT(女子登録!$A$2:$A$1500),COLUMN()),女子登録!B39),"")</f>
        <v>河田  陽菜(3)</v>
      </c>
      <c r="C39" t="str">
        <f>IFERROR(IF(女子登録!C39="",INDEX(女子追加!$L$2:$N$21,ROW()-1-COUNT(女子登録!$A$2:$A$1500),COLUMN()),女子登録!C39),"")</f>
        <v>ｶﾜﾀ ﾊﾙﾅ</v>
      </c>
      <c r="D39">
        <f t="shared" si="0"/>
        <v>228410478</v>
      </c>
      <c r="E39" t="str">
        <f t="shared" si="1"/>
        <v>河田  陽菜(3)</v>
      </c>
      <c r="F39" t="str">
        <f t="shared" si="2"/>
        <v>ｶﾜﾀ ﾊﾙﾅ</v>
      </c>
      <c r="G39">
        <v>2</v>
      </c>
      <c r="H39">
        <v>28</v>
      </c>
      <c r="I39">
        <f t="shared" si="3"/>
        <v>284104</v>
      </c>
    </row>
    <row r="40" spans="1:9" x14ac:dyDescent="0.15">
      <c r="A40">
        <f>IFERROR(IF(女子登録!A40="",INDEX(女子追加!$L$2:$N$21,ROW()-1-COUNT(女子登録!$A$2:$A$1500),COLUMN()),女子登録!A40),"")</f>
        <v>479</v>
      </c>
      <c r="B40" t="str">
        <f>IFERROR(IF(女子登録!B40="",INDEX(女子追加!$L$2:$N$21,ROW()-1-COUNT(女子登録!$A$2:$A$1500),COLUMN()),女子登録!B40),"")</f>
        <v>今﨑  彩葉(2)</v>
      </c>
      <c r="C40" t="str">
        <f>IFERROR(IF(女子登録!C40="",INDEX(女子追加!$L$2:$N$21,ROW()-1-COUNT(女子登録!$A$2:$A$1500),COLUMN()),女子登録!C40),"")</f>
        <v>ｲﾏｻｷ ｲﾛﾊ</v>
      </c>
      <c r="D40">
        <f t="shared" si="0"/>
        <v>228410479</v>
      </c>
      <c r="E40" t="str">
        <f t="shared" si="1"/>
        <v>今﨑  彩葉(2)</v>
      </c>
      <c r="F40" t="str">
        <f t="shared" si="2"/>
        <v>ｲﾏｻｷ ｲﾛﾊ</v>
      </c>
      <c r="G40">
        <v>2</v>
      </c>
      <c r="H40">
        <v>28</v>
      </c>
      <c r="I40">
        <f t="shared" si="3"/>
        <v>284104</v>
      </c>
    </row>
    <row r="41" spans="1:9" x14ac:dyDescent="0.15">
      <c r="A41">
        <f>IFERROR(IF(女子登録!A41="",INDEX(女子追加!$L$2:$N$21,ROW()-1-COUNT(女子登録!$A$2:$A$1500),COLUMN()),女子登録!A41),"")</f>
        <v>480</v>
      </c>
      <c r="B41" t="str">
        <f>IFERROR(IF(女子登録!B41="",INDEX(女子追加!$L$2:$N$21,ROW()-1-COUNT(女子登録!$A$2:$A$1500),COLUMN()),女子登録!B41),"")</f>
        <v>岸原  結愛(2)</v>
      </c>
      <c r="C41" t="str">
        <f>IFERROR(IF(女子登録!C41="",INDEX(女子追加!$L$2:$N$21,ROW()-1-COUNT(女子登録!$A$2:$A$1500),COLUMN()),女子登録!C41),"")</f>
        <v>ｷｼﾊﾗ ﾕﾒ</v>
      </c>
      <c r="D41">
        <f t="shared" si="0"/>
        <v>228410480</v>
      </c>
      <c r="E41" t="str">
        <f t="shared" si="1"/>
        <v>岸原  結愛(2)</v>
      </c>
      <c r="F41" t="str">
        <f t="shared" si="2"/>
        <v>ｷｼﾊﾗ ﾕﾒ</v>
      </c>
      <c r="G41">
        <v>2</v>
      </c>
      <c r="H41">
        <v>28</v>
      </c>
      <c r="I41">
        <f t="shared" si="3"/>
        <v>284104</v>
      </c>
    </row>
    <row r="42" spans="1:9" x14ac:dyDescent="0.15">
      <c r="A42">
        <f>IFERROR(IF(女子登録!A42="",INDEX(女子追加!$L$2:$N$21,ROW()-1-COUNT(女子登録!$A$2:$A$1500),COLUMN()),女子登録!A42),"")</f>
        <v>481</v>
      </c>
      <c r="B42" t="str">
        <f>IFERROR(IF(女子登録!B42="",INDEX(女子追加!$L$2:$N$21,ROW()-1-COUNT(女子登録!$A$2:$A$1500),COLUMN()),女子登録!B42),"")</f>
        <v>平内  ノア(2)</v>
      </c>
      <c r="C42" t="str">
        <f>IFERROR(IF(女子登録!C42="",INDEX(女子追加!$L$2:$N$21,ROW()-1-COUNT(女子登録!$A$2:$A$1500),COLUMN()),女子登録!C42),"")</f>
        <v>ﾋﾗｳﾁ ﾉｱ</v>
      </c>
      <c r="D42">
        <f t="shared" si="0"/>
        <v>228410481</v>
      </c>
      <c r="E42" t="str">
        <f t="shared" si="1"/>
        <v>平内  ノア(2)</v>
      </c>
      <c r="F42" t="str">
        <f t="shared" si="2"/>
        <v>ﾋﾗｳﾁ ﾉｱ</v>
      </c>
      <c r="G42">
        <v>2</v>
      </c>
      <c r="H42">
        <v>28</v>
      </c>
      <c r="I42">
        <f t="shared" si="3"/>
        <v>284104</v>
      </c>
    </row>
    <row r="43" spans="1:9" x14ac:dyDescent="0.15">
      <c r="A43">
        <f>IFERROR(IF(女子登録!A43="",INDEX(女子追加!$L$2:$N$21,ROW()-1-COUNT(女子登録!$A$2:$A$1500),COLUMN()),女子登録!A43),"")</f>
        <v>482</v>
      </c>
      <c r="B43" t="str">
        <f>IFERROR(IF(女子登録!B43="",INDEX(女子追加!$L$2:$N$21,ROW()-1-COUNT(女子登録!$A$2:$A$1500),COLUMN()),女子登録!B43),"")</f>
        <v>増田  彩乃(2)</v>
      </c>
      <c r="C43" t="str">
        <f>IFERROR(IF(女子登録!C43="",INDEX(女子追加!$L$2:$N$21,ROW()-1-COUNT(女子登録!$A$2:$A$1500),COLUMN()),女子登録!C43),"")</f>
        <v>ﾏｽﾀﾞ ｻﾔﾉ</v>
      </c>
      <c r="D43">
        <f t="shared" si="0"/>
        <v>228410482</v>
      </c>
      <c r="E43" t="str">
        <f t="shared" si="1"/>
        <v>増田  彩乃(2)</v>
      </c>
      <c r="F43" t="str">
        <f t="shared" si="2"/>
        <v>ﾏｽﾀﾞ ｻﾔﾉ</v>
      </c>
      <c r="G43">
        <v>2</v>
      </c>
      <c r="H43">
        <v>28</v>
      </c>
      <c r="I43">
        <f t="shared" si="3"/>
        <v>284104</v>
      </c>
    </row>
    <row r="44" spans="1:9" x14ac:dyDescent="0.15">
      <c r="A44">
        <f>IFERROR(IF(女子登録!A44="",INDEX(女子追加!$L$2:$N$21,ROW()-1-COUNT(女子登録!$A$2:$A$1500),COLUMN()),女子登録!A44),"")</f>
        <v>483</v>
      </c>
      <c r="B44" t="str">
        <f>IFERROR(IF(女子登録!B44="",INDEX(女子追加!$L$2:$N$21,ROW()-1-COUNT(女子登録!$A$2:$A$1500),COLUMN()),女子登録!B44),"")</f>
        <v>植田  葵彩(2)</v>
      </c>
      <c r="C44" t="str">
        <f>IFERROR(IF(女子登録!C44="",INDEX(女子追加!$L$2:$N$21,ROW()-1-COUNT(女子登録!$A$2:$A$1500),COLUMN()),女子登録!C44),"")</f>
        <v>ｳｴﾀﾞ ｱｵｲ</v>
      </c>
      <c r="D44">
        <f t="shared" si="0"/>
        <v>228410483</v>
      </c>
      <c r="E44" t="str">
        <f t="shared" si="1"/>
        <v>植田  葵彩(2)</v>
      </c>
      <c r="F44" t="str">
        <f t="shared" si="2"/>
        <v>ｳｴﾀﾞ ｱｵｲ</v>
      </c>
      <c r="G44">
        <v>2</v>
      </c>
      <c r="H44">
        <v>28</v>
      </c>
      <c r="I44">
        <f t="shared" si="3"/>
        <v>284104</v>
      </c>
    </row>
    <row r="45" spans="1:9" x14ac:dyDescent="0.15">
      <c r="A45">
        <f>IFERROR(IF(女子登録!A45="",INDEX(女子追加!$L$2:$N$21,ROW()-1-COUNT(女子登録!$A$2:$A$1500),COLUMN()),女子登録!A45),"")</f>
        <v>484</v>
      </c>
      <c r="B45" t="str">
        <f>IFERROR(IF(女子登録!B45="",INDEX(女子追加!$L$2:$N$21,ROW()-1-COUNT(女子登録!$A$2:$A$1500),COLUMN()),女子登録!B45),"")</f>
        <v>杉本  怜那(1)</v>
      </c>
      <c r="C45" t="str">
        <f>IFERROR(IF(女子登録!C45="",INDEX(女子追加!$L$2:$N$21,ROW()-1-COUNT(女子登録!$A$2:$A$1500),COLUMN()),女子登録!C45),"")</f>
        <v>ｽｷﾞﾓﾄ ﾚﾅ</v>
      </c>
      <c r="D45">
        <f t="shared" si="0"/>
        <v>228410484</v>
      </c>
      <c r="E45" t="str">
        <f t="shared" si="1"/>
        <v>杉本  怜那(1)</v>
      </c>
      <c r="F45" t="str">
        <f t="shared" si="2"/>
        <v>ｽｷﾞﾓﾄ ﾚﾅ</v>
      </c>
      <c r="G45">
        <v>2</v>
      </c>
      <c r="H45">
        <v>28</v>
      </c>
      <c r="I45">
        <f t="shared" si="3"/>
        <v>284104</v>
      </c>
    </row>
    <row r="46" spans="1:9" x14ac:dyDescent="0.15">
      <c r="A46">
        <f>IFERROR(IF(女子登録!A46="",INDEX(女子追加!$L$2:$N$21,ROW()-1-COUNT(女子登録!$A$2:$A$1500),COLUMN()),女子登録!A46),"")</f>
        <v>485</v>
      </c>
      <c r="B46" t="str">
        <f>IFERROR(IF(女子登録!B46="",INDEX(女子追加!$L$2:$N$21,ROW()-1-COUNT(女子登録!$A$2:$A$1500),COLUMN()),女子登録!B46),"")</f>
        <v>安達  結希(1)</v>
      </c>
      <c r="C46" t="str">
        <f>IFERROR(IF(女子登録!C46="",INDEX(女子追加!$L$2:$N$21,ROW()-1-COUNT(女子登録!$A$2:$A$1500),COLUMN()),女子登録!C46),"")</f>
        <v>ｱﾀﾞﾁ ﾕｷ</v>
      </c>
      <c r="D46">
        <f t="shared" si="0"/>
        <v>228410485</v>
      </c>
      <c r="E46" t="str">
        <f t="shared" si="1"/>
        <v>安達  結希(1)</v>
      </c>
      <c r="F46" t="str">
        <f t="shared" si="2"/>
        <v>ｱﾀﾞﾁ ﾕｷ</v>
      </c>
      <c r="G46">
        <v>2</v>
      </c>
      <c r="H46">
        <v>28</v>
      </c>
      <c r="I46">
        <f t="shared" si="3"/>
        <v>284104</v>
      </c>
    </row>
    <row r="47" spans="1:9" x14ac:dyDescent="0.15">
      <c r="A47">
        <f>IFERROR(IF(女子登録!A47="",INDEX(女子追加!$L$2:$N$21,ROW()-1-COUNT(女子登録!$A$2:$A$1500),COLUMN()),女子登録!A47),"")</f>
        <v>486</v>
      </c>
      <c r="B47" t="str">
        <f>IFERROR(IF(女子登録!B47="",INDEX(女子追加!$L$2:$N$21,ROW()-1-COUNT(女子登録!$A$2:$A$1500),COLUMN()),女子登録!B47),"")</f>
        <v>辻本  遥妃(1)</v>
      </c>
      <c r="C47" t="str">
        <f>IFERROR(IF(女子登録!C47="",INDEX(女子追加!$L$2:$N$21,ROW()-1-COUNT(女子登録!$A$2:$A$1500),COLUMN()),女子登録!C47),"")</f>
        <v>ﾂｼﾞﾓﾄ ﾊﾙﾋ</v>
      </c>
      <c r="D47">
        <f t="shared" si="0"/>
        <v>228410486</v>
      </c>
      <c r="E47" t="str">
        <f t="shared" si="1"/>
        <v>辻本  遥妃(1)</v>
      </c>
      <c r="F47" t="str">
        <f t="shared" si="2"/>
        <v>ﾂｼﾞﾓﾄ ﾊﾙﾋ</v>
      </c>
      <c r="G47">
        <v>2</v>
      </c>
      <c r="H47">
        <v>28</v>
      </c>
      <c r="I47">
        <f t="shared" si="3"/>
        <v>284104</v>
      </c>
    </row>
    <row r="48" spans="1:9" x14ac:dyDescent="0.15">
      <c r="A48">
        <f>IFERROR(IF(女子登録!A48="",INDEX(女子追加!$L$2:$N$21,ROW()-1-COUNT(女子登録!$A$2:$A$1500),COLUMN()),女子登録!A48),"")</f>
        <v>487</v>
      </c>
      <c r="B48" t="str">
        <f>IFERROR(IF(女子登録!B48="",INDEX(女子追加!$L$2:$N$21,ROW()-1-COUNT(女子登録!$A$2:$A$1500),COLUMN()),女子登録!B48),"")</f>
        <v>西村  美玲(1)</v>
      </c>
      <c r="C48" t="str">
        <f>IFERROR(IF(女子登録!C48="",INDEX(女子追加!$L$2:$N$21,ROW()-1-COUNT(女子登録!$A$2:$A$1500),COLUMN()),女子登録!C48),"")</f>
        <v>ﾆｼﾑﾗ ﾐﾚｲ</v>
      </c>
      <c r="D48">
        <f t="shared" si="0"/>
        <v>228410487</v>
      </c>
      <c r="E48" t="str">
        <f t="shared" si="1"/>
        <v>西村  美玲(1)</v>
      </c>
      <c r="F48" t="str">
        <f t="shared" si="2"/>
        <v>ﾆｼﾑﾗ ﾐﾚｲ</v>
      </c>
      <c r="G48">
        <v>2</v>
      </c>
      <c r="H48">
        <v>28</v>
      </c>
      <c r="I48">
        <f t="shared" si="3"/>
        <v>284104</v>
      </c>
    </row>
    <row r="49" spans="1:9" x14ac:dyDescent="0.15">
      <c r="A49">
        <f>IFERROR(IF(女子登録!A49="",INDEX(女子追加!$L$2:$N$21,ROW()-1-COUNT(女子登録!$A$2:$A$1500),COLUMN()),女子登録!A49),"")</f>
        <v>488</v>
      </c>
      <c r="B49" t="str">
        <f>IFERROR(IF(女子登録!B49="",INDEX(女子追加!$L$2:$N$21,ROW()-1-COUNT(女子登録!$A$2:$A$1500),COLUMN()),女子登録!B49),"")</f>
        <v>馬場  心遥(1)</v>
      </c>
      <c r="C49" t="str">
        <f>IFERROR(IF(女子登録!C49="",INDEX(女子追加!$L$2:$N$21,ROW()-1-COUNT(女子登録!$A$2:$A$1500),COLUMN()),女子登録!C49),"")</f>
        <v>ﾊﾞﾊﾞ ｺﾊﾙ</v>
      </c>
      <c r="D49">
        <f t="shared" si="0"/>
        <v>228410488</v>
      </c>
      <c r="E49" t="str">
        <f t="shared" si="1"/>
        <v>馬場  心遥(1)</v>
      </c>
      <c r="F49" t="str">
        <f t="shared" si="2"/>
        <v>ﾊﾞﾊﾞ ｺﾊﾙ</v>
      </c>
      <c r="G49">
        <v>2</v>
      </c>
      <c r="H49">
        <v>28</v>
      </c>
      <c r="I49">
        <f t="shared" si="3"/>
        <v>284104</v>
      </c>
    </row>
    <row r="50" spans="1:9" x14ac:dyDescent="0.15">
      <c r="A50">
        <f>IFERROR(IF(女子登録!A50="",INDEX(女子追加!$L$2:$N$21,ROW()-1-COUNT(女子登録!$A$2:$A$1500),COLUMN()),女子登録!A50),"")</f>
        <v>521</v>
      </c>
      <c r="B50" t="str">
        <f>IFERROR(IF(女子登録!B50="",INDEX(女子追加!$L$2:$N$21,ROW()-1-COUNT(女子登録!$A$2:$A$1500),COLUMN()),女子登録!B50),"")</f>
        <v>小林  あい(3)</v>
      </c>
      <c r="C50" t="str">
        <f>IFERROR(IF(女子登録!C50="",INDEX(女子追加!$L$2:$N$21,ROW()-1-COUNT(女子登録!$A$2:$A$1500),COLUMN()),女子登録!C50),"")</f>
        <v>ｺﾊﾞﾔｼ ｱｲ</v>
      </c>
      <c r="D50">
        <f t="shared" si="0"/>
        <v>228410521</v>
      </c>
      <c r="E50" t="str">
        <f t="shared" si="1"/>
        <v>小林  あい(3)</v>
      </c>
      <c r="F50" t="str">
        <f t="shared" si="2"/>
        <v>ｺﾊﾞﾔｼ ｱｲ</v>
      </c>
      <c r="G50">
        <v>2</v>
      </c>
      <c r="H50">
        <v>28</v>
      </c>
      <c r="I50">
        <f t="shared" si="3"/>
        <v>284105</v>
      </c>
    </row>
    <row r="51" spans="1:9" x14ac:dyDescent="0.15">
      <c r="A51">
        <f>IFERROR(IF(女子登録!A51="",INDEX(女子追加!$L$2:$N$21,ROW()-1-COUNT(女子登録!$A$2:$A$1500),COLUMN()),女子登録!A51),"")</f>
        <v>522</v>
      </c>
      <c r="B51" t="str">
        <f>IFERROR(IF(女子登録!B51="",INDEX(女子追加!$L$2:$N$21,ROW()-1-COUNT(女子登録!$A$2:$A$1500),COLUMN()),女子登録!B51),"")</f>
        <v>佐久間華恵(3)</v>
      </c>
      <c r="C51" t="str">
        <f>IFERROR(IF(女子登録!C51="",INDEX(女子追加!$L$2:$N$21,ROW()-1-COUNT(女子登録!$A$2:$A$1500),COLUMN()),女子登録!C51),"")</f>
        <v>ｻｸﾏ ｶｴ</v>
      </c>
      <c r="D51">
        <f t="shared" si="0"/>
        <v>228410522</v>
      </c>
      <c r="E51" t="str">
        <f t="shared" si="1"/>
        <v>佐久間華恵(3)</v>
      </c>
      <c r="F51" t="str">
        <f t="shared" si="2"/>
        <v>ｻｸﾏ ｶｴ</v>
      </c>
      <c r="G51">
        <v>2</v>
      </c>
      <c r="H51">
        <v>28</v>
      </c>
      <c r="I51">
        <f t="shared" si="3"/>
        <v>284105</v>
      </c>
    </row>
    <row r="52" spans="1:9" x14ac:dyDescent="0.15">
      <c r="A52">
        <f>IFERROR(IF(女子登録!A52="",INDEX(女子追加!$L$2:$N$21,ROW()-1-COUNT(女子登録!$A$2:$A$1500),COLUMN()),女子登録!A52),"")</f>
        <v>523</v>
      </c>
      <c r="B52" t="str">
        <f>IFERROR(IF(女子登録!B52="",INDEX(女子追加!$L$2:$N$21,ROW()-1-COUNT(女子登録!$A$2:$A$1500),COLUMN()),女子登録!B52),"")</f>
        <v>堺井  りん(3)</v>
      </c>
      <c r="C52" t="str">
        <f>IFERROR(IF(女子登録!C52="",INDEX(女子追加!$L$2:$N$21,ROW()-1-COUNT(女子登録!$A$2:$A$1500),COLUMN()),女子登録!C52),"")</f>
        <v>ｻｶｲ ﾘﾝ</v>
      </c>
      <c r="D52">
        <f t="shared" si="0"/>
        <v>228410523</v>
      </c>
      <c r="E52" t="str">
        <f t="shared" si="1"/>
        <v>堺井  りん(3)</v>
      </c>
      <c r="F52" t="str">
        <f t="shared" si="2"/>
        <v>ｻｶｲ ﾘﾝ</v>
      </c>
      <c r="G52">
        <v>2</v>
      </c>
      <c r="H52">
        <v>28</v>
      </c>
      <c r="I52">
        <f t="shared" si="3"/>
        <v>284105</v>
      </c>
    </row>
    <row r="53" spans="1:9" x14ac:dyDescent="0.15">
      <c r="A53">
        <f>IFERROR(IF(女子登録!A53="",INDEX(女子追加!$L$2:$N$21,ROW()-1-COUNT(女子登録!$A$2:$A$1500),COLUMN()),女子登録!A53),"")</f>
        <v>525</v>
      </c>
      <c r="B53" t="str">
        <f>IFERROR(IF(女子登録!B53="",INDEX(女子追加!$L$2:$N$21,ROW()-1-COUNT(女子登録!$A$2:$A$1500),COLUMN()),女子登録!B53),"")</f>
        <v>吉田  奈々(3)</v>
      </c>
      <c r="C53" t="str">
        <f>IFERROR(IF(女子登録!C53="",INDEX(女子追加!$L$2:$N$21,ROW()-1-COUNT(女子登録!$A$2:$A$1500),COLUMN()),女子登録!C53),"")</f>
        <v>ﾖｼﾀﾞ ﾅﾅ</v>
      </c>
      <c r="D53">
        <f t="shared" si="0"/>
        <v>228410525</v>
      </c>
      <c r="E53" t="str">
        <f t="shared" si="1"/>
        <v>吉田  奈々(3)</v>
      </c>
      <c r="F53" t="str">
        <f t="shared" si="2"/>
        <v>ﾖｼﾀﾞ ﾅﾅ</v>
      </c>
      <c r="G53">
        <v>2</v>
      </c>
      <c r="H53">
        <v>28</v>
      </c>
      <c r="I53">
        <f t="shared" si="3"/>
        <v>284105</v>
      </c>
    </row>
    <row r="54" spans="1:9" x14ac:dyDescent="0.15">
      <c r="A54">
        <f>IFERROR(IF(女子登録!A54="",INDEX(女子追加!$L$2:$N$21,ROW()-1-COUNT(女子登録!$A$2:$A$1500),COLUMN()),女子登録!A54),"")</f>
        <v>526</v>
      </c>
      <c r="B54" t="str">
        <f>IFERROR(IF(女子登録!B54="",INDEX(女子追加!$L$2:$N$21,ROW()-1-COUNT(女子登録!$A$2:$A$1500),COLUMN()),女子登録!B54),"")</f>
        <v>永本  奏瑛(3)</v>
      </c>
      <c r="C54" t="str">
        <f>IFERROR(IF(女子登録!C54="",INDEX(女子追加!$L$2:$N$21,ROW()-1-COUNT(女子登録!$A$2:$A$1500),COLUMN()),女子登録!C54),"")</f>
        <v>ﾅｶﾞﾓﾄ ｶﾅｴ</v>
      </c>
      <c r="D54">
        <f t="shared" si="0"/>
        <v>228410526</v>
      </c>
      <c r="E54" t="str">
        <f t="shared" si="1"/>
        <v>永本  奏瑛(3)</v>
      </c>
      <c r="F54" t="str">
        <f t="shared" si="2"/>
        <v>ﾅｶﾞﾓﾄ ｶﾅｴ</v>
      </c>
      <c r="G54">
        <v>2</v>
      </c>
      <c r="H54">
        <v>28</v>
      </c>
      <c r="I54">
        <f t="shared" si="3"/>
        <v>284105</v>
      </c>
    </row>
    <row r="55" spans="1:9" x14ac:dyDescent="0.15">
      <c r="A55">
        <f>IFERROR(IF(女子登録!A55="",INDEX(女子追加!$L$2:$N$21,ROW()-1-COUNT(女子登録!$A$2:$A$1500),COLUMN()),女子登録!A55),"")</f>
        <v>528</v>
      </c>
      <c r="B55" t="str">
        <f>IFERROR(IF(女子登録!B55="",INDEX(女子追加!$L$2:$N$21,ROW()-1-COUNT(女子登録!$A$2:$A$1500),COLUMN()),女子登録!B55),"")</f>
        <v>山本  麻由(2)</v>
      </c>
      <c r="C55" t="str">
        <f>IFERROR(IF(女子登録!C55="",INDEX(女子追加!$L$2:$N$21,ROW()-1-COUNT(女子登録!$A$2:$A$1500),COLUMN()),女子登録!C55),"")</f>
        <v>ﾔﾏﾓﾄ ﾏﾕ</v>
      </c>
      <c r="D55">
        <f t="shared" si="0"/>
        <v>228410528</v>
      </c>
      <c r="E55" t="str">
        <f t="shared" si="1"/>
        <v>山本  麻由(2)</v>
      </c>
      <c r="F55" t="str">
        <f t="shared" si="2"/>
        <v>ﾔﾏﾓﾄ ﾏﾕ</v>
      </c>
      <c r="G55">
        <v>2</v>
      </c>
      <c r="H55">
        <v>28</v>
      </c>
      <c r="I55">
        <f t="shared" si="3"/>
        <v>284105</v>
      </c>
    </row>
    <row r="56" spans="1:9" x14ac:dyDescent="0.15">
      <c r="A56">
        <f>IFERROR(IF(女子登録!A56="",INDEX(女子追加!$L$2:$N$21,ROW()-1-COUNT(女子登録!$A$2:$A$1500),COLUMN()),女子登録!A56),"")</f>
        <v>529</v>
      </c>
      <c r="B56" t="str">
        <f>IFERROR(IF(女子登録!B56="",INDEX(女子追加!$L$2:$N$21,ROW()-1-COUNT(女子登録!$A$2:$A$1500),COLUMN()),女子登録!B56),"")</f>
        <v>小森  羽留(2)</v>
      </c>
      <c r="C56" t="str">
        <f>IFERROR(IF(女子登録!C56="",INDEX(女子追加!$L$2:$N$21,ROW()-1-COUNT(女子登録!$A$2:$A$1500),COLUMN()),女子登録!C56),"")</f>
        <v>ｺﾓﾘ ﾊﾙ</v>
      </c>
      <c r="D56">
        <f t="shared" si="0"/>
        <v>228410529</v>
      </c>
      <c r="E56" t="str">
        <f t="shared" si="1"/>
        <v>小森  羽留(2)</v>
      </c>
      <c r="F56" t="str">
        <f t="shared" si="2"/>
        <v>ｺﾓﾘ ﾊﾙ</v>
      </c>
      <c r="G56">
        <v>2</v>
      </c>
      <c r="H56">
        <v>28</v>
      </c>
      <c r="I56">
        <f t="shared" si="3"/>
        <v>284105</v>
      </c>
    </row>
    <row r="57" spans="1:9" x14ac:dyDescent="0.15">
      <c r="A57">
        <f>IFERROR(IF(女子登録!A57="",INDEX(女子追加!$L$2:$N$21,ROW()-1-COUNT(女子登録!$A$2:$A$1500),COLUMN()),女子登録!A57),"")</f>
        <v>530</v>
      </c>
      <c r="B57" t="str">
        <f>IFERROR(IF(女子登録!B57="",INDEX(女子追加!$L$2:$N$21,ROW()-1-COUNT(女子登録!$A$2:$A$1500),COLUMN()),女子登録!B57),"")</f>
        <v>的場    涼(2)</v>
      </c>
      <c r="C57" t="str">
        <f>IFERROR(IF(女子登録!C57="",INDEX(女子追加!$L$2:$N$21,ROW()-1-COUNT(女子登録!$A$2:$A$1500),COLUMN()),女子登録!C57),"")</f>
        <v>ﾏﾄﾊﾞ ﾘｮｳ</v>
      </c>
      <c r="D57">
        <f t="shared" si="0"/>
        <v>228410530</v>
      </c>
      <c r="E57" t="str">
        <f t="shared" si="1"/>
        <v>的場    涼(2)</v>
      </c>
      <c r="F57" t="str">
        <f t="shared" si="2"/>
        <v>ﾏﾄﾊﾞ ﾘｮｳ</v>
      </c>
      <c r="G57">
        <v>2</v>
      </c>
      <c r="H57">
        <v>28</v>
      </c>
      <c r="I57">
        <f t="shared" si="3"/>
        <v>284105</v>
      </c>
    </row>
    <row r="58" spans="1:9" x14ac:dyDescent="0.15">
      <c r="A58">
        <f>IFERROR(IF(女子登録!A58="",INDEX(女子追加!$L$2:$N$21,ROW()-1-COUNT(女子登録!$A$2:$A$1500),COLUMN()),女子登録!A58),"")</f>
        <v>531</v>
      </c>
      <c r="B58" t="str">
        <f>IFERROR(IF(女子登録!B58="",INDEX(女子追加!$L$2:$N$21,ROW()-1-COUNT(女子登録!$A$2:$A$1500),COLUMN()),女子登録!B58),"")</f>
        <v>松岡  愛來(2)</v>
      </c>
      <c r="C58" t="str">
        <f>IFERROR(IF(女子登録!C58="",INDEX(女子追加!$L$2:$N$21,ROW()-1-COUNT(女子登録!$A$2:$A$1500),COLUMN()),女子登録!C58),"")</f>
        <v>ﾏﾂｵｶ ｱｲﾗ</v>
      </c>
      <c r="D58">
        <f t="shared" si="0"/>
        <v>228410531</v>
      </c>
      <c r="E58" t="str">
        <f t="shared" si="1"/>
        <v>松岡  愛來(2)</v>
      </c>
      <c r="F58" t="str">
        <f t="shared" si="2"/>
        <v>ﾏﾂｵｶ ｱｲﾗ</v>
      </c>
      <c r="G58">
        <v>2</v>
      </c>
      <c r="H58">
        <v>28</v>
      </c>
      <c r="I58">
        <f t="shared" si="3"/>
        <v>284105</v>
      </c>
    </row>
    <row r="59" spans="1:9" x14ac:dyDescent="0.15">
      <c r="A59">
        <f>IFERROR(IF(女子登録!A59="",INDEX(女子追加!$L$2:$N$21,ROW()-1-COUNT(女子登録!$A$2:$A$1500),COLUMN()),女子登録!A59),"")</f>
        <v>532</v>
      </c>
      <c r="B59" t="str">
        <f>IFERROR(IF(女子登録!B59="",INDEX(女子追加!$L$2:$N$21,ROW()-1-COUNT(女子登録!$A$2:$A$1500),COLUMN()),女子登録!B59),"")</f>
        <v>安井  紫音(2)</v>
      </c>
      <c r="C59" t="str">
        <f>IFERROR(IF(女子登録!C59="",INDEX(女子追加!$L$2:$N$21,ROW()-1-COUNT(女子登録!$A$2:$A$1500),COLUMN()),女子登録!C59),"")</f>
        <v>ﾔｽｲ ｼｵﾝ</v>
      </c>
      <c r="D59">
        <f t="shared" si="0"/>
        <v>228410532</v>
      </c>
      <c r="E59" t="str">
        <f t="shared" si="1"/>
        <v>安井  紫音(2)</v>
      </c>
      <c r="F59" t="str">
        <f t="shared" si="2"/>
        <v>ﾔｽｲ ｼｵﾝ</v>
      </c>
      <c r="G59">
        <v>2</v>
      </c>
      <c r="H59">
        <v>28</v>
      </c>
      <c r="I59">
        <f t="shared" si="3"/>
        <v>284105</v>
      </c>
    </row>
    <row r="60" spans="1:9" x14ac:dyDescent="0.15">
      <c r="A60">
        <f>IFERROR(IF(女子登録!A60="",INDEX(女子追加!$L$2:$N$21,ROW()-1-COUNT(女子登録!$A$2:$A$1500),COLUMN()),女子登録!A60),"")</f>
        <v>533</v>
      </c>
      <c r="B60" t="str">
        <f>IFERROR(IF(女子登録!B60="",INDEX(女子追加!$L$2:$N$21,ROW()-1-COUNT(女子登録!$A$2:$A$1500),COLUMN()),女子登録!B60),"")</f>
        <v>竹内  玲乃(1)</v>
      </c>
      <c r="C60" t="str">
        <f>IFERROR(IF(女子登録!C60="",INDEX(女子追加!$L$2:$N$21,ROW()-1-COUNT(女子登録!$A$2:$A$1500),COLUMN()),女子登録!C60),"")</f>
        <v>ﾀｹｳﾁ ﾚﾉ</v>
      </c>
      <c r="D60">
        <f t="shared" si="0"/>
        <v>228410533</v>
      </c>
      <c r="E60" t="str">
        <f t="shared" si="1"/>
        <v>竹内  玲乃(1)</v>
      </c>
      <c r="F60" t="str">
        <f t="shared" si="2"/>
        <v>ﾀｹｳﾁ ﾚﾉ</v>
      </c>
      <c r="G60">
        <v>2</v>
      </c>
      <c r="H60">
        <v>28</v>
      </c>
      <c r="I60">
        <f t="shared" si="3"/>
        <v>284105</v>
      </c>
    </row>
    <row r="61" spans="1:9" x14ac:dyDescent="0.15">
      <c r="A61">
        <f>IFERROR(IF(女子登録!A61="",INDEX(女子追加!$L$2:$N$21,ROW()-1-COUNT(女子登録!$A$2:$A$1500),COLUMN()),女子登録!A61),"")</f>
        <v>534</v>
      </c>
      <c r="B61" t="str">
        <f>IFERROR(IF(女子登録!B61="",INDEX(女子追加!$L$2:$N$21,ROW()-1-COUNT(女子登録!$A$2:$A$1500),COLUMN()),女子登録!B61),"")</f>
        <v>松風  璃子(1)</v>
      </c>
      <c r="C61" t="str">
        <f>IFERROR(IF(女子登録!C61="",INDEX(女子追加!$L$2:$N$21,ROW()-1-COUNT(女子登録!$A$2:$A$1500),COLUMN()),女子登録!C61),"")</f>
        <v>ﾏﾂｶｾﾞ ﾘｺ</v>
      </c>
      <c r="D61">
        <f t="shared" si="0"/>
        <v>228410534</v>
      </c>
      <c r="E61" t="str">
        <f t="shared" si="1"/>
        <v>松風  璃子(1)</v>
      </c>
      <c r="F61" t="str">
        <f t="shared" si="2"/>
        <v>ﾏﾂｶｾﾞ ﾘｺ</v>
      </c>
      <c r="G61">
        <v>2</v>
      </c>
      <c r="H61">
        <v>28</v>
      </c>
      <c r="I61">
        <f t="shared" si="3"/>
        <v>284105</v>
      </c>
    </row>
    <row r="62" spans="1:9" x14ac:dyDescent="0.15">
      <c r="A62">
        <f>IFERROR(IF(女子登録!A62="",INDEX(女子追加!$L$2:$N$21,ROW()-1-COUNT(女子登録!$A$2:$A$1500),COLUMN()),女子登録!A62),"")</f>
        <v>535</v>
      </c>
      <c r="B62" t="str">
        <f>IFERROR(IF(女子登録!B62="",INDEX(女子追加!$L$2:$N$21,ROW()-1-COUNT(女子登録!$A$2:$A$1500),COLUMN()),女子登録!B62),"")</f>
        <v>秦  こなつ(1)</v>
      </c>
      <c r="C62" t="str">
        <f>IFERROR(IF(女子登録!C62="",INDEX(女子追加!$L$2:$N$21,ROW()-1-COUNT(女子登録!$A$2:$A$1500),COLUMN()),女子登録!C62),"")</f>
        <v>ﾊﾀ ｺﾅﾂ</v>
      </c>
      <c r="D62">
        <f t="shared" si="0"/>
        <v>228410535</v>
      </c>
      <c r="E62" t="str">
        <f t="shared" si="1"/>
        <v>秦  こなつ(1)</v>
      </c>
      <c r="F62" t="str">
        <f t="shared" si="2"/>
        <v>ﾊﾀ ｺﾅﾂ</v>
      </c>
      <c r="G62">
        <v>2</v>
      </c>
      <c r="H62">
        <v>28</v>
      </c>
      <c r="I62">
        <f t="shared" si="3"/>
        <v>284105</v>
      </c>
    </row>
    <row r="63" spans="1:9" x14ac:dyDescent="0.15">
      <c r="A63">
        <f>IFERROR(IF(女子登録!A63="",INDEX(女子追加!$L$2:$N$21,ROW()-1-COUNT(女子登録!$A$2:$A$1500),COLUMN()),女子登録!A63),"")</f>
        <v>536</v>
      </c>
      <c r="B63" t="str">
        <f>IFERROR(IF(女子登録!B63="",INDEX(女子追加!$L$2:$N$21,ROW()-1-COUNT(女子登録!$A$2:$A$1500),COLUMN()),女子登録!B63),"")</f>
        <v>山下  愛結(1)</v>
      </c>
      <c r="C63" t="str">
        <f>IFERROR(IF(女子登録!C63="",INDEX(女子追加!$L$2:$N$21,ROW()-1-COUNT(女子登録!$A$2:$A$1500),COLUMN()),女子登録!C63),"")</f>
        <v>ﾔﾏｼﾀ ｱﾕ</v>
      </c>
      <c r="D63">
        <f t="shared" si="0"/>
        <v>228410536</v>
      </c>
      <c r="E63" t="str">
        <f t="shared" si="1"/>
        <v>山下  愛結(1)</v>
      </c>
      <c r="F63" t="str">
        <f t="shared" si="2"/>
        <v>ﾔﾏｼﾀ ｱﾕ</v>
      </c>
      <c r="G63">
        <v>2</v>
      </c>
      <c r="H63">
        <v>28</v>
      </c>
      <c r="I63">
        <f t="shared" si="3"/>
        <v>284105</v>
      </c>
    </row>
    <row r="64" spans="1:9" x14ac:dyDescent="0.15">
      <c r="A64">
        <f>IFERROR(IF(女子登録!A64="",INDEX(女子追加!$L$2:$N$21,ROW()-1-COUNT(女子登録!$A$2:$A$1500),COLUMN()),女子登録!A64),"")</f>
        <v>658</v>
      </c>
      <c r="B64" t="str">
        <f>IFERROR(IF(女子登録!B64="",INDEX(女子追加!$L$2:$N$21,ROW()-1-COUNT(女子登録!$A$2:$A$1500),COLUMN()),女子登録!B64),"")</f>
        <v>小野  郁海(3)</v>
      </c>
      <c r="C64" t="str">
        <f>IFERROR(IF(女子登録!C64="",INDEX(女子追加!$L$2:$N$21,ROW()-1-COUNT(女子登録!$A$2:$A$1500),COLUMN()),女子登録!C64),"")</f>
        <v>ｵﾉ ｲｸﾐ</v>
      </c>
      <c r="D64">
        <f t="shared" si="0"/>
        <v>228410658</v>
      </c>
      <c r="E64" t="str">
        <f t="shared" si="1"/>
        <v>小野  郁海(3)</v>
      </c>
      <c r="F64" t="str">
        <f t="shared" si="2"/>
        <v>ｵﾉ ｲｸﾐ</v>
      </c>
      <c r="G64">
        <v>2</v>
      </c>
      <c r="H64">
        <v>28</v>
      </c>
      <c r="I64">
        <f t="shared" si="3"/>
        <v>284106</v>
      </c>
    </row>
    <row r="65" spans="1:9" x14ac:dyDescent="0.15">
      <c r="A65">
        <f>IFERROR(IF(女子登録!A65="",INDEX(女子追加!$L$2:$N$21,ROW()-1-COUNT(女子登録!$A$2:$A$1500),COLUMN()),女子登録!A65),"")</f>
        <v>659</v>
      </c>
      <c r="B65" t="str">
        <f>IFERROR(IF(女子登録!B65="",INDEX(女子追加!$L$2:$N$21,ROW()-1-COUNT(女子登録!$A$2:$A$1500),COLUMN()),女子登録!B65),"")</f>
        <v>辰田  真子(3)</v>
      </c>
      <c r="C65" t="str">
        <f>IFERROR(IF(女子登録!C65="",INDEX(女子追加!$L$2:$N$21,ROW()-1-COUNT(女子登録!$A$2:$A$1500),COLUMN()),女子登録!C65),"")</f>
        <v>ﾀﾂﾀ ﾏｺ</v>
      </c>
      <c r="D65">
        <f t="shared" si="0"/>
        <v>228410659</v>
      </c>
      <c r="E65" t="str">
        <f t="shared" si="1"/>
        <v>辰田  真子(3)</v>
      </c>
      <c r="F65" t="str">
        <f t="shared" si="2"/>
        <v>ﾀﾂﾀ ﾏｺ</v>
      </c>
      <c r="G65">
        <v>2</v>
      </c>
      <c r="H65">
        <v>28</v>
      </c>
      <c r="I65">
        <f t="shared" si="3"/>
        <v>284106</v>
      </c>
    </row>
    <row r="66" spans="1:9" x14ac:dyDescent="0.15">
      <c r="A66">
        <f>IFERROR(IF(女子登録!A66="",INDEX(女子追加!$L$2:$N$21,ROW()-1-COUNT(女子登録!$A$2:$A$1500),COLUMN()),女子登録!A66),"")</f>
        <v>660</v>
      </c>
      <c r="B66" t="str">
        <f>IFERROR(IF(女子登録!B66="",INDEX(女子追加!$L$2:$N$21,ROW()-1-COUNT(女子登録!$A$2:$A$1500),COLUMN()),女子登録!B66),"")</f>
        <v>田畑  優樹(3)</v>
      </c>
      <c r="C66" t="str">
        <f>IFERROR(IF(女子登録!C66="",INDEX(女子追加!$L$2:$N$21,ROW()-1-COUNT(女子登録!$A$2:$A$1500),COLUMN()),女子登録!C66),"")</f>
        <v>ﾀﾊﾞﾀ ﾕｳｷ</v>
      </c>
      <c r="D66">
        <f t="shared" si="0"/>
        <v>228410660</v>
      </c>
      <c r="E66" t="str">
        <f t="shared" si="1"/>
        <v>田畑  優樹(3)</v>
      </c>
      <c r="F66" t="str">
        <f t="shared" si="2"/>
        <v>ﾀﾊﾞﾀ ﾕｳｷ</v>
      </c>
      <c r="G66">
        <v>2</v>
      </c>
      <c r="H66">
        <v>28</v>
      </c>
      <c r="I66">
        <f t="shared" si="3"/>
        <v>284106</v>
      </c>
    </row>
    <row r="67" spans="1:9" x14ac:dyDescent="0.15">
      <c r="A67">
        <f>IFERROR(IF(女子登録!A67="",INDEX(女子追加!$L$2:$N$21,ROW()-1-COUNT(女子登録!$A$2:$A$1500),COLUMN()),女子登録!A67),"")</f>
        <v>661</v>
      </c>
      <c r="B67" t="str">
        <f>IFERROR(IF(女子登録!B67="",INDEX(女子追加!$L$2:$N$21,ROW()-1-COUNT(女子登録!$A$2:$A$1500),COLUMN()),女子登録!B67),"")</f>
        <v>寺坂  結月(3)</v>
      </c>
      <c r="C67" t="str">
        <f>IFERROR(IF(女子登録!C67="",INDEX(女子追加!$L$2:$N$21,ROW()-1-COUNT(女子登録!$A$2:$A$1500),COLUMN()),女子登録!C67),"")</f>
        <v>ﾃﾗｻｶ ﾕﾂﾞｷ</v>
      </c>
      <c r="D67">
        <f t="shared" ref="D67:D130" si="4">IF(OR(A67=0,A67=""),"",228410000+A67)</f>
        <v>228410661</v>
      </c>
      <c r="E67" t="str">
        <f t="shared" ref="E67:E130" si="5">IF(OR($A67=0,$A67=""),"",B67)</f>
        <v>寺坂  結月(3)</v>
      </c>
      <c r="F67" t="str">
        <f t="shared" ref="F67:F130" si="6">IF(OR($A67=0,$A67=""),"",C67)</f>
        <v>ﾃﾗｻｶ ﾕﾂﾞｷ</v>
      </c>
      <c r="G67">
        <v>2</v>
      </c>
      <c r="H67">
        <v>28</v>
      </c>
      <c r="I67">
        <f t="shared" ref="I67:I130" si="7">H67*10000+4100+INT(A67/100)</f>
        <v>284106</v>
      </c>
    </row>
    <row r="68" spans="1:9" x14ac:dyDescent="0.15">
      <c r="A68">
        <f>IFERROR(IF(女子登録!A68="",INDEX(女子追加!$L$2:$N$21,ROW()-1-COUNT(女子登録!$A$2:$A$1500),COLUMN()),女子登録!A68),"")</f>
        <v>662</v>
      </c>
      <c r="B68" t="str">
        <f>IFERROR(IF(女子登録!B68="",INDEX(女子追加!$L$2:$N$21,ROW()-1-COUNT(女子登録!$A$2:$A$1500),COLUMN()),女子登録!B68),"")</f>
        <v>牛山奈律希(3)</v>
      </c>
      <c r="C68" t="str">
        <f>IFERROR(IF(女子登録!C68="",INDEX(女子追加!$L$2:$N$21,ROW()-1-COUNT(女子登録!$A$2:$A$1500),COLUMN()),女子登録!C68),"")</f>
        <v>ｳｼﾔﾏ ﾅﾂｷ</v>
      </c>
      <c r="D68">
        <f t="shared" si="4"/>
        <v>228410662</v>
      </c>
      <c r="E68" t="str">
        <f t="shared" si="5"/>
        <v>牛山奈律希(3)</v>
      </c>
      <c r="F68" t="str">
        <f t="shared" si="6"/>
        <v>ｳｼﾔﾏ ﾅﾂｷ</v>
      </c>
      <c r="G68">
        <v>2</v>
      </c>
      <c r="H68">
        <v>28</v>
      </c>
      <c r="I68">
        <f t="shared" si="7"/>
        <v>284106</v>
      </c>
    </row>
    <row r="69" spans="1:9" x14ac:dyDescent="0.15">
      <c r="A69">
        <f>IFERROR(IF(女子登録!A69="",INDEX(女子追加!$L$2:$N$21,ROW()-1-COUNT(女子登録!$A$2:$A$1500),COLUMN()),女子登録!A69),"")</f>
        <v>665</v>
      </c>
      <c r="B69" t="str">
        <f>IFERROR(IF(女子登録!B69="",INDEX(女子追加!$L$2:$N$21,ROW()-1-COUNT(女子登録!$A$2:$A$1500),COLUMN()),女子登録!B69),"")</f>
        <v>斎藤友紀恵(3)</v>
      </c>
      <c r="C69" t="str">
        <f>IFERROR(IF(女子登録!C69="",INDEX(女子追加!$L$2:$N$21,ROW()-1-COUNT(女子登録!$A$2:$A$1500),COLUMN()),女子登録!C69),"")</f>
        <v>ｻｲﾄｳ ﾕｷｴ</v>
      </c>
      <c r="D69">
        <f t="shared" si="4"/>
        <v>228410665</v>
      </c>
      <c r="E69" t="str">
        <f t="shared" si="5"/>
        <v>斎藤友紀恵(3)</v>
      </c>
      <c r="F69" t="str">
        <f t="shared" si="6"/>
        <v>ｻｲﾄｳ ﾕｷｴ</v>
      </c>
      <c r="G69">
        <v>2</v>
      </c>
      <c r="H69">
        <v>28</v>
      </c>
      <c r="I69">
        <f t="shared" si="7"/>
        <v>284106</v>
      </c>
    </row>
    <row r="70" spans="1:9" x14ac:dyDescent="0.15">
      <c r="A70">
        <f>IFERROR(IF(女子登録!A70="",INDEX(女子追加!$L$2:$N$21,ROW()-1-COUNT(女子登録!$A$2:$A$1500),COLUMN()),女子登録!A70),"")</f>
        <v>667</v>
      </c>
      <c r="B70" t="str">
        <f>IFERROR(IF(女子登録!B70="",INDEX(女子追加!$L$2:$N$21,ROW()-1-COUNT(女子登録!$A$2:$A$1500),COLUMN()),女子登録!B70),"")</f>
        <v>西村映浬永(2)</v>
      </c>
      <c r="C70" t="str">
        <f>IFERROR(IF(女子登録!C70="",INDEX(女子追加!$L$2:$N$21,ROW()-1-COUNT(女子登録!$A$2:$A$1500),COLUMN()),女子登録!C70),"")</f>
        <v>ﾆｼﾑﾗ ｴﾘﾅ</v>
      </c>
      <c r="D70">
        <f t="shared" si="4"/>
        <v>228410667</v>
      </c>
      <c r="E70" t="str">
        <f t="shared" si="5"/>
        <v>西村映浬永(2)</v>
      </c>
      <c r="F70" t="str">
        <f t="shared" si="6"/>
        <v>ﾆｼﾑﾗ ｴﾘﾅ</v>
      </c>
      <c r="G70">
        <v>2</v>
      </c>
      <c r="H70">
        <v>28</v>
      </c>
      <c r="I70">
        <f t="shared" si="7"/>
        <v>284106</v>
      </c>
    </row>
    <row r="71" spans="1:9" x14ac:dyDescent="0.15">
      <c r="A71">
        <f>IFERROR(IF(女子登録!A71="",INDEX(女子追加!$L$2:$N$21,ROW()-1-COUNT(女子登録!$A$2:$A$1500),COLUMN()),女子登録!A71),"")</f>
        <v>668</v>
      </c>
      <c r="B71" t="str">
        <f>IFERROR(IF(女子登録!B71="",INDEX(女子追加!$L$2:$N$21,ROW()-1-COUNT(女子登録!$A$2:$A$1500),COLUMN()),女子登録!B71),"")</f>
        <v>村上  涼菜(2)</v>
      </c>
      <c r="C71" t="str">
        <f>IFERROR(IF(女子登録!C71="",INDEX(女子追加!$L$2:$N$21,ROW()-1-COUNT(女子登録!$A$2:$A$1500),COLUMN()),女子登録!C71),"")</f>
        <v>ﾑﾗｶﾐ ｽｽﾞﾅ</v>
      </c>
      <c r="D71">
        <f t="shared" si="4"/>
        <v>228410668</v>
      </c>
      <c r="E71" t="str">
        <f t="shared" si="5"/>
        <v>村上  涼菜(2)</v>
      </c>
      <c r="F71" t="str">
        <f t="shared" si="6"/>
        <v>ﾑﾗｶﾐ ｽｽﾞﾅ</v>
      </c>
      <c r="G71">
        <v>2</v>
      </c>
      <c r="H71">
        <v>28</v>
      </c>
      <c r="I71">
        <f t="shared" si="7"/>
        <v>284106</v>
      </c>
    </row>
    <row r="72" spans="1:9" x14ac:dyDescent="0.15">
      <c r="A72">
        <f>IFERROR(IF(女子登録!A72="",INDEX(女子追加!$L$2:$N$21,ROW()-1-COUNT(女子登録!$A$2:$A$1500),COLUMN()),女子登録!A72),"")</f>
        <v>669</v>
      </c>
      <c r="B72" t="str">
        <f>IFERROR(IF(女子登録!B72="",INDEX(女子追加!$L$2:$N$21,ROW()-1-COUNT(女子登録!$A$2:$A$1500),COLUMN()),女子登録!B72),"")</f>
        <v>安田こころ(2)</v>
      </c>
      <c r="C72" t="str">
        <f>IFERROR(IF(女子登録!C72="",INDEX(女子追加!$L$2:$N$21,ROW()-1-COUNT(女子登録!$A$2:$A$1500),COLUMN()),女子登録!C72),"")</f>
        <v>ﾔｽﾀﾞ ｺｺﾛ</v>
      </c>
      <c r="D72">
        <f t="shared" si="4"/>
        <v>228410669</v>
      </c>
      <c r="E72" t="str">
        <f t="shared" si="5"/>
        <v>安田こころ(2)</v>
      </c>
      <c r="F72" t="str">
        <f t="shared" si="6"/>
        <v>ﾔｽﾀﾞ ｺｺﾛ</v>
      </c>
      <c r="G72">
        <v>2</v>
      </c>
      <c r="H72">
        <v>28</v>
      </c>
      <c r="I72">
        <f t="shared" si="7"/>
        <v>284106</v>
      </c>
    </row>
    <row r="73" spans="1:9" x14ac:dyDescent="0.15">
      <c r="A73">
        <f>IFERROR(IF(女子登録!A73="",INDEX(女子追加!$L$2:$N$21,ROW()-1-COUNT(女子登録!$A$2:$A$1500),COLUMN()),女子登録!A73),"")</f>
        <v>670</v>
      </c>
      <c r="B73" t="str">
        <f>IFERROR(IF(女子登録!B73="",INDEX(女子追加!$L$2:$N$21,ROW()-1-COUNT(女子登録!$A$2:$A$1500),COLUMN()),女子登録!B73),"")</f>
        <v>秋山  結南(2)</v>
      </c>
      <c r="C73" t="str">
        <f>IFERROR(IF(女子登録!C73="",INDEX(女子追加!$L$2:$N$21,ROW()-1-COUNT(女子登録!$A$2:$A$1500),COLUMN()),女子登録!C73),"")</f>
        <v>ｱｷﾔﾏ ﾕﾅ</v>
      </c>
      <c r="D73">
        <f t="shared" si="4"/>
        <v>228410670</v>
      </c>
      <c r="E73" t="str">
        <f t="shared" si="5"/>
        <v>秋山  結南(2)</v>
      </c>
      <c r="F73" t="str">
        <f t="shared" si="6"/>
        <v>ｱｷﾔﾏ ﾕﾅ</v>
      </c>
      <c r="G73">
        <v>2</v>
      </c>
      <c r="H73">
        <v>28</v>
      </c>
      <c r="I73">
        <f t="shared" si="7"/>
        <v>284106</v>
      </c>
    </row>
    <row r="74" spans="1:9" x14ac:dyDescent="0.15">
      <c r="A74">
        <f>IFERROR(IF(女子登録!A74="",INDEX(女子追加!$L$2:$N$21,ROW()-1-COUNT(女子登録!$A$2:$A$1500),COLUMN()),女子登録!A74),"")</f>
        <v>671</v>
      </c>
      <c r="B74" t="str">
        <f>IFERROR(IF(女子登録!B74="",INDEX(女子追加!$L$2:$N$21,ROW()-1-COUNT(女子登録!$A$2:$A$1500),COLUMN()),女子登録!B74),"")</f>
        <v>井田  彩希(2)</v>
      </c>
      <c r="C74" t="str">
        <f>IFERROR(IF(女子登録!C74="",INDEX(女子追加!$L$2:$N$21,ROW()-1-COUNT(女子登録!$A$2:$A$1500),COLUMN()),女子登録!C74),"")</f>
        <v>ｲﾀﾞ ｱﾔﾉ</v>
      </c>
      <c r="D74">
        <f t="shared" si="4"/>
        <v>228410671</v>
      </c>
      <c r="E74" t="str">
        <f t="shared" si="5"/>
        <v>井田  彩希(2)</v>
      </c>
      <c r="F74" t="str">
        <f t="shared" si="6"/>
        <v>ｲﾀﾞ ｱﾔﾉ</v>
      </c>
      <c r="G74">
        <v>2</v>
      </c>
      <c r="H74">
        <v>28</v>
      </c>
      <c r="I74">
        <f t="shared" si="7"/>
        <v>284106</v>
      </c>
    </row>
    <row r="75" spans="1:9" x14ac:dyDescent="0.15">
      <c r="A75">
        <f>IFERROR(IF(女子登録!A75="",INDEX(女子追加!$L$2:$N$21,ROW()-1-COUNT(女子登録!$A$2:$A$1500),COLUMN()),女子登録!A75),"")</f>
        <v>672</v>
      </c>
      <c r="B75" t="str">
        <f>IFERROR(IF(女子登録!B75="",INDEX(女子追加!$L$2:$N$21,ROW()-1-COUNT(女子登録!$A$2:$A$1500),COLUMN()),女子登録!B75),"")</f>
        <v>名畑  花穂(2)</v>
      </c>
      <c r="C75" t="str">
        <f>IFERROR(IF(女子登録!C75="",INDEX(女子追加!$L$2:$N$21,ROW()-1-COUNT(女子登録!$A$2:$A$1500),COLUMN()),女子登録!C75),"")</f>
        <v>ﾅﾊﾀ ｶﾎ</v>
      </c>
      <c r="D75">
        <f t="shared" si="4"/>
        <v>228410672</v>
      </c>
      <c r="E75" t="str">
        <f t="shared" si="5"/>
        <v>名畑  花穂(2)</v>
      </c>
      <c r="F75" t="str">
        <f t="shared" si="6"/>
        <v>ﾅﾊﾀ ｶﾎ</v>
      </c>
      <c r="G75">
        <v>2</v>
      </c>
      <c r="H75">
        <v>28</v>
      </c>
      <c r="I75">
        <f t="shared" si="7"/>
        <v>284106</v>
      </c>
    </row>
    <row r="76" spans="1:9" x14ac:dyDescent="0.15">
      <c r="A76">
        <f>IFERROR(IF(女子登録!A76="",INDEX(女子追加!$L$2:$N$21,ROW()-1-COUNT(女子登録!$A$2:$A$1500),COLUMN()),女子登録!A76),"")</f>
        <v>675</v>
      </c>
      <c r="B76" t="str">
        <f>IFERROR(IF(女子登録!B76="",INDEX(女子追加!$L$2:$N$21,ROW()-1-COUNT(女子登録!$A$2:$A$1500),COLUMN()),女子登録!B76),"")</f>
        <v>松尾  実歩(2)</v>
      </c>
      <c r="C76" t="str">
        <f>IFERROR(IF(女子登録!C76="",INDEX(女子追加!$L$2:$N$21,ROW()-1-COUNT(女子登録!$A$2:$A$1500),COLUMN()),女子登録!C76),"")</f>
        <v>ﾏﾂｵ ﾐﾎ</v>
      </c>
      <c r="D76">
        <f t="shared" si="4"/>
        <v>228410675</v>
      </c>
      <c r="E76" t="str">
        <f t="shared" si="5"/>
        <v>松尾  実歩(2)</v>
      </c>
      <c r="F76" t="str">
        <f t="shared" si="6"/>
        <v>ﾏﾂｵ ﾐﾎ</v>
      </c>
      <c r="G76">
        <v>2</v>
      </c>
      <c r="H76">
        <v>28</v>
      </c>
      <c r="I76">
        <f t="shared" si="7"/>
        <v>284106</v>
      </c>
    </row>
    <row r="77" spans="1:9" x14ac:dyDescent="0.15">
      <c r="A77">
        <f>IFERROR(IF(女子登録!A77="",INDEX(女子追加!$L$2:$N$21,ROW()-1-COUNT(女子登録!$A$2:$A$1500),COLUMN()),女子登録!A77),"")</f>
        <v>676</v>
      </c>
      <c r="B77" t="str">
        <f>IFERROR(IF(女子登録!B77="",INDEX(女子追加!$L$2:$N$21,ROW()-1-COUNT(女子登録!$A$2:$A$1500),COLUMN()),女子登録!B77),"")</f>
        <v>日向  悠菜(2)</v>
      </c>
      <c r="C77" t="str">
        <f>IFERROR(IF(女子登録!C77="",INDEX(女子追加!$L$2:$N$21,ROW()-1-COUNT(女子登録!$A$2:$A$1500),COLUMN()),女子登録!C77),"")</f>
        <v>ﾋﾅﾀ ﾕｳﾅ</v>
      </c>
      <c r="D77">
        <f t="shared" si="4"/>
        <v>228410676</v>
      </c>
      <c r="E77" t="str">
        <f t="shared" si="5"/>
        <v>日向  悠菜(2)</v>
      </c>
      <c r="F77" t="str">
        <f t="shared" si="6"/>
        <v>ﾋﾅﾀ ﾕｳﾅ</v>
      </c>
      <c r="G77">
        <v>2</v>
      </c>
      <c r="H77">
        <v>28</v>
      </c>
      <c r="I77">
        <f t="shared" si="7"/>
        <v>284106</v>
      </c>
    </row>
    <row r="78" spans="1:9" x14ac:dyDescent="0.15">
      <c r="A78">
        <f>IFERROR(IF(女子登録!A78="",INDEX(女子追加!$L$2:$N$21,ROW()-1-COUNT(女子登録!$A$2:$A$1500),COLUMN()),女子登録!A78),"")</f>
        <v>677</v>
      </c>
      <c r="B78" t="str">
        <f>IFERROR(IF(女子登録!B78="",INDEX(女子追加!$L$2:$N$21,ROW()-1-COUNT(女子登録!$A$2:$A$1500),COLUMN()),女子登録!B78),"")</f>
        <v>西川  結菜(2)</v>
      </c>
      <c r="C78" t="str">
        <f>IFERROR(IF(女子登録!C78="",INDEX(女子追加!$L$2:$N$21,ROW()-1-COUNT(女子登録!$A$2:$A$1500),COLUMN()),女子登録!C78),"")</f>
        <v>ﾆｼｶﾜ ﾕﾅ</v>
      </c>
      <c r="D78">
        <f t="shared" si="4"/>
        <v>228410677</v>
      </c>
      <c r="E78" t="str">
        <f t="shared" si="5"/>
        <v>西川  結菜(2)</v>
      </c>
      <c r="F78" t="str">
        <f t="shared" si="6"/>
        <v>ﾆｼｶﾜ ﾕﾅ</v>
      </c>
      <c r="G78">
        <v>2</v>
      </c>
      <c r="H78">
        <v>28</v>
      </c>
      <c r="I78">
        <f t="shared" si="7"/>
        <v>284106</v>
      </c>
    </row>
    <row r="79" spans="1:9" x14ac:dyDescent="0.15">
      <c r="A79">
        <f>IFERROR(IF(女子登録!A79="",INDEX(女子追加!$L$2:$N$21,ROW()-1-COUNT(女子登録!$A$2:$A$1500),COLUMN()),女子登録!A79),"")</f>
        <v>678</v>
      </c>
      <c r="B79" t="str">
        <f>IFERROR(IF(女子登録!B79="",INDEX(女子追加!$L$2:$N$21,ROW()-1-COUNT(女子登録!$A$2:$A$1500),COLUMN()),女子登録!B79),"")</f>
        <v>佐藤由宇加(1)</v>
      </c>
      <c r="C79" t="str">
        <f>IFERROR(IF(女子登録!C79="",INDEX(女子追加!$L$2:$N$21,ROW()-1-COUNT(女子登録!$A$2:$A$1500),COLUMN()),女子登録!C79),"")</f>
        <v>ｻﾄｳ ﾕｳｶ</v>
      </c>
      <c r="D79">
        <f t="shared" si="4"/>
        <v>228410678</v>
      </c>
      <c r="E79" t="str">
        <f t="shared" si="5"/>
        <v>佐藤由宇加(1)</v>
      </c>
      <c r="F79" t="str">
        <f t="shared" si="6"/>
        <v>ｻﾄｳ ﾕｳｶ</v>
      </c>
      <c r="G79">
        <v>2</v>
      </c>
      <c r="H79">
        <v>28</v>
      </c>
      <c r="I79">
        <f t="shared" si="7"/>
        <v>284106</v>
      </c>
    </row>
    <row r="80" spans="1:9" x14ac:dyDescent="0.15">
      <c r="A80">
        <f>IFERROR(IF(女子登録!A80="",INDEX(女子追加!$L$2:$N$21,ROW()-1-COUNT(女子登録!$A$2:$A$1500),COLUMN()),女子登録!A80),"")</f>
        <v>679</v>
      </c>
      <c r="B80" t="str">
        <f>IFERROR(IF(女子登録!B80="",INDEX(女子追加!$L$2:$N$21,ROW()-1-COUNT(女子登録!$A$2:$A$1500),COLUMN()),女子登録!B80),"")</f>
        <v>郡    百花(1)</v>
      </c>
      <c r="C80" t="str">
        <f>IFERROR(IF(女子登録!C80="",INDEX(女子追加!$L$2:$N$21,ROW()-1-COUNT(女子登録!$A$2:$A$1500),COLUMN()),女子登録!C80),"")</f>
        <v>ｺｵﾘ ﾓｶ</v>
      </c>
      <c r="D80">
        <f t="shared" si="4"/>
        <v>228410679</v>
      </c>
      <c r="E80" t="str">
        <f t="shared" si="5"/>
        <v>郡    百花(1)</v>
      </c>
      <c r="F80" t="str">
        <f t="shared" si="6"/>
        <v>ｺｵﾘ ﾓｶ</v>
      </c>
      <c r="G80">
        <v>2</v>
      </c>
      <c r="H80">
        <v>28</v>
      </c>
      <c r="I80">
        <f t="shared" si="7"/>
        <v>284106</v>
      </c>
    </row>
    <row r="81" spans="1:9" x14ac:dyDescent="0.15">
      <c r="A81">
        <f>IFERROR(IF(女子登録!A81="",INDEX(女子追加!$L$2:$N$21,ROW()-1-COUNT(女子登録!$A$2:$A$1500),COLUMN()),女子登録!A81),"")</f>
        <v>730</v>
      </c>
      <c r="B81" t="str">
        <f>IFERROR(IF(女子登録!B81="",INDEX(女子追加!$L$2:$N$21,ROW()-1-COUNT(女子登録!$A$2:$A$1500),COLUMN()),女子登録!B81),"")</f>
        <v>植西  紗奈(3)</v>
      </c>
      <c r="C81" t="str">
        <f>IFERROR(IF(女子登録!C81="",INDEX(女子追加!$L$2:$N$21,ROW()-1-COUNT(女子登録!$A$2:$A$1500),COLUMN()),女子登録!C81),"")</f>
        <v>ｳｴﾆｼ ｻﾅ</v>
      </c>
      <c r="D81">
        <f t="shared" si="4"/>
        <v>228410730</v>
      </c>
      <c r="E81" t="str">
        <f t="shared" si="5"/>
        <v>植西  紗奈(3)</v>
      </c>
      <c r="F81" t="str">
        <f t="shared" si="6"/>
        <v>ｳｴﾆｼ ｻﾅ</v>
      </c>
      <c r="G81">
        <v>2</v>
      </c>
      <c r="H81">
        <v>28</v>
      </c>
      <c r="I81">
        <f t="shared" si="7"/>
        <v>284107</v>
      </c>
    </row>
    <row r="82" spans="1:9" x14ac:dyDescent="0.15">
      <c r="A82">
        <f>IFERROR(IF(女子登録!A82="",INDEX(女子追加!$L$2:$N$21,ROW()-1-COUNT(女子登録!$A$2:$A$1500),COLUMN()),女子登録!A82),"")</f>
        <v>732</v>
      </c>
      <c r="B82" t="str">
        <f>IFERROR(IF(女子登録!B82="",INDEX(女子追加!$L$2:$N$21,ROW()-1-COUNT(女子登録!$A$2:$A$1500),COLUMN()),女子登録!B82),"")</f>
        <v>打越  琴音(3)</v>
      </c>
      <c r="C82" t="str">
        <f>IFERROR(IF(女子登録!C82="",INDEX(女子追加!$L$2:$N$21,ROW()-1-COUNT(女子登録!$A$2:$A$1500),COLUMN()),女子登録!C82),"")</f>
        <v>ｳﾁｺｼ ｺﾄﾈ</v>
      </c>
      <c r="D82">
        <f t="shared" si="4"/>
        <v>228410732</v>
      </c>
      <c r="E82" t="str">
        <f t="shared" si="5"/>
        <v>打越  琴音(3)</v>
      </c>
      <c r="F82" t="str">
        <f t="shared" si="6"/>
        <v>ｳﾁｺｼ ｺﾄﾈ</v>
      </c>
      <c r="G82">
        <v>2</v>
      </c>
      <c r="H82">
        <v>28</v>
      </c>
      <c r="I82">
        <f t="shared" si="7"/>
        <v>284107</v>
      </c>
    </row>
    <row r="83" spans="1:9" x14ac:dyDescent="0.15">
      <c r="A83">
        <f>IFERROR(IF(女子登録!A83="",INDEX(女子追加!$L$2:$N$21,ROW()-1-COUNT(女子登録!$A$2:$A$1500),COLUMN()),女子登録!A83),"")</f>
        <v>733</v>
      </c>
      <c r="B83" t="str">
        <f>IFERROR(IF(女子登録!B83="",INDEX(女子追加!$L$2:$N$21,ROW()-1-COUNT(女子登録!$A$2:$A$1500),COLUMN()),女子登録!B83),"")</f>
        <v>太田  有香(2)</v>
      </c>
      <c r="C83" t="str">
        <f>IFERROR(IF(女子登録!C83="",INDEX(女子追加!$L$2:$N$21,ROW()-1-COUNT(女子登録!$A$2:$A$1500),COLUMN()),女子登録!C83),"")</f>
        <v>ｵｵﾀ ﾕｳｶ</v>
      </c>
      <c r="D83">
        <f t="shared" si="4"/>
        <v>228410733</v>
      </c>
      <c r="E83" t="str">
        <f t="shared" si="5"/>
        <v>太田  有香(2)</v>
      </c>
      <c r="F83" t="str">
        <f t="shared" si="6"/>
        <v>ｵｵﾀ ﾕｳｶ</v>
      </c>
      <c r="G83">
        <v>2</v>
      </c>
      <c r="H83">
        <v>28</v>
      </c>
      <c r="I83">
        <f t="shared" si="7"/>
        <v>284107</v>
      </c>
    </row>
    <row r="84" spans="1:9" x14ac:dyDescent="0.15">
      <c r="A84">
        <f>IFERROR(IF(女子登録!A84="",INDEX(女子追加!$L$2:$N$21,ROW()-1-COUNT(女子登録!$A$2:$A$1500),COLUMN()),女子登録!A84),"")</f>
        <v>734</v>
      </c>
      <c r="B84" t="str">
        <f>IFERROR(IF(女子登録!B84="",INDEX(女子追加!$L$2:$N$21,ROW()-1-COUNT(女子登録!$A$2:$A$1500),COLUMN()),女子登録!B84),"")</f>
        <v>芦田  美夢(2)</v>
      </c>
      <c r="C84" t="str">
        <f>IFERROR(IF(女子登録!C84="",INDEX(女子追加!$L$2:$N$21,ROW()-1-COUNT(女子登録!$A$2:$A$1500),COLUMN()),女子登録!C84),"")</f>
        <v>ｱｼﾀﾞ ﾐﾕ</v>
      </c>
      <c r="D84">
        <f t="shared" si="4"/>
        <v>228410734</v>
      </c>
      <c r="E84" t="str">
        <f t="shared" si="5"/>
        <v>芦田  美夢(2)</v>
      </c>
      <c r="F84" t="str">
        <f t="shared" si="6"/>
        <v>ｱｼﾀﾞ ﾐﾕ</v>
      </c>
      <c r="G84">
        <v>2</v>
      </c>
      <c r="H84">
        <v>28</v>
      </c>
      <c r="I84">
        <f t="shared" si="7"/>
        <v>284107</v>
      </c>
    </row>
    <row r="85" spans="1:9" x14ac:dyDescent="0.15">
      <c r="A85">
        <f>IFERROR(IF(女子登録!A85="",INDEX(女子追加!$L$2:$N$21,ROW()-1-COUNT(女子登録!$A$2:$A$1500),COLUMN()),女子登録!A85),"")</f>
        <v>735</v>
      </c>
      <c r="B85" t="str">
        <f>IFERROR(IF(女子登録!B85="",INDEX(女子追加!$L$2:$N$21,ROW()-1-COUNT(女子登録!$A$2:$A$1500),COLUMN()),女子登録!B85),"")</f>
        <v>福留  花菜(2)</v>
      </c>
      <c r="C85" t="str">
        <f>IFERROR(IF(女子登録!C85="",INDEX(女子追加!$L$2:$N$21,ROW()-1-COUNT(女子登録!$A$2:$A$1500),COLUMN()),女子登録!C85),"")</f>
        <v>ﾌｸﾄﾞﾒ ﾊﾅ</v>
      </c>
      <c r="D85">
        <f t="shared" si="4"/>
        <v>228410735</v>
      </c>
      <c r="E85" t="str">
        <f t="shared" si="5"/>
        <v>福留  花菜(2)</v>
      </c>
      <c r="F85" t="str">
        <f t="shared" si="6"/>
        <v>ﾌｸﾄﾞﾒ ﾊﾅ</v>
      </c>
      <c r="G85">
        <v>2</v>
      </c>
      <c r="H85">
        <v>28</v>
      </c>
      <c r="I85">
        <f t="shared" si="7"/>
        <v>284107</v>
      </c>
    </row>
    <row r="86" spans="1:9" x14ac:dyDescent="0.15">
      <c r="A86">
        <f>IFERROR(IF(女子登録!A86="",INDEX(女子追加!$L$2:$N$21,ROW()-1-COUNT(女子登録!$A$2:$A$1500),COLUMN()),女子登録!A86),"")</f>
        <v>736</v>
      </c>
      <c r="B86" t="str">
        <f>IFERROR(IF(女子登録!B86="",INDEX(女子追加!$L$2:$N$21,ROW()-1-COUNT(女子登録!$A$2:$A$1500),COLUMN()),女子登録!B86),"")</f>
        <v>金子実優奈(2)</v>
      </c>
      <c r="C86" t="str">
        <f>IFERROR(IF(女子登録!C86="",INDEX(女子追加!$L$2:$N$21,ROW()-1-COUNT(女子登録!$A$2:$A$1500),COLUMN()),女子登録!C86),"")</f>
        <v>ｶﾈｺ ﾐﾕﾅ</v>
      </c>
      <c r="D86">
        <f t="shared" si="4"/>
        <v>228410736</v>
      </c>
      <c r="E86" t="str">
        <f t="shared" si="5"/>
        <v>金子実優奈(2)</v>
      </c>
      <c r="F86" t="str">
        <f t="shared" si="6"/>
        <v>ｶﾈｺ ﾐﾕﾅ</v>
      </c>
      <c r="G86">
        <v>2</v>
      </c>
      <c r="H86">
        <v>28</v>
      </c>
      <c r="I86">
        <f t="shared" si="7"/>
        <v>284107</v>
      </c>
    </row>
    <row r="87" spans="1:9" x14ac:dyDescent="0.15">
      <c r="A87">
        <f>IFERROR(IF(女子登録!A87="",INDEX(女子追加!$L$2:$N$21,ROW()-1-COUNT(女子登録!$A$2:$A$1500),COLUMN()),女子登録!A87),"")</f>
        <v>737</v>
      </c>
      <c r="B87" t="str">
        <f>IFERROR(IF(女子登録!B87="",INDEX(女子追加!$L$2:$N$21,ROW()-1-COUNT(女子登録!$A$2:$A$1500),COLUMN()),女子登録!B87),"")</f>
        <v>谷口  瑠埜(1)</v>
      </c>
      <c r="C87" t="str">
        <f>IFERROR(IF(女子登録!C87="",INDEX(女子追加!$L$2:$N$21,ROW()-1-COUNT(女子登録!$A$2:$A$1500),COLUMN()),女子登録!C87),"")</f>
        <v>ﾀﾆｸﾞﾁ ﾙﾉ</v>
      </c>
      <c r="D87">
        <f t="shared" si="4"/>
        <v>228410737</v>
      </c>
      <c r="E87" t="str">
        <f t="shared" si="5"/>
        <v>谷口  瑠埜(1)</v>
      </c>
      <c r="F87" t="str">
        <f t="shared" si="6"/>
        <v>ﾀﾆｸﾞﾁ ﾙﾉ</v>
      </c>
      <c r="G87">
        <v>2</v>
      </c>
      <c r="H87">
        <v>28</v>
      </c>
      <c r="I87">
        <f t="shared" si="7"/>
        <v>284107</v>
      </c>
    </row>
    <row r="88" spans="1:9" x14ac:dyDescent="0.15">
      <c r="A88">
        <f>IFERROR(IF(女子登録!A88="",INDEX(女子追加!$L$2:$N$21,ROW()-1-COUNT(女子登録!$A$2:$A$1500),COLUMN()),女子登録!A88),"")</f>
        <v>738</v>
      </c>
      <c r="B88" t="str">
        <f>IFERROR(IF(女子登録!B88="",INDEX(女子追加!$L$2:$N$21,ROW()-1-COUNT(女子登録!$A$2:$A$1500),COLUMN()),女子登録!B88),"")</f>
        <v>長門  奏波(1)</v>
      </c>
      <c r="C88" t="str">
        <f>IFERROR(IF(女子登録!C88="",INDEX(女子追加!$L$2:$N$21,ROW()-1-COUNT(女子登録!$A$2:$A$1500),COLUMN()),女子登録!C88),"")</f>
        <v>ﾅｶﾞﾄ ｶﾅﾐ</v>
      </c>
      <c r="D88">
        <f t="shared" si="4"/>
        <v>228410738</v>
      </c>
      <c r="E88" t="str">
        <f t="shared" si="5"/>
        <v>長門  奏波(1)</v>
      </c>
      <c r="F88" t="str">
        <f t="shared" si="6"/>
        <v>ﾅｶﾞﾄ ｶﾅﾐ</v>
      </c>
      <c r="G88">
        <v>2</v>
      </c>
      <c r="H88">
        <v>28</v>
      </c>
      <c r="I88">
        <f t="shared" si="7"/>
        <v>284107</v>
      </c>
    </row>
    <row r="89" spans="1:9" x14ac:dyDescent="0.15">
      <c r="A89">
        <f>IFERROR(IF(女子登録!A89="",INDEX(女子追加!$L$2:$N$21,ROW()-1-COUNT(女子登録!$A$2:$A$1500),COLUMN()),女子登録!A89),"")</f>
        <v>739</v>
      </c>
      <c r="B89" t="str">
        <f>IFERROR(IF(女子登録!B89="",INDEX(女子追加!$L$2:$N$21,ROW()-1-COUNT(女子登録!$A$2:$A$1500),COLUMN()),女子登録!B89),"")</f>
        <v>木村  璃音(1)</v>
      </c>
      <c r="C89" t="str">
        <f>IFERROR(IF(女子登録!C89="",INDEX(女子追加!$L$2:$N$21,ROW()-1-COUNT(女子登録!$A$2:$A$1500),COLUMN()),女子登録!C89),"")</f>
        <v>ｷﾑﾗ ﾘﾉﾝ</v>
      </c>
      <c r="D89">
        <f t="shared" si="4"/>
        <v>228410739</v>
      </c>
      <c r="E89" t="str">
        <f t="shared" si="5"/>
        <v>木村  璃音(1)</v>
      </c>
      <c r="F89" t="str">
        <f t="shared" si="6"/>
        <v>ｷﾑﾗ ﾘﾉﾝ</v>
      </c>
      <c r="G89">
        <v>2</v>
      </c>
      <c r="H89">
        <v>28</v>
      </c>
      <c r="I89">
        <f t="shared" si="7"/>
        <v>284107</v>
      </c>
    </row>
    <row r="90" spans="1:9" x14ac:dyDescent="0.15">
      <c r="A90">
        <f>IFERROR(IF(女子登録!A90="",INDEX(女子追加!$L$2:$N$21,ROW()-1-COUNT(女子登録!$A$2:$A$1500),COLUMN()),女子登録!A90),"")</f>
        <v>740</v>
      </c>
      <c r="B90" t="str">
        <f>IFERROR(IF(女子登録!B90="",INDEX(女子追加!$L$2:$N$21,ROW()-1-COUNT(女子登録!$A$2:$A$1500),COLUMN()),女子登録!B90),"")</f>
        <v>小畠  菜月(1)</v>
      </c>
      <c r="C90" t="str">
        <f>IFERROR(IF(女子登録!C90="",INDEX(女子追加!$L$2:$N$21,ROW()-1-COUNT(女子登録!$A$2:$A$1500),COLUMN()),女子登録!C90),"")</f>
        <v>ｺﾊﾞﾀｹ ﾅﾂｷ</v>
      </c>
      <c r="D90">
        <f t="shared" si="4"/>
        <v>228410740</v>
      </c>
      <c r="E90" t="str">
        <f t="shared" si="5"/>
        <v>小畠  菜月(1)</v>
      </c>
      <c r="F90" t="str">
        <f t="shared" si="6"/>
        <v>ｺﾊﾞﾀｹ ﾅﾂｷ</v>
      </c>
      <c r="G90">
        <v>2</v>
      </c>
      <c r="H90">
        <v>28</v>
      </c>
      <c r="I90">
        <f t="shared" si="7"/>
        <v>284107</v>
      </c>
    </row>
    <row r="91" spans="1:9" x14ac:dyDescent="0.15">
      <c r="A91">
        <f>IFERROR(IF(女子登録!A91="",INDEX(女子追加!$L$2:$N$21,ROW()-1-COUNT(女子登録!$A$2:$A$1500),COLUMN()),女子登録!A91),"")</f>
        <v>741</v>
      </c>
      <c r="B91" t="str">
        <f>IFERROR(IF(女子登録!B91="",INDEX(女子追加!$L$2:$N$21,ROW()-1-COUNT(女子登録!$A$2:$A$1500),COLUMN()),女子登録!B91),"")</f>
        <v>後藤  瑞歩(1)</v>
      </c>
      <c r="C91" t="str">
        <f>IFERROR(IF(女子登録!C91="",INDEX(女子追加!$L$2:$N$21,ROW()-1-COUNT(女子登録!$A$2:$A$1500),COLUMN()),女子登録!C91),"")</f>
        <v>ｺﾞﾄｳ ﾐｽﾞﾎ</v>
      </c>
      <c r="D91">
        <f t="shared" si="4"/>
        <v>228410741</v>
      </c>
      <c r="E91" t="str">
        <f t="shared" si="5"/>
        <v>後藤  瑞歩(1)</v>
      </c>
      <c r="F91" t="str">
        <f t="shared" si="6"/>
        <v>ｺﾞﾄｳ ﾐｽﾞﾎ</v>
      </c>
      <c r="G91">
        <v>2</v>
      </c>
      <c r="H91">
        <v>28</v>
      </c>
      <c r="I91">
        <f t="shared" si="7"/>
        <v>284107</v>
      </c>
    </row>
    <row r="92" spans="1:9" x14ac:dyDescent="0.15">
      <c r="A92">
        <f>IFERROR(IF(女子登録!A92="",INDEX(女子追加!$L$2:$N$21,ROW()-1-COUNT(女子登録!$A$2:$A$1500),COLUMN()),女子登録!A92),"")</f>
        <v>742</v>
      </c>
      <c r="B92" t="str">
        <f>IFERROR(IF(女子登録!B92="",INDEX(女子追加!$L$2:$N$21,ROW()-1-COUNT(女子登録!$A$2:$A$1500),COLUMN()),女子登録!B92),"")</f>
        <v>平尾  遥香(1)</v>
      </c>
      <c r="C92" t="str">
        <f>IFERROR(IF(女子登録!C92="",INDEX(女子追加!$L$2:$N$21,ROW()-1-COUNT(女子登録!$A$2:$A$1500),COLUMN()),女子登録!C92),"")</f>
        <v>ﾋﾗｵ ﾊﾙｶ</v>
      </c>
      <c r="D92">
        <f t="shared" si="4"/>
        <v>228410742</v>
      </c>
      <c r="E92" t="str">
        <f t="shared" si="5"/>
        <v>平尾  遥香(1)</v>
      </c>
      <c r="F92" t="str">
        <f t="shared" si="6"/>
        <v>ﾋﾗｵ ﾊﾙｶ</v>
      </c>
      <c r="G92">
        <v>2</v>
      </c>
      <c r="H92">
        <v>28</v>
      </c>
      <c r="I92">
        <f t="shared" si="7"/>
        <v>284107</v>
      </c>
    </row>
    <row r="93" spans="1:9" x14ac:dyDescent="0.15">
      <c r="A93">
        <f>IFERROR(IF(女子登録!A93="",INDEX(女子追加!$L$2:$N$21,ROW()-1-COUNT(女子登録!$A$2:$A$1500),COLUMN()),女子登録!A93),"")</f>
        <v>743</v>
      </c>
      <c r="B93" t="str">
        <f>IFERROR(IF(女子登録!B93="",INDEX(女子追加!$L$2:$N$21,ROW()-1-COUNT(女子登録!$A$2:$A$1500),COLUMN()),女子登録!B93),"")</f>
        <v>内田  真央(1)</v>
      </c>
      <c r="C93" t="str">
        <f>IFERROR(IF(女子登録!C93="",INDEX(女子追加!$L$2:$N$21,ROW()-1-COUNT(女子登録!$A$2:$A$1500),COLUMN()),女子登録!C93),"")</f>
        <v>ｳﾁﾀﾞ ﾏｵ</v>
      </c>
      <c r="D93">
        <f t="shared" si="4"/>
        <v>228410743</v>
      </c>
      <c r="E93" t="str">
        <f t="shared" si="5"/>
        <v>内田  真央(1)</v>
      </c>
      <c r="F93" t="str">
        <f t="shared" si="6"/>
        <v>ｳﾁﾀﾞ ﾏｵ</v>
      </c>
      <c r="G93">
        <v>2</v>
      </c>
      <c r="H93">
        <v>28</v>
      </c>
      <c r="I93">
        <f t="shared" si="7"/>
        <v>284107</v>
      </c>
    </row>
    <row r="94" spans="1:9" x14ac:dyDescent="0.15">
      <c r="A94">
        <f>IFERROR(IF(女子登録!A94="",INDEX(女子追加!$L$2:$N$21,ROW()-1-COUNT(女子登録!$A$2:$A$1500),COLUMN()),女子登録!A94),"")</f>
        <v>920</v>
      </c>
      <c r="B94" t="str">
        <f>IFERROR(IF(女子登録!B94="",INDEX(女子追加!$L$2:$N$21,ROW()-1-COUNT(女子登録!$A$2:$A$1500),COLUMN()),女子登録!B94),"")</f>
        <v>内藤  優空(3)</v>
      </c>
      <c r="C94" t="str">
        <f>IFERROR(IF(女子登録!C94="",INDEX(女子追加!$L$2:$N$21,ROW()-1-COUNT(女子登録!$A$2:$A$1500),COLUMN()),女子登録!C94),"")</f>
        <v>ﾅｲﾄｳ ﾕｱ</v>
      </c>
      <c r="D94">
        <f t="shared" si="4"/>
        <v>228410920</v>
      </c>
      <c r="E94" t="str">
        <f t="shared" si="5"/>
        <v>内藤  優空(3)</v>
      </c>
      <c r="F94" t="str">
        <f t="shared" si="6"/>
        <v>ﾅｲﾄｳ ﾕｱ</v>
      </c>
      <c r="G94">
        <v>2</v>
      </c>
      <c r="H94">
        <v>28</v>
      </c>
      <c r="I94">
        <f t="shared" si="7"/>
        <v>284109</v>
      </c>
    </row>
    <row r="95" spans="1:9" x14ac:dyDescent="0.15">
      <c r="A95">
        <f>IFERROR(IF(女子登録!A95="",INDEX(女子追加!$L$2:$N$21,ROW()-1-COUNT(女子登録!$A$2:$A$1500),COLUMN()),女子登録!A95),"")</f>
        <v>921</v>
      </c>
      <c r="B95" t="str">
        <f>IFERROR(IF(女子登録!B95="",INDEX(女子追加!$L$2:$N$21,ROW()-1-COUNT(女子登録!$A$2:$A$1500),COLUMN()),女子登録!B95),"")</f>
        <v>有馬妃奈乃(3)</v>
      </c>
      <c r="C95" t="str">
        <f>IFERROR(IF(女子登録!C95="",INDEX(女子追加!$L$2:$N$21,ROW()-1-COUNT(女子登録!$A$2:$A$1500),COLUMN()),女子登録!C95),"")</f>
        <v>ｱﾘﾏ ﾋﾅﾉ</v>
      </c>
      <c r="D95">
        <f t="shared" si="4"/>
        <v>228410921</v>
      </c>
      <c r="E95" t="str">
        <f t="shared" si="5"/>
        <v>有馬妃奈乃(3)</v>
      </c>
      <c r="F95" t="str">
        <f t="shared" si="6"/>
        <v>ｱﾘﾏ ﾋﾅﾉ</v>
      </c>
      <c r="G95">
        <v>2</v>
      </c>
      <c r="H95">
        <v>28</v>
      </c>
      <c r="I95">
        <f t="shared" si="7"/>
        <v>284109</v>
      </c>
    </row>
    <row r="96" spans="1:9" x14ac:dyDescent="0.15">
      <c r="A96">
        <f>IFERROR(IF(女子登録!A96="",INDEX(女子追加!$L$2:$N$21,ROW()-1-COUNT(女子登録!$A$2:$A$1500),COLUMN()),女子登録!A96),"")</f>
        <v>922</v>
      </c>
      <c r="B96" t="str">
        <f>IFERROR(IF(女子登録!B96="",INDEX(女子追加!$L$2:$N$21,ROW()-1-COUNT(女子登録!$A$2:$A$1500),COLUMN()),女子登録!B96),"")</f>
        <v>天本  倖帆(2)</v>
      </c>
      <c r="C96" t="str">
        <f>IFERROR(IF(女子登録!C96="",INDEX(女子追加!$L$2:$N$21,ROW()-1-COUNT(女子登録!$A$2:$A$1500),COLUMN()),女子登録!C96),"")</f>
        <v>ｱﾏﾓﾄ ﾕｷﾎ</v>
      </c>
      <c r="D96">
        <f t="shared" si="4"/>
        <v>228410922</v>
      </c>
      <c r="E96" t="str">
        <f t="shared" si="5"/>
        <v>天本  倖帆(2)</v>
      </c>
      <c r="F96" t="str">
        <f t="shared" si="6"/>
        <v>ｱﾏﾓﾄ ﾕｷﾎ</v>
      </c>
      <c r="G96">
        <v>2</v>
      </c>
      <c r="H96">
        <v>28</v>
      </c>
      <c r="I96">
        <f t="shared" si="7"/>
        <v>284109</v>
      </c>
    </row>
    <row r="97" spans="1:9" x14ac:dyDescent="0.15">
      <c r="A97">
        <f>IFERROR(IF(女子登録!A97="",INDEX(女子追加!$L$2:$N$21,ROW()-1-COUNT(女子登録!$A$2:$A$1500),COLUMN()),女子登録!A97),"")</f>
        <v>924</v>
      </c>
      <c r="B97" t="str">
        <f>IFERROR(IF(女子登録!B97="",INDEX(女子追加!$L$2:$N$21,ROW()-1-COUNT(女子登録!$A$2:$A$1500),COLUMN()),女子登録!B97),"")</f>
        <v>黒田  智花(2)</v>
      </c>
      <c r="C97" t="str">
        <f>IFERROR(IF(女子登録!C97="",INDEX(女子追加!$L$2:$N$21,ROW()-1-COUNT(女子登録!$A$2:$A$1500),COLUMN()),女子登録!C97),"")</f>
        <v>ｸﾛﾀﾞ ﾄﾓｶ</v>
      </c>
      <c r="D97">
        <f t="shared" si="4"/>
        <v>228410924</v>
      </c>
      <c r="E97" t="str">
        <f t="shared" si="5"/>
        <v>黒田  智花(2)</v>
      </c>
      <c r="F97" t="str">
        <f t="shared" si="6"/>
        <v>ｸﾛﾀﾞ ﾄﾓｶ</v>
      </c>
      <c r="G97">
        <v>2</v>
      </c>
      <c r="H97">
        <v>28</v>
      </c>
      <c r="I97">
        <f t="shared" si="7"/>
        <v>284109</v>
      </c>
    </row>
    <row r="98" spans="1:9" x14ac:dyDescent="0.15">
      <c r="A98">
        <f>IFERROR(IF(女子登録!A98="",INDEX(女子追加!$L$2:$N$21,ROW()-1-COUNT(女子登録!$A$2:$A$1500),COLUMN()),女子登録!A98),"")</f>
        <v>925</v>
      </c>
      <c r="B98" t="str">
        <f>IFERROR(IF(女子登録!B98="",INDEX(女子追加!$L$2:$N$21,ROW()-1-COUNT(女子登録!$A$2:$A$1500),COLUMN()),女子登録!B98),"")</f>
        <v>木下    凜(1)</v>
      </c>
      <c r="C98" t="str">
        <f>IFERROR(IF(女子登録!C98="",INDEX(女子追加!$L$2:$N$21,ROW()-1-COUNT(女子登録!$A$2:$A$1500),COLUMN()),女子登録!C98),"")</f>
        <v>ｷﾉｼﾀ ﾘﾝ</v>
      </c>
      <c r="D98">
        <f t="shared" si="4"/>
        <v>228410925</v>
      </c>
      <c r="E98" t="str">
        <f t="shared" si="5"/>
        <v>木下    凜(1)</v>
      </c>
      <c r="F98" t="str">
        <f t="shared" si="6"/>
        <v>ｷﾉｼﾀ ﾘﾝ</v>
      </c>
      <c r="G98">
        <v>2</v>
      </c>
      <c r="H98">
        <v>28</v>
      </c>
      <c r="I98">
        <f t="shared" si="7"/>
        <v>284109</v>
      </c>
    </row>
    <row r="99" spans="1:9" x14ac:dyDescent="0.15">
      <c r="A99">
        <f>IFERROR(IF(女子登録!A99="",INDEX(女子追加!$L$2:$N$21,ROW()-1-COUNT(女子登録!$A$2:$A$1500),COLUMN()),女子登録!A99),"")</f>
        <v>1213</v>
      </c>
      <c r="B99" t="str">
        <f>IFERROR(IF(女子登録!B99="",INDEX(女子追加!$L$2:$N$21,ROW()-1-COUNT(女子登録!$A$2:$A$1500),COLUMN()),女子登録!B99),"")</f>
        <v>池田  妃那(3)</v>
      </c>
      <c r="C99" t="str">
        <f>IFERROR(IF(女子登録!C99="",INDEX(女子追加!$L$2:$N$21,ROW()-1-COUNT(女子登録!$A$2:$A$1500),COLUMN()),女子登録!C99),"")</f>
        <v>ｲｹﾀﾞ ﾋﾅ</v>
      </c>
      <c r="D99">
        <f t="shared" si="4"/>
        <v>228411213</v>
      </c>
      <c r="E99" t="str">
        <f t="shared" si="5"/>
        <v>池田  妃那(3)</v>
      </c>
      <c r="F99" t="str">
        <f t="shared" si="6"/>
        <v>ｲｹﾀﾞ ﾋﾅ</v>
      </c>
      <c r="G99">
        <v>2</v>
      </c>
      <c r="H99">
        <v>28</v>
      </c>
      <c r="I99">
        <f t="shared" si="7"/>
        <v>284112</v>
      </c>
    </row>
    <row r="100" spans="1:9" x14ac:dyDescent="0.15">
      <c r="A100">
        <f>IFERROR(IF(女子登録!A100="",INDEX(女子追加!$L$2:$N$21,ROW()-1-COUNT(女子登録!$A$2:$A$1500),COLUMN()),女子登録!A100),"")</f>
        <v>1214</v>
      </c>
      <c r="B100" t="str">
        <f>IFERROR(IF(女子登録!B100="",INDEX(女子追加!$L$2:$N$21,ROW()-1-COUNT(女子登録!$A$2:$A$1500),COLUMN()),女子登録!B100),"")</f>
        <v>大神  彩羽(3)</v>
      </c>
      <c r="C100" t="str">
        <f>IFERROR(IF(女子登録!C100="",INDEX(女子追加!$L$2:$N$21,ROW()-1-COUNT(女子登録!$A$2:$A$1500),COLUMN()),女子登録!C100),"")</f>
        <v>ｵｵｶﾞﾐ ｲﾛﾊ</v>
      </c>
      <c r="D100">
        <f t="shared" si="4"/>
        <v>228411214</v>
      </c>
      <c r="E100" t="str">
        <f t="shared" si="5"/>
        <v>大神  彩羽(3)</v>
      </c>
      <c r="F100" t="str">
        <f t="shared" si="6"/>
        <v>ｵｵｶﾞﾐ ｲﾛﾊ</v>
      </c>
      <c r="G100">
        <v>2</v>
      </c>
      <c r="H100">
        <v>28</v>
      </c>
      <c r="I100">
        <f t="shared" si="7"/>
        <v>284112</v>
      </c>
    </row>
    <row r="101" spans="1:9" x14ac:dyDescent="0.15">
      <c r="A101">
        <f>IFERROR(IF(女子登録!A101="",INDEX(女子追加!$L$2:$N$21,ROW()-1-COUNT(女子登録!$A$2:$A$1500),COLUMN()),女子登録!A101),"")</f>
        <v>1216</v>
      </c>
      <c r="B101" t="str">
        <f>IFERROR(IF(女子登録!B101="",INDEX(女子追加!$L$2:$N$21,ROW()-1-COUNT(女子登録!$A$2:$A$1500),COLUMN()),女子登録!B101),"")</f>
        <v>亀岡きらな(3)</v>
      </c>
      <c r="C101" t="str">
        <f>IFERROR(IF(女子登録!C101="",INDEX(女子追加!$L$2:$N$21,ROW()-1-COUNT(女子登録!$A$2:$A$1500),COLUMN()),女子登録!C101),"")</f>
        <v>ｶﾒｵｶ ｷﾗﾅ</v>
      </c>
      <c r="D101">
        <f t="shared" si="4"/>
        <v>228411216</v>
      </c>
      <c r="E101" t="str">
        <f t="shared" si="5"/>
        <v>亀岡きらな(3)</v>
      </c>
      <c r="F101" t="str">
        <f t="shared" si="6"/>
        <v>ｶﾒｵｶ ｷﾗﾅ</v>
      </c>
      <c r="G101">
        <v>2</v>
      </c>
      <c r="H101">
        <v>28</v>
      </c>
      <c r="I101">
        <f t="shared" si="7"/>
        <v>284112</v>
      </c>
    </row>
    <row r="102" spans="1:9" x14ac:dyDescent="0.15">
      <c r="A102">
        <f>IFERROR(IF(女子登録!A102="",INDEX(女子追加!$L$2:$N$21,ROW()-1-COUNT(女子登録!$A$2:$A$1500),COLUMN()),女子登録!A102),"")</f>
        <v>1217</v>
      </c>
      <c r="B102" t="str">
        <f>IFERROR(IF(女子登録!B102="",INDEX(女子追加!$L$2:$N$21,ROW()-1-COUNT(女子登録!$A$2:$A$1500),COLUMN()),女子登録!B102),"")</f>
        <v>川見  瑠依(3)</v>
      </c>
      <c r="C102" t="str">
        <f>IFERROR(IF(女子登録!C102="",INDEX(女子追加!$L$2:$N$21,ROW()-1-COUNT(女子登録!$A$2:$A$1500),COLUMN()),女子登録!C102),"")</f>
        <v>ｶﾜﾐ ﾙｲ</v>
      </c>
      <c r="D102">
        <f t="shared" si="4"/>
        <v>228411217</v>
      </c>
      <c r="E102" t="str">
        <f t="shared" si="5"/>
        <v>川見  瑠依(3)</v>
      </c>
      <c r="F102" t="str">
        <f t="shared" si="6"/>
        <v>ｶﾜﾐ ﾙｲ</v>
      </c>
      <c r="G102">
        <v>2</v>
      </c>
      <c r="H102">
        <v>28</v>
      </c>
      <c r="I102">
        <f t="shared" si="7"/>
        <v>284112</v>
      </c>
    </row>
    <row r="103" spans="1:9" x14ac:dyDescent="0.15">
      <c r="A103">
        <f>IFERROR(IF(女子登録!A103="",INDEX(女子追加!$L$2:$N$21,ROW()-1-COUNT(女子登録!$A$2:$A$1500),COLUMN()),女子登録!A103),"")</f>
        <v>1218</v>
      </c>
      <c r="B103" t="str">
        <f>IFERROR(IF(女子登録!B103="",INDEX(女子追加!$L$2:$N$21,ROW()-1-COUNT(女子登録!$A$2:$A$1500),COLUMN()),女子登録!B103),"")</f>
        <v>國生  和花(3)</v>
      </c>
      <c r="C103" t="str">
        <f>IFERROR(IF(女子登録!C103="",INDEX(女子追加!$L$2:$N$21,ROW()-1-COUNT(女子登録!$A$2:$A$1500),COLUMN()),女子登録!C103),"")</f>
        <v>ｺｸｼｮｳ ﾜｶ</v>
      </c>
      <c r="D103">
        <f t="shared" si="4"/>
        <v>228411218</v>
      </c>
      <c r="E103" t="str">
        <f t="shared" si="5"/>
        <v>國生  和花(3)</v>
      </c>
      <c r="F103" t="str">
        <f t="shared" si="6"/>
        <v>ｺｸｼｮｳ ﾜｶ</v>
      </c>
      <c r="G103">
        <v>2</v>
      </c>
      <c r="H103">
        <v>28</v>
      </c>
      <c r="I103">
        <f t="shared" si="7"/>
        <v>284112</v>
      </c>
    </row>
    <row r="104" spans="1:9" x14ac:dyDescent="0.15">
      <c r="A104">
        <f>IFERROR(IF(女子登録!A104="",INDEX(女子追加!$L$2:$N$21,ROW()-1-COUNT(女子登録!$A$2:$A$1500),COLUMN()),女子登録!A104),"")</f>
        <v>1219</v>
      </c>
      <c r="B104" t="str">
        <f>IFERROR(IF(女子登録!B104="",INDEX(女子追加!$L$2:$N$21,ROW()-1-COUNT(女子登録!$A$2:$A$1500),COLUMN()),女子登録!B104),"")</f>
        <v>小林  流歌(3)</v>
      </c>
      <c r="C104" t="str">
        <f>IFERROR(IF(女子登録!C104="",INDEX(女子追加!$L$2:$N$21,ROW()-1-COUNT(女子登録!$A$2:$A$1500),COLUMN()),女子登録!C104),"")</f>
        <v>ｺﾊﾞﾔｼ ﾙｶ</v>
      </c>
      <c r="D104">
        <f t="shared" si="4"/>
        <v>228411219</v>
      </c>
      <c r="E104" t="str">
        <f t="shared" si="5"/>
        <v>小林  流歌(3)</v>
      </c>
      <c r="F104" t="str">
        <f t="shared" si="6"/>
        <v>ｺﾊﾞﾔｼ ﾙｶ</v>
      </c>
      <c r="G104">
        <v>2</v>
      </c>
      <c r="H104">
        <v>28</v>
      </c>
      <c r="I104">
        <f t="shared" si="7"/>
        <v>284112</v>
      </c>
    </row>
    <row r="105" spans="1:9" x14ac:dyDescent="0.15">
      <c r="A105">
        <f>IFERROR(IF(女子登録!A105="",INDEX(女子追加!$L$2:$N$21,ROW()-1-COUNT(女子登録!$A$2:$A$1500),COLUMN()),女子登録!A105),"")</f>
        <v>1220</v>
      </c>
      <c r="B105" t="str">
        <f>IFERROR(IF(女子登録!B105="",INDEX(女子追加!$L$2:$N$21,ROW()-1-COUNT(女子登録!$A$2:$A$1500),COLUMN()),女子登録!B105),"")</f>
        <v>坂本  楓夏(3)</v>
      </c>
      <c r="C105" t="str">
        <f>IFERROR(IF(女子登録!C105="",INDEX(女子追加!$L$2:$N$21,ROW()-1-COUNT(女子登録!$A$2:$A$1500),COLUMN()),女子登録!C105),"")</f>
        <v>ｻｶﾓﾄ ﾌｳｶ</v>
      </c>
      <c r="D105">
        <f t="shared" si="4"/>
        <v>228411220</v>
      </c>
      <c r="E105" t="str">
        <f t="shared" si="5"/>
        <v>坂本  楓夏(3)</v>
      </c>
      <c r="F105" t="str">
        <f t="shared" si="6"/>
        <v>ｻｶﾓﾄ ﾌｳｶ</v>
      </c>
      <c r="G105">
        <v>2</v>
      </c>
      <c r="H105">
        <v>28</v>
      </c>
      <c r="I105">
        <f t="shared" si="7"/>
        <v>284112</v>
      </c>
    </row>
    <row r="106" spans="1:9" x14ac:dyDescent="0.15">
      <c r="A106">
        <f>IFERROR(IF(女子登録!A106="",INDEX(女子追加!$L$2:$N$21,ROW()-1-COUNT(女子登録!$A$2:$A$1500),COLUMN()),女子登録!A106),"")</f>
        <v>1221</v>
      </c>
      <c r="B106" t="str">
        <f>IFERROR(IF(女子登録!B106="",INDEX(女子追加!$L$2:$N$21,ROW()-1-COUNT(女子登録!$A$2:$A$1500),COLUMN()),女子登録!B106),"")</f>
        <v>多田優衣香(3)</v>
      </c>
      <c r="C106" t="str">
        <f>IFERROR(IF(女子登録!C106="",INDEX(女子追加!$L$2:$N$21,ROW()-1-COUNT(女子登録!$A$2:$A$1500),COLUMN()),女子登録!C106),"")</f>
        <v>ﾀﾀﾞ ﾕｲｶ</v>
      </c>
      <c r="D106">
        <f t="shared" si="4"/>
        <v>228411221</v>
      </c>
      <c r="E106" t="str">
        <f t="shared" si="5"/>
        <v>多田優衣香(3)</v>
      </c>
      <c r="F106" t="str">
        <f t="shared" si="6"/>
        <v>ﾀﾀﾞ ﾕｲｶ</v>
      </c>
      <c r="G106">
        <v>2</v>
      </c>
      <c r="H106">
        <v>28</v>
      </c>
      <c r="I106">
        <f t="shared" si="7"/>
        <v>284112</v>
      </c>
    </row>
    <row r="107" spans="1:9" x14ac:dyDescent="0.15">
      <c r="A107">
        <f>IFERROR(IF(女子登録!A107="",INDEX(女子追加!$L$2:$N$21,ROW()-1-COUNT(女子登録!$A$2:$A$1500),COLUMN()),女子登録!A107),"")</f>
        <v>1222</v>
      </c>
      <c r="B107" t="str">
        <f>IFERROR(IF(女子登録!B107="",INDEX(女子追加!$L$2:$N$21,ROW()-1-COUNT(女子登録!$A$2:$A$1500),COLUMN()),女子登録!B107),"")</f>
        <v>田中  芽依(3)</v>
      </c>
      <c r="C107" t="str">
        <f>IFERROR(IF(女子登録!C107="",INDEX(女子追加!$L$2:$N$21,ROW()-1-COUNT(女子登録!$A$2:$A$1500),COLUMN()),女子登録!C107),"")</f>
        <v>ﾀﾅｶ ﾒｲ</v>
      </c>
      <c r="D107">
        <f t="shared" si="4"/>
        <v>228411222</v>
      </c>
      <c r="E107" t="str">
        <f t="shared" si="5"/>
        <v>田中  芽依(3)</v>
      </c>
      <c r="F107" t="str">
        <f t="shared" si="6"/>
        <v>ﾀﾅｶ ﾒｲ</v>
      </c>
      <c r="G107">
        <v>2</v>
      </c>
      <c r="H107">
        <v>28</v>
      </c>
      <c r="I107">
        <f t="shared" si="7"/>
        <v>284112</v>
      </c>
    </row>
    <row r="108" spans="1:9" x14ac:dyDescent="0.15">
      <c r="A108">
        <f>IFERROR(IF(女子登録!A108="",INDEX(女子追加!$L$2:$N$21,ROW()-1-COUNT(女子登録!$A$2:$A$1500),COLUMN()),女子登録!A108),"")</f>
        <v>1224</v>
      </c>
      <c r="B108" t="str">
        <f>IFERROR(IF(女子登録!B108="",INDEX(女子追加!$L$2:$N$21,ROW()-1-COUNT(女子登録!$A$2:$A$1500),COLUMN()),女子登録!B108),"")</f>
        <v>戸田  智唯(3)</v>
      </c>
      <c r="C108" t="str">
        <f>IFERROR(IF(女子登録!C108="",INDEX(女子追加!$L$2:$N$21,ROW()-1-COUNT(女子登録!$A$2:$A$1500),COLUMN()),女子登録!C108),"")</f>
        <v>ﾄﾀﾞ ﾁｲ</v>
      </c>
      <c r="D108">
        <f t="shared" si="4"/>
        <v>228411224</v>
      </c>
      <c r="E108" t="str">
        <f t="shared" si="5"/>
        <v>戸田  智唯(3)</v>
      </c>
      <c r="F108" t="str">
        <f t="shared" si="6"/>
        <v>ﾄﾀﾞ ﾁｲ</v>
      </c>
      <c r="G108">
        <v>2</v>
      </c>
      <c r="H108">
        <v>28</v>
      </c>
      <c r="I108">
        <f t="shared" si="7"/>
        <v>284112</v>
      </c>
    </row>
    <row r="109" spans="1:9" x14ac:dyDescent="0.15">
      <c r="A109">
        <f>IFERROR(IF(女子登録!A109="",INDEX(女子追加!$L$2:$N$21,ROW()-1-COUNT(女子登録!$A$2:$A$1500),COLUMN()),女子登録!A109),"")</f>
        <v>1225</v>
      </c>
      <c r="B109" t="str">
        <f>IFERROR(IF(女子登録!B109="",INDEX(女子追加!$L$2:$N$21,ROW()-1-COUNT(女子登録!$A$2:$A$1500),COLUMN()),女子登録!B109),"")</f>
        <v>長瀬  早紀(3)</v>
      </c>
      <c r="C109" t="str">
        <f>IFERROR(IF(女子登録!C109="",INDEX(女子追加!$L$2:$N$21,ROW()-1-COUNT(女子登録!$A$2:$A$1500),COLUMN()),女子登録!C109),"")</f>
        <v>ﾅｶﾞｾ ｻｷ</v>
      </c>
      <c r="D109">
        <f t="shared" si="4"/>
        <v>228411225</v>
      </c>
      <c r="E109" t="str">
        <f t="shared" si="5"/>
        <v>長瀬  早紀(3)</v>
      </c>
      <c r="F109" t="str">
        <f t="shared" si="6"/>
        <v>ﾅｶﾞｾ ｻｷ</v>
      </c>
      <c r="G109">
        <v>2</v>
      </c>
      <c r="H109">
        <v>28</v>
      </c>
      <c r="I109">
        <f t="shared" si="7"/>
        <v>284112</v>
      </c>
    </row>
    <row r="110" spans="1:9" x14ac:dyDescent="0.15">
      <c r="A110">
        <f>IFERROR(IF(女子登録!A110="",INDEX(女子追加!$L$2:$N$21,ROW()-1-COUNT(女子登録!$A$2:$A$1500),COLUMN()),女子登録!A110),"")</f>
        <v>1226</v>
      </c>
      <c r="B110" t="str">
        <f>IFERROR(IF(女子登録!B110="",INDEX(女子追加!$L$2:$N$21,ROW()-1-COUNT(女子登録!$A$2:$A$1500),COLUMN()),女子登録!B110),"")</f>
        <v>早川  侑希(3)</v>
      </c>
      <c r="C110" t="str">
        <f>IFERROR(IF(女子登録!C110="",INDEX(女子追加!$L$2:$N$21,ROW()-1-COUNT(女子登録!$A$2:$A$1500),COLUMN()),女子登録!C110),"")</f>
        <v>ﾊﾔｶﾜ ﾕｳｷ</v>
      </c>
      <c r="D110">
        <f t="shared" si="4"/>
        <v>228411226</v>
      </c>
      <c r="E110" t="str">
        <f t="shared" si="5"/>
        <v>早川  侑希(3)</v>
      </c>
      <c r="F110" t="str">
        <f t="shared" si="6"/>
        <v>ﾊﾔｶﾜ ﾕｳｷ</v>
      </c>
      <c r="G110">
        <v>2</v>
      </c>
      <c r="H110">
        <v>28</v>
      </c>
      <c r="I110">
        <f t="shared" si="7"/>
        <v>284112</v>
      </c>
    </row>
    <row r="111" spans="1:9" x14ac:dyDescent="0.15">
      <c r="A111">
        <f>IFERROR(IF(女子登録!A111="",INDEX(女子追加!$L$2:$N$21,ROW()-1-COUNT(女子登録!$A$2:$A$1500),COLUMN()),女子登録!A111),"")</f>
        <v>1227</v>
      </c>
      <c r="B111" t="str">
        <f>IFERROR(IF(女子登録!B111="",INDEX(女子追加!$L$2:$N$21,ROW()-1-COUNT(女子登録!$A$2:$A$1500),COLUMN()),女子登録!B111),"")</f>
        <v>林    佑亜(3)</v>
      </c>
      <c r="C111" t="str">
        <f>IFERROR(IF(女子登録!C111="",INDEX(女子追加!$L$2:$N$21,ROW()-1-COUNT(女子登録!$A$2:$A$1500),COLUMN()),女子登録!C111),"")</f>
        <v>ﾊﾔｼ ﾕｱ</v>
      </c>
      <c r="D111">
        <f t="shared" si="4"/>
        <v>228411227</v>
      </c>
      <c r="E111" t="str">
        <f t="shared" si="5"/>
        <v>林    佑亜(3)</v>
      </c>
      <c r="F111" t="str">
        <f t="shared" si="6"/>
        <v>ﾊﾔｼ ﾕｱ</v>
      </c>
      <c r="G111">
        <v>2</v>
      </c>
      <c r="H111">
        <v>28</v>
      </c>
      <c r="I111">
        <f t="shared" si="7"/>
        <v>284112</v>
      </c>
    </row>
    <row r="112" spans="1:9" x14ac:dyDescent="0.15">
      <c r="A112">
        <f>IFERROR(IF(女子登録!A112="",INDEX(女子追加!$L$2:$N$21,ROW()-1-COUNT(女子登録!$A$2:$A$1500),COLUMN()),女子登録!A112),"")</f>
        <v>1228</v>
      </c>
      <c r="B112" t="str">
        <f>IFERROR(IF(女子登録!B112="",INDEX(女子追加!$L$2:$N$21,ROW()-1-COUNT(女子登録!$A$2:$A$1500),COLUMN()),女子登録!B112),"")</f>
        <v>福井  絢乃(3)</v>
      </c>
      <c r="C112" t="str">
        <f>IFERROR(IF(女子登録!C112="",INDEX(女子追加!$L$2:$N$21,ROW()-1-COUNT(女子登録!$A$2:$A$1500),COLUMN()),女子登録!C112),"")</f>
        <v>ﾌｸｲ ｱﾔﾉ</v>
      </c>
      <c r="D112">
        <f t="shared" si="4"/>
        <v>228411228</v>
      </c>
      <c r="E112" t="str">
        <f t="shared" si="5"/>
        <v>福井  絢乃(3)</v>
      </c>
      <c r="F112" t="str">
        <f t="shared" si="6"/>
        <v>ﾌｸｲ ｱﾔﾉ</v>
      </c>
      <c r="G112">
        <v>2</v>
      </c>
      <c r="H112">
        <v>28</v>
      </c>
      <c r="I112">
        <f t="shared" si="7"/>
        <v>284112</v>
      </c>
    </row>
    <row r="113" spans="1:9" x14ac:dyDescent="0.15">
      <c r="A113">
        <f>IFERROR(IF(女子登録!A113="",INDEX(女子追加!$L$2:$N$21,ROW()-1-COUNT(女子登録!$A$2:$A$1500),COLUMN()),女子登録!A113),"")</f>
        <v>1229</v>
      </c>
      <c r="B113" t="str">
        <f>IFERROR(IF(女子登録!B113="",INDEX(女子追加!$L$2:$N$21,ROW()-1-COUNT(女子登録!$A$2:$A$1500),COLUMN()),女子登録!B113),"")</f>
        <v>堀  香里奈(3)</v>
      </c>
      <c r="C113" t="str">
        <f>IFERROR(IF(女子登録!C113="",INDEX(女子追加!$L$2:$N$21,ROW()-1-COUNT(女子登録!$A$2:$A$1500),COLUMN()),女子登録!C113),"")</f>
        <v>ﾎﾘ ｶﾘﾅ</v>
      </c>
      <c r="D113">
        <f t="shared" si="4"/>
        <v>228411229</v>
      </c>
      <c r="E113" t="str">
        <f t="shared" si="5"/>
        <v>堀  香里奈(3)</v>
      </c>
      <c r="F113" t="str">
        <f t="shared" si="6"/>
        <v>ﾎﾘ ｶﾘﾅ</v>
      </c>
      <c r="G113">
        <v>2</v>
      </c>
      <c r="H113">
        <v>28</v>
      </c>
      <c r="I113">
        <f t="shared" si="7"/>
        <v>284112</v>
      </c>
    </row>
    <row r="114" spans="1:9" x14ac:dyDescent="0.15">
      <c r="A114">
        <f>IFERROR(IF(女子登録!A114="",INDEX(女子追加!$L$2:$N$21,ROW()-1-COUNT(女子登録!$A$2:$A$1500),COLUMN()),女子登録!A114),"")</f>
        <v>1230</v>
      </c>
      <c r="B114" t="str">
        <f>IFERROR(IF(女子登録!B114="",INDEX(女子追加!$L$2:$N$21,ROW()-1-COUNT(女子登録!$A$2:$A$1500),COLUMN()),女子登録!B114),"")</f>
        <v>宮岸依瑳菜(3)</v>
      </c>
      <c r="C114" t="str">
        <f>IFERROR(IF(女子登録!C114="",INDEX(女子追加!$L$2:$N$21,ROW()-1-COUNT(女子登録!$A$2:$A$1500),COLUMN()),女子登録!C114),"")</f>
        <v>ﾐﾔｷﾞｼ ｲｻﾅ</v>
      </c>
      <c r="D114">
        <f t="shared" si="4"/>
        <v>228411230</v>
      </c>
      <c r="E114" t="str">
        <f t="shared" si="5"/>
        <v>宮岸依瑳菜(3)</v>
      </c>
      <c r="F114" t="str">
        <f t="shared" si="6"/>
        <v>ﾐﾔｷﾞｼ ｲｻﾅ</v>
      </c>
      <c r="G114">
        <v>2</v>
      </c>
      <c r="H114">
        <v>28</v>
      </c>
      <c r="I114">
        <f t="shared" si="7"/>
        <v>284112</v>
      </c>
    </row>
    <row r="115" spans="1:9" x14ac:dyDescent="0.15">
      <c r="A115">
        <f>IFERROR(IF(女子登録!A115="",INDEX(女子追加!$L$2:$N$21,ROW()-1-COUNT(女子登録!$A$2:$A$1500),COLUMN()),女子登録!A115),"")</f>
        <v>1231</v>
      </c>
      <c r="B115" t="str">
        <f>IFERROR(IF(女子登録!B115="",INDEX(女子追加!$L$2:$N$21,ROW()-1-COUNT(女子登録!$A$2:$A$1500),COLUMN()),女子登録!B115),"")</f>
        <v>村上姫以菜(3)</v>
      </c>
      <c r="C115" t="str">
        <f>IFERROR(IF(女子登録!C115="",INDEX(女子追加!$L$2:$N$21,ROW()-1-COUNT(女子登録!$A$2:$A$1500),COLUMN()),女子登録!C115),"")</f>
        <v>ﾑﾗｶﾐ ﾋｲﾅ</v>
      </c>
      <c r="D115">
        <f t="shared" si="4"/>
        <v>228411231</v>
      </c>
      <c r="E115" t="str">
        <f t="shared" si="5"/>
        <v>村上姫以菜(3)</v>
      </c>
      <c r="F115" t="str">
        <f t="shared" si="6"/>
        <v>ﾑﾗｶﾐ ﾋｲﾅ</v>
      </c>
      <c r="G115">
        <v>2</v>
      </c>
      <c r="H115">
        <v>28</v>
      </c>
      <c r="I115">
        <f t="shared" si="7"/>
        <v>284112</v>
      </c>
    </row>
    <row r="116" spans="1:9" x14ac:dyDescent="0.15">
      <c r="A116">
        <f>IFERROR(IF(女子登録!A116="",INDEX(女子追加!$L$2:$N$21,ROW()-1-COUNT(女子登録!$A$2:$A$1500),COLUMN()),女子登録!A116),"")</f>
        <v>1232</v>
      </c>
      <c r="B116" t="str">
        <f>IFERROR(IF(女子登録!B116="",INDEX(女子追加!$L$2:$N$21,ROW()-1-COUNT(女子登録!$A$2:$A$1500),COLUMN()),女子登録!B116),"")</f>
        <v>安田  風羽(3)</v>
      </c>
      <c r="C116" t="str">
        <f>IFERROR(IF(女子登録!C116="",INDEX(女子追加!$L$2:$N$21,ROW()-1-COUNT(女子登録!$A$2:$A$1500),COLUMN()),女子登録!C116),"")</f>
        <v>ﾔｽﾀﾞ ﾌｳ</v>
      </c>
      <c r="D116">
        <f t="shared" si="4"/>
        <v>228411232</v>
      </c>
      <c r="E116" t="str">
        <f t="shared" si="5"/>
        <v>安田  風羽(3)</v>
      </c>
      <c r="F116" t="str">
        <f t="shared" si="6"/>
        <v>ﾔｽﾀﾞ ﾌｳ</v>
      </c>
      <c r="G116">
        <v>2</v>
      </c>
      <c r="H116">
        <v>28</v>
      </c>
      <c r="I116">
        <f t="shared" si="7"/>
        <v>284112</v>
      </c>
    </row>
    <row r="117" spans="1:9" x14ac:dyDescent="0.15">
      <c r="A117">
        <f>IFERROR(IF(女子登録!A117="",INDEX(女子追加!$L$2:$N$21,ROW()-1-COUNT(女子登録!$A$2:$A$1500),COLUMN()),女子登録!A117),"")</f>
        <v>1233</v>
      </c>
      <c r="B117" t="str">
        <f>IFERROR(IF(女子登録!B117="",INDEX(女子追加!$L$2:$N$21,ROW()-1-COUNT(女子登録!$A$2:$A$1500),COLUMN()),女子登録!B117),"")</f>
        <v>藤原  柚花(3)</v>
      </c>
      <c r="C117" t="str">
        <f>IFERROR(IF(女子登録!C117="",INDEX(女子追加!$L$2:$N$21,ROW()-1-COUNT(女子登録!$A$2:$A$1500),COLUMN()),女子登録!C117),"")</f>
        <v>ﾌｼﾞﾜﾗ ﾕｽﾞﾊ</v>
      </c>
      <c r="D117">
        <f t="shared" si="4"/>
        <v>228411233</v>
      </c>
      <c r="E117" t="str">
        <f t="shared" si="5"/>
        <v>藤原  柚花(3)</v>
      </c>
      <c r="F117" t="str">
        <f t="shared" si="6"/>
        <v>ﾌｼﾞﾜﾗ ﾕｽﾞﾊ</v>
      </c>
      <c r="G117">
        <v>2</v>
      </c>
      <c r="H117">
        <v>28</v>
      </c>
      <c r="I117">
        <f t="shared" si="7"/>
        <v>284112</v>
      </c>
    </row>
    <row r="118" spans="1:9" x14ac:dyDescent="0.15">
      <c r="A118">
        <f>IFERROR(IF(女子登録!A118="",INDEX(女子追加!$L$2:$N$21,ROW()-1-COUNT(女子登録!$A$2:$A$1500),COLUMN()),女子登録!A118),"")</f>
        <v>1235</v>
      </c>
      <c r="B118" t="str">
        <f>IFERROR(IF(女子登録!B118="",INDEX(女子追加!$L$2:$N$21,ROW()-1-COUNT(女子登録!$A$2:$A$1500),COLUMN()),女子登録!B118),"")</f>
        <v>五十嵐遥花(2)</v>
      </c>
      <c r="C118" t="str">
        <f>IFERROR(IF(女子登録!C118="",INDEX(女子追加!$L$2:$N$21,ROW()-1-COUNT(女子登録!$A$2:$A$1500),COLUMN()),女子登録!C118),"")</f>
        <v>ｲｶﾞﾗｼ ﾊﾙｶ</v>
      </c>
      <c r="D118">
        <f t="shared" si="4"/>
        <v>228411235</v>
      </c>
      <c r="E118" t="str">
        <f t="shared" si="5"/>
        <v>五十嵐遥花(2)</v>
      </c>
      <c r="F118" t="str">
        <f t="shared" si="6"/>
        <v>ｲｶﾞﾗｼ ﾊﾙｶ</v>
      </c>
      <c r="G118">
        <v>2</v>
      </c>
      <c r="H118">
        <v>28</v>
      </c>
      <c r="I118">
        <f t="shared" si="7"/>
        <v>284112</v>
      </c>
    </row>
    <row r="119" spans="1:9" x14ac:dyDescent="0.15">
      <c r="A119">
        <f>IFERROR(IF(女子登録!A119="",INDEX(女子追加!$L$2:$N$21,ROW()-1-COUNT(女子登録!$A$2:$A$1500),COLUMN()),女子登録!A119),"")</f>
        <v>1236</v>
      </c>
      <c r="B119" t="str">
        <f>IFERROR(IF(女子登録!B119="",INDEX(女子追加!$L$2:$N$21,ROW()-1-COUNT(女子登録!$A$2:$A$1500),COLUMN()),女子登録!B119),"")</f>
        <v>飯伏  暖花(2)</v>
      </c>
      <c r="C119" t="str">
        <f>IFERROR(IF(女子登録!C119="",INDEX(女子追加!$L$2:$N$21,ROW()-1-COUNT(女子登録!$A$2:$A$1500),COLUMN()),女子登録!C119),"")</f>
        <v>ｲﾌﾞｼ ﾉﾉｶ</v>
      </c>
      <c r="D119">
        <f t="shared" si="4"/>
        <v>228411236</v>
      </c>
      <c r="E119" t="str">
        <f t="shared" si="5"/>
        <v>飯伏  暖花(2)</v>
      </c>
      <c r="F119" t="str">
        <f t="shared" si="6"/>
        <v>ｲﾌﾞｼ ﾉﾉｶ</v>
      </c>
      <c r="G119">
        <v>2</v>
      </c>
      <c r="H119">
        <v>28</v>
      </c>
      <c r="I119">
        <f t="shared" si="7"/>
        <v>284112</v>
      </c>
    </row>
    <row r="120" spans="1:9" x14ac:dyDescent="0.15">
      <c r="A120">
        <f>IFERROR(IF(女子登録!A120="",INDEX(女子追加!$L$2:$N$21,ROW()-1-COUNT(女子登録!$A$2:$A$1500),COLUMN()),女子登録!A120),"")</f>
        <v>1237</v>
      </c>
      <c r="B120" t="str">
        <f>IFERROR(IF(女子登録!B120="",INDEX(女子追加!$L$2:$N$21,ROW()-1-COUNT(女子登録!$A$2:$A$1500),COLUMN()),女子登録!B120),"")</f>
        <v>岡山    花(2)</v>
      </c>
      <c r="C120" t="str">
        <f>IFERROR(IF(女子登録!C120="",INDEX(女子追加!$L$2:$N$21,ROW()-1-COUNT(女子登録!$A$2:$A$1500),COLUMN()),女子登録!C120),"")</f>
        <v>ｵｶﾔﾏ ﾊﾅ</v>
      </c>
      <c r="D120">
        <f t="shared" si="4"/>
        <v>228411237</v>
      </c>
      <c r="E120" t="str">
        <f t="shared" si="5"/>
        <v>岡山    花(2)</v>
      </c>
      <c r="F120" t="str">
        <f t="shared" si="6"/>
        <v>ｵｶﾔﾏ ﾊﾅ</v>
      </c>
      <c r="G120">
        <v>2</v>
      </c>
      <c r="H120">
        <v>28</v>
      </c>
      <c r="I120">
        <f t="shared" si="7"/>
        <v>284112</v>
      </c>
    </row>
    <row r="121" spans="1:9" x14ac:dyDescent="0.15">
      <c r="A121">
        <f>IFERROR(IF(女子登録!A121="",INDEX(女子追加!$L$2:$N$21,ROW()-1-COUNT(女子登録!$A$2:$A$1500),COLUMN()),女子登録!A121),"")</f>
        <v>1238</v>
      </c>
      <c r="B121" t="str">
        <f>IFERROR(IF(女子登録!B121="",INDEX(女子追加!$L$2:$N$21,ROW()-1-COUNT(女子登録!$A$2:$A$1500),COLUMN()),女子登録!B121),"")</f>
        <v>北本    樹(2)</v>
      </c>
      <c r="C121" t="str">
        <f>IFERROR(IF(女子登録!C121="",INDEX(女子追加!$L$2:$N$21,ROW()-1-COUNT(女子登録!$A$2:$A$1500),COLUMN()),女子登録!C121),"")</f>
        <v>ｷﾀﾓﾄ ｲﾂｷ</v>
      </c>
      <c r="D121">
        <f t="shared" si="4"/>
        <v>228411238</v>
      </c>
      <c r="E121" t="str">
        <f t="shared" si="5"/>
        <v>北本    樹(2)</v>
      </c>
      <c r="F121" t="str">
        <f t="shared" si="6"/>
        <v>ｷﾀﾓﾄ ｲﾂｷ</v>
      </c>
      <c r="G121">
        <v>2</v>
      </c>
      <c r="H121">
        <v>28</v>
      </c>
      <c r="I121">
        <f t="shared" si="7"/>
        <v>284112</v>
      </c>
    </row>
    <row r="122" spans="1:9" x14ac:dyDescent="0.15">
      <c r="A122">
        <f>IFERROR(IF(女子登録!A122="",INDEX(女子追加!$L$2:$N$21,ROW()-1-COUNT(女子登録!$A$2:$A$1500),COLUMN()),女子登録!A122),"")</f>
        <v>1239</v>
      </c>
      <c r="B122" t="str">
        <f>IFERROR(IF(女子登録!B122="",INDEX(女子追加!$L$2:$N$21,ROW()-1-COUNT(女子登録!$A$2:$A$1500),COLUMN()),女子登録!B122),"")</f>
        <v>桒田  怜音(2)</v>
      </c>
      <c r="C122" t="str">
        <f>IFERROR(IF(女子登録!C122="",INDEX(女子追加!$L$2:$N$21,ROW()-1-COUNT(女子登録!$A$2:$A$1500),COLUMN()),女子登録!C122),"")</f>
        <v>ｸﾜﾀ ﾚﾉﾝ</v>
      </c>
      <c r="D122">
        <f t="shared" si="4"/>
        <v>228411239</v>
      </c>
      <c r="E122" t="str">
        <f t="shared" si="5"/>
        <v>桒田  怜音(2)</v>
      </c>
      <c r="F122" t="str">
        <f t="shared" si="6"/>
        <v>ｸﾜﾀ ﾚﾉﾝ</v>
      </c>
      <c r="G122">
        <v>2</v>
      </c>
      <c r="H122">
        <v>28</v>
      </c>
      <c r="I122">
        <f t="shared" si="7"/>
        <v>284112</v>
      </c>
    </row>
    <row r="123" spans="1:9" x14ac:dyDescent="0.15">
      <c r="A123">
        <f>IFERROR(IF(女子登録!A123="",INDEX(女子追加!$L$2:$N$21,ROW()-1-COUNT(女子登録!$A$2:$A$1500),COLUMN()),女子登録!A123),"")</f>
        <v>1240</v>
      </c>
      <c r="B123" t="str">
        <f>IFERROR(IF(女子登録!B123="",INDEX(女子追加!$L$2:$N$21,ROW()-1-COUNT(女子登録!$A$2:$A$1500),COLUMN()),女子登録!B123),"")</f>
        <v>西谷はんな(2)</v>
      </c>
      <c r="C123" t="str">
        <f>IFERROR(IF(女子登録!C123="",INDEX(女子追加!$L$2:$N$21,ROW()-1-COUNT(女子登録!$A$2:$A$1500),COLUMN()),女子登録!C123),"")</f>
        <v>ﾆｼﾀﾆ ﾊﾝﾅ</v>
      </c>
      <c r="D123">
        <f t="shared" si="4"/>
        <v>228411240</v>
      </c>
      <c r="E123" t="str">
        <f t="shared" si="5"/>
        <v>西谷はんな(2)</v>
      </c>
      <c r="F123" t="str">
        <f t="shared" si="6"/>
        <v>ﾆｼﾀﾆ ﾊﾝﾅ</v>
      </c>
      <c r="G123">
        <v>2</v>
      </c>
      <c r="H123">
        <v>28</v>
      </c>
      <c r="I123">
        <f t="shared" si="7"/>
        <v>284112</v>
      </c>
    </row>
    <row r="124" spans="1:9" x14ac:dyDescent="0.15">
      <c r="A124">
        <f>IFERROR(IF(女子登録!A124="",INDEX(女子追加!$L$2:$N$21,ROW()-1-COUNT(女子登録!$A$2:$A$1500),COLUMN()),女子登録!A124),"")</f>
        <v>1241</v>
      </c>
      <c r="B124" t="str">
        <f>IFERROR(IF(女子登録!B124="",INDEX(女子追加!$L$2:$N$21,ROW()-1-COUNT(女子登録!$A$2:$A$1500),COLUMN()),女子登録!B124),"")</f>
        <v>原    楓夏(2)</v>
      </c>
      <c r="C124" t="str">
        <f>IFERROR(IF(女子登録!C124="",INDEX(女子追加!$L$2:$N$21,ROW()-1-COUNT(女子登録!$A$2:$A$1500),COLUMN()),女子登録!C124),"")</f>
        <v>ﾊﾗ ﾌｳｶ</v>
      </c>
      <c r="D124">
        <f t="shared" si="4"/>
        <v>228411241</v>
      </c>
      <c r="E124" t="str">
        <f t="shared" si="5"/>
        <v>原    楓夏(2)</v>
      </c>
      <c r="F124" t="str">
        <f t="shared" si="6"/>
        <v>ﾊﾗ ﾌｳｶ</v>
      </c>
      <c r="G124">
        <v>2</v>
      </c>
      <c r="H124">
        <v>28</v>
      </c>
      <c r="I124">
        <f t="shared" si="7"/>
        <v>284112</v>
      </c>
    </row>
    <row r="125" spans="1:9" x14ac:dyDescent="0.15">
      <c r="A125">
        <f>IFERROR(IF(女子登録!A125="",INDEX(女子追加!$L$2:$N$21,ROW()-1-COUNT(女子登録!$A$2:$A$1500),COLUMN()),女子登録!A125),"")</f>
        <v>1242</v>
      </c>
      <c r="B125" t="str">
        <f>IFERROR(IF(女子登録!B125="",INDEX(女子追加!$L$2:$N$21,ROW()-1-COUNT(女子登録!$A$2:$A$1500),COLUMN()),女子登録!B125),"")</f>
        <v>藤井  志帆(2)</v>
      </c>
      <c r="C125" t="str">
        <f>IFERROR(IF(女子登録!C125="",INDEX(女子追加!$L$2:$N$21,ROW()-1-COUNT(女子登録!$A$2:$A$1500),COLUMN()),女子登録!C125),"")</f>
        <v>ﾌｼﾞｲ ｼﾎ</v>
      </c>
      <c r="D125">
        <f t="shared" si="4"/>
        <v>228411242</v>
      </c>
      <c r="E125" t="str">
        <f t="shared" si="5"/>
        <v>藤井  志帆(2)</v>
      </c>
      <c r="F125" t="str">
        <f t="shared" si="6"/>
        <v>ﾌｼﾞｲ ｼﾎ</v>
      </c>
      <c r="G125">
        <v>2</v>
      </c>
      <c r="H125">
        <v>28</v>
      </c>
      <c r="I125">
        <f t="shared" si="7"/>
        <v>284112</v>
      </c>
    </row>
    <row r="126" spans="1:9" x14ac:dyDescent="0.15">
      <c r="A126">
        <f>IFERROR(IF(女子登録!A126="",INDEX(女子追加!$L$2:$N$21,ROW()-1-COUNT(女子登録!$A$2:$A$1500),COLUMN()),女子登録!A126),"")</f>
        <v>1243</v>
      </c>
      <c r="B126" t="str">
        <f>IFERROR(IF(女子登録!B126="",INDEX(女子追加!$L$2:$N$21,ROW()-1-COUNT(女子登録!$A$2:$A$1500),COLUMN()),女子登録!B126),"")</f>
        <v>松下  心優(2)</v>
      </c>
      <c r="C126" t="str">
        <f>IFERROR(IF(女子登録!C126="",INDEX(女子追加!$L$2:$N$21,ROW()-1-COUNT(女子登録!$A$2:$A$1500),COLUMN()),女子登録!C126),"")</f>
        <v>ﾏﾂｼﾀ ｺｺﾅ</v>
      </c>
      <c r="D126">
        <f t="shared" si="4"/>
        <v>228411243</v>
      </c>
      <c r="E126" t="str">
        <f t="shared" si="5"/>
        <v>松下  心優(2)</v>
      </c>
      <c r="F126" t="str">
        <f t="shared" si="6"/>
        <v>ﾏﾂｼﾀ ｺｺﾅ</v>
      </c>
      <c r="G126">
        <v>2</v>
      </c>
      <c r="H126">
        <v>28</v>
      </c>
      <c r="I126">
        <f t="shared" si="7"/>
        <v>284112</v>
      </c>
    </row>
    <row r="127" spans="1:9" x14ac:dyDescent="0.15">
      <c r="A127">
        <f>IFERROR(IF(女子登録!A127="",INDEX(女子追加!$L$2:$N$21,ROW()-1-COUNT(女子登録!$A$2:$A$1500),COLUMN()),女子登録!A127),"")</f>
        <v>1244</v>
      </c>
      <c r="B127" t="str">
        <f>IFERROR(IF(女子登録!B127="",INDEX(女子追加!$L$2:$N$21,ROW()-1-COUNT(女子登録!$A$2:$A$1500),COLUMN()),女子登録!B127),"")</f>
        <v>山本  胡桃(2)</v>
      </c>
      <c r="C127" t="str">
        <f>IFERROR(IF(女子登録!C127="",INDEX(女子追加!$L$2:$N$21,ROW()-1-COUNT(女子登録!$A$2:$A$1500),COLUMN()),女子登録!C127),"")</f>
        <v>ﾔﾏﾓﾄ ｸﾙﾐ</v>
      </c>
      <c r="D127">
        <f t="shared" si="4"/>
        <v>228411244</v>
      </c>
      <c r="E127" t="str">
        <f t="shared" si="5"/>
        <v>山本  胡桃(2)</v>
      </c>
      <c r="F127" t="str">
        <f t="shared" si="6"/>
        <v>ﾔﾏﾓﾄ ｸﾙﾐ</v>
      </c>
      <c r="G127">
        <v>2</v>
      </c>
      <c r="H127">
        <v>28</v>
      </c>
      <c r="I127">
        <f t="shared" si="7"/>
        <v>284112</v>
      </c>
    </row>
    <row r="128" spans="1:9" x14ac:dyDescent="0.15">
      <c r="A128">
        <f>IFERROR(IF(女子登録!A128="",INDEX(女子追加!$L$2:$N$21,ROW()-1-COUNT(女子登録!$A$2:$A$1500),COLUMN()),女子登録!A128),"")</f>
        <v>1245</v>
      </c>
      <c r="B128" t="str">
        <f>IFERROR(IF(女子登録!B128="",INDEX(女子追加!$L$2:$N$21,ROW()-1-COUNT(女子登録!$A$2:$A$1500),COLUMN()),女子登録!B128),"")</f>
        <v>渡邉  佳純(2)</v>
      </c>
      <c r="C128" t="str">
        <f>IFERROR(IF(女子登録!C128="",INDEX(女子追加!$L$2:$N$21,ROW()-1-COUNT(女子登録!$A$2:$A$1500),COLUMN()),女子登録!C128),"")</f>
        <v>ﾜﾀﾅﾍﾞ ｶｽﾐ</v>
      </c>
      <c r="D128">
        <f t="shared" si="4"/>
        <v>228411245</v>
      </c>
      <c r="E128" t="str">
        <f t="shared" si="5"/>
        <v>渡邉  佳純(2)</v>
      </c>
      <c r="F128" t="str">
        <f t="shared" si="6"/>
        <v>ﾜﾀﾅﾍﾞ ｶｽﾐ</v>
      </c>
      <c r="G128">
        <v>2</v>
      </c>
      <c r="H128">
        <v>28</v>
      </c>
      <c r="I128">
        <f t="shared" si="7"/>
        <v>284112</v>
      </c>
    </row>
    <row r="129" spans="1:9" x14ac:dyDescent="0.15">
      <c r="A129">
        <f>IFERROR(IF(女子登録!A129="",INDEX(女子追加!$L$2:$N$21,ROW()-1-COUNT(女子登録!$A$2:$A$1500),COLUMN()),女子登録!A129),"")</f>
        <v>1246</v>
      </c>
      <c r="B129" t="str">
        <f>IFERROR(IF(女子登録!B129="",INDEX(女子追加!$L$2:$N$21,ROW()-1-COUNT(女子登録!$A$2:$A$1500),COLUMN()),女子登録!B129),"")</f>
        <v>奥山  心陽(2)</v>
      </c>
      <c r="C129" t="str">
        <f>IFERROR(IF(女子登録!C129="",INDEX(女子追加!$L$2:$N$21,ROW()-1-COUNT(女子登録!$A$2:$A$1500),COLUMN()),女子登録!C129),"")</f>
        <v>ｵｸﾔﾏ ｺﾊﾙ</v>
      </c>
      <c r="D129">
        <f t="shared" si="4"/>
        <v>228411246</v>
      </c>
      <c r="E129" t="str">
        <f t="shared" si="5"/>
        <v>奥山  心陽(2)</v>
      </c>
      <c r="F129" t="str">
        <f t="shared" si="6"/>
        <v>ｵｸﾔﾏ ｺﾊﾙ</v>
      </c>
      <c r="G129">
        <v>2</v>
      </c>
      <c r="H129">
        <v>28</v>
      </c>
      <c r="I129">
        <f t="shared" si="7"/>
        <v>284112</v>
      </c>
    </row>
    <row r="130" spans="1:9" x14ac:dyDescent="0.15">
      <c r="A130">
        <f>IFERROR(IF(女子登録!A130="",INDEX(女子追加!$L$2:$N$21,ROW()-1-COUNT(女子登録!$A$2:$A$1500),COLUMN()),女子登録!A130),"")</f>
        <v>1247</v>
      </c>
      <c r="B130" t="str">
        <f>IFERROR(IF(女子登録!B130="",INDEX(女子追加!$L$2:$N$21,ROW()-1-COUNT(女子登録!$A$2:$A$1500),COLUMN()),女子登録!B130),"")</f>
        <v>石丸  琴春(1)</v>
      </c>
      <c r="C130" t="str">
        <f>IFERROR(IF(女子登録!C130="",INDEX(女子追加!$L$2:$N$21,ROW()-1-COUNT(女子登録!$A$2:$A$1500),COLUMN()),女子登録!C130),"")</f>
        <v>ｲｼﾏﾙ ｺﾄﾊ</v>
      </c>
      <c r="D130">
        <f t="shared" si="4"/>
        <v>228411247</v>
      </c>
      <c r="E130" t="str">
        <f t="shared" si="5"/>
        <v>石丸  琴春(1)</v>
      </c>
      <c r="F130" t="str">
        <f t="shared" si="6"/>
        <v>ｲｼﾏﾙ ｺﾄﾊ</v>
      </c>
      <c r="G130">
        <v>2</v>
      </c>
      <c r="H130">
        <v>28</v>
      </c>
      <c r="I130">
        <f t="shared" si="7"/>
        <v>284112</v>
      </c>
    </row>
    <row r="131" spans="1:9" x14ac:dyDescent="0.15">
      <c r="A131">
        <f>IFERROR(IF(女子登録!A131="",INDEX(女子追加!$L$2:$N$21,ROW()-1-COUNT(女子登録!$A$2:$A$1500),COLUMN()),女子登録!A131),"")</f>
        <v>1248</v>
      </c>
      <c r="B131" t="str">
        <f>IFERROR(IF(女子登録!B131="",INDEX(女子追加!$L$2:$N$21,ROW()-1-COUNT(女子登録!$A$2:$A$1500),COLUMN()),女子登録!B131),"")</f>
        <v>岩田咲希那(1)</v>
      </c>
      <c r="C131" t="str">
        <f>IFERROR(IF(女子登録!C131="",INDEX(女子追加!$L$2:$N$21,ROW()-1-COUNT(女子登録!$A$2:$A$1500),COLUMN()),女子登録!C131),"")</f>
        <v>ｲﾜﾀ ｻｷﾅ</v>
      </c>
      <c r="D131">
        <f t="shared" ref="D131:D194" si="8">IF(OR(A131=0,A131=""),"",228410000+A131)</f>
        <v>228411248</v>
      </c>
      <c r="E131" t="str">
        <f t="shared" ref="E131:E194" si="9">IF(OR($A131=0,$A131=""),"",B131)</f>
        <v>岩田咲希那(1)</v>
      </c>
      <c r="F131" t="str">
        <f t="shared" ref="F131:F194" si="10">IF(OR($A131=0,$A131=""),"",C131)</f>
        <v>ｲﾜﾀ ｻｷﾅ</v>
      </c>
      <c r="G131">
        <v>2</v>
      </c>
      <c r="H131">
        <v>28</v>
      </c>
      <c r="I131">
        <f t="shared" ref="I131:I194" si="11">H131*10000+4100+INT(A131/100)</f>
        <v>284112</v>
      </c>
    </row>
    <row r="132" spans="1:9" x14ac:dyDescent="0.15">
      <c r="A132">
        <f>IFERROR(IF(女子登録!A132="",INDEX(女子追加!$L$2:$N$21,ROW()-1-COUNT(女子登録!$A$2:$A$1500),COLUMN()),女子登録!A132),"")</f>
        <v>1249</v>
      </c>
      <c r="B132" t="str">
        <f>IFERROR(IF(女子登録!B132="",INDEX(女子追加!$L$2:$N$21,ROW()-1-COUNT(女子登録!$A$2:$A$1500),COLUMN()),女子登録!B132),"")</f>
        <v>上阪  友香(1)</v>
      </c>
      <c r="C132" t="str">
        <f>IFERROR(IF(女子登録!C132="",INDEX(女子追加!$L$2:$N$21,ROW()-1-COUNT(女子登録!$A$2:$A$1500),COLUMN()),女子登録!C132),"")</f>
        <v>ｳｴｻｶ ﾄﾓｶ</v>
      </c>
      <c r="D132">
        <f t="shared" si="8"/>
        <v>228411249</v>
      </c>
      <c r="E132" t="str">
        <f t="shared" si="9"/>
        <v>上阪  友香(1)</v>
      </c>
      <c r="F132" t="str">
        <f t="shared" si="10"/>
        <v>ｳｴｻｶ ﾄﾓｶ</v>
      </c>
      <c r="G132">
        <v>2</v>
      </c>
      <c r="H132">
        <v>28</v>
      </c>
      <c r="I132">
        <f t="shared" si="11"/>
        <v>284112</v>
      </c>
    </row>
    <row r="133" spans="1:9" x14ac:dyDescent="0.15">
      <c r="A133">
        <f>IFERROR(IF(女子登録!A133="",INDEX(女子追加!$L$2:$N$21,ROW()-1-COUNT(女子登録!$A$2:$A$1500),COLUMN()),女子登録!A133),"")</f>
        <v>1250</v>
      </c>
      <c r="B133" t="str">
        <f>IFERROR(IF(女子登録!B133="",INDEX(女子追加!$L$2:$N$21,ROW()-1-COUNT(女子登録!$A$2:$A$1500),COLUMN()),女子登録!B133),"")</f>
        <v>大槻  そら(1)</v>
      </c>
      <c r="C133" t="str">
        <f>IFERROR(IF(女子登録!C133="",INDEX(女子追加!$L$2:$N$21,ROW()-1-COUNT(女子登録!$A$2:$A$1500),COLUMN()),女子登録!C133),"")</f>
        <v>ｵｵﾂｷ ｿﾗ</v>
      </c>
      <c r="D133">
        <f t="shared" si="8"/>
        <v>228411250</v>
      </c>
      <c r="E133" t="str">
        <f t="shared" si="9"/>
        <v>大槻  そら(1)</v>
      </c>
      <c r="F133" t="str">
        <f t="shared" si="10"/>
        <v>ｵｵﾂｷ ｿﾗ</v>
      </c>
      <c r="G133">
        <v>2</v>
      </c>
      <c r="H133">
        <v>28</v>
      </c>
      <c r="I133">
        <f t="shared" si="11"/>
        <v>284112</v>
      </c>
    </row>
    <row r="134" spans="1:9" x14ac:dyDescent="0.15">
      <c r="A134">
        <f>IFERROR(IF(女子登録!A134="",INDEX(女子追加!$L$2:$N$21,ROW()-1-COUNT(女子登録!$A$2:$A$1500),COLUMN()),女子登録!A134),"")</f>
        <v>1251</v>
      </c>
      <c r="B134" t="str">
        <f>IFERROR(IF(女子登録!B134="",INDEX(女子追加!$L$2:$N$21,ROW()-1-COUNT(女子登録!$A$2:$A$1500),COLUMN()),女子登録!B134),"")</f>
        <v>大西  倭心(1)</v>
      </c>
      <c r="C134" t="str">
        <f>IFERROR(IF(女子登録!C134="",INDEX(女子追加!$L$2:$N$21,ROW()-1-COUNT(女子登録!$A$2:$A$1500),COLUMN()),女子登録!C134),"")</f>
        <v>ｵｵﾆｼ ﾜｺ</v>
      </c>
      <c r="D134">
        <f t="shared" si="8"/>
        <v>228411251</v>
      </c>
      <c r="E134" t="str">
        <f t="shared" si="9"/>
        <v>大西  倭心(1)</v>
      </c>
      <c r="F134" t="str">
        <f t="shared" si="10"/>
        <v>ｵｵﾆｼ ﾜｺ</v>
      </c>
      <c r="G134">
        <v>2</v>
      </c>
      <c r="H134">
        <v>28</v>
      </c>
      <c r="I134">
        <f t="shared" si="11"/>
        <v>284112</v>
      </c>
    </row>
    <row r="135" spans="1:9" x14ac:dyDescent="0.15">
      <c r="A135">
        <f>IFERROR(IF(女子登録!A135="",INDEX(女子追加!$L$2:$N$21,ROW()-1-COUNT(女子登録!$A$2:$A$1500),COLUMN()),女子登録!A135),"")</f>
        <v>1252</v>
      </c>
      <c r="B135" t="str">
        <f>IFERROR(IF(女子登録!B135="",INDEX(女子追加!$L$2:$N$21,ROW()-1-COUNT(女子登録!$A$2:$A$1500),COLUMN()),女子登録!B135),"")</f>
        <v>衣川  志帆(1)</v>
      </c>
      <c r="C135" t="str">
        <f>IFERROR(IF(女子登録!C135="",INDEX(女子追加!$L$2:$N$21,ROW()-1-COUNT(女子登録!$A$2:$A$1500),COLUMN()),女子登録!C135),"")</f>
        <v>ｷﾇｶﾞﾜ ｼﾎ</v>
      </c>
      <c r="D135">
        <f t="shared" si="8"/>
        <v>228411252</v>
      </c>
      <c r="E135" t="str">
        <f t="shared" si="9"/>
        <v>衣川  志帆(1)</v>
      </c>
      <c r="F135" t="str">
        <f t="shared" si="10"/>
        <v>ｷﾇｶﾞﾜ ｼﾎ</v>
      </c>
      <c r="G135">
        <v>2</v>
      </c>
      <c r="H135">
        <v>28</v>
      </c>
      <c r="I135">
        <f t="shared" si="11"/>
        <v>284112</v>
      </c>
    </row>
    <row r="136" spans="1:9" x14ac:dyDescent="0.15">
      <c r="A136">
        <f>IFERROR(IF(女子登録!A136="",INDEX(女子追加!$L$2:$N$21,ROW()-1-COUNT(女子登録!$A$2:$A$1500),COLUMN()),女子登録!A136),"")</f>
        <v>1253</v>
      </c>
      <c r="B136" t="str">
        <f>IFERROR(IF(女子登録!B136="",INDEX(女子追加!$L$2:$N$21,ROW()-1-COUNT(女子登録!$A$2:$A$1500),COLUMN()),女子登録!B136),"")</f>
        <v>久能  皐央(1)</v>
      </c>
      <c r="C136" t="str">
        <f>IFERROR(IF(女子登録!C136="",INDEX(女子追加!$L$2:$N$21,ROW()-1-COUNT(女子登録!$A$2:$A$1500),COLUMN()),女子登録!C136),"")</f>
        <v>ｸﾉｳ ｻﾅ</v>
      </c>
      <c r="D136">
        <f t="shared" si="8"/>
        <v>228411253</v>
      </c>
      <c r="E136" t="str">
        <f t="shared" si="9"/>
        <v>久能  皐央(1)</v>
      </c>
      <c r="F136" t="str">
        <f t="shared" si="10"/>
        <v>ｸﾉｳ ｻﾅ</v>
      </c>
      <c r="G136">
        <v>2</v>
      </c>
      <c r="H136">
        <v>28</v>
      </c>
      <c r="I136">
        <f t="shared" si="11"/>
        <v>284112</v>
      </c>
    </row>
    <row r="137" spans="1:9" x14ac:dyDescent="0.15">
      <c r="A137">
        <f>IFERROR(IF(女子登録!A137="",INDEX(女子追加!$L$2:$N$21,ROW()-1-COUNT(女子登録!$A$2:$A$1500),COLUMN()),女子登録!A137),"")</f>
        <v>1254</v>
      </c>
      <c r="B137" t="str">
        <f>IFERROR(IF(女子登録!B137="",INDEX(女子追加!$L$2:$N$21,ROW()-1-COUNT(女子登録!$A$2:$A$1500),COLUMN()),女子登録!B137),"")</f>
        <v>久保田実愛(1)</v>
      </c>
      <c r="C137" t="str">
        <f>IFERROR(IF(女子登録!C137="",INDEX(女子追加!$L$2:$N$21,ROW()-1-COUNT(女子登録!$A$2:$A$1500),COLUMN()),女子登録!C137),"")</f>
        <v>ｸﾎﾞﾀ ﾐｱ</v>
      </c>
      <c r="D137">
        <f t="shared" si="8"/>
        <v>228411254</v>
      </c>
      <c r="E137" t="str">
        <f t="shared" si="9"/>
        <v>久保田実愛(1)</v>
      </c>
      <c r="F137" t="str">
        <f t="shared" si="10"/>
        <v>ｸﾎﾞﾀ ﾐｱ</v>
      </c>
      <c r="G137">
        <v>2</v>
      </c>
      <c r="H137">
        <v>28</v>
      </c>
      <c r="I137">
        <f t="shared" si="11"/>
        <v>284112</v>
      </c>
    </row>
    <row r="138" spans="1:9" x14ac:dyDescent="0.15">
      <c r="A138">
        <f>IFERROR(IF(女子登録!A138="",INDEX(女子追加!$L$2:$N$21,ROW()-1-COUNT(女子登録!$A$2:$A$1500),COLUMN()),女子登録!A138),"")</f>
        <v>1255</v>
      </c>
      <c r="B138" t="str">
        <f>IFERROR(IF(女子登録!B138="",INDEX(女子追加!$L$2:$N$21,ROW()-1-COUNT(女子登録!$A$2:$A$1500),COLUMN()),女子登録!B138),"")</f>
        <v>佐藤  真羽(1)</v>
      </c>
      <c r="C138" t="str">
        <f>IFERROR(IF(女子登録!C138="",INDEX(女子追加!$L$2:$N$21,ROW()-1-COUNT(女子登録!$A$2:$A$1500),COLUMN()),女子登録!C138),"")</f>
        <v>ｻﾄｳ ﾏｳ</v>
      </c>
      <c r="D138">
        <f t="shared" si="8"/>
        <v>228411255</v>
      </c>
      <c r="E138" t="str">
        <f t="shared" si="9"/>
        <v>佐藤  真羽(1)</v>
      </c>
      <c r="F138" t="str">
        <f t="shared" si="10"/>
        <v>ｻﾄｳ ﾏｳ</v>
      </c>
      <c r="G138">
        <v>2</v>
      </c>
      <c r="H138">
        <v>28</v>
      </c>
      <c r="I138">
        <f t="shared" si="11"/>
        <v>284112</v>
      </c>
    </row>
    <row r="139" spans="1:9" x14ac:dyDescent="0.15">
      <c r="A139">
        <f>IFERROR(IF(女子登録!A139="",INDEX(女子追加!$L$2:$N$21,ROW()-1-COUNT(女子登録!$A$2:$A$1500),COLUMN()),女子登録!A139),"")</f>
        <v>1256</v>
      </c>
      <c r="B139" t="str">
        <f>IFERROR(IF(女子登録!B139="",INDEX(女子追加!$L$2:$N$21,ROW()-1-COUNT(女子登録!$A$2:$A$1500),COLUMN()),女子登録!B139),"")</f>
        <v>筑瀬  葵心(1)</v>
      </c>
      <c r="C139" t="str">
        <f>IFERROR(IF(女子登録!C139="",INDEX(女子追加!$L$2:$N$21,ROW()-1-COUNT(女子登録!$A$2:$A$1500),COLUMN()),女子登録!C139),"")</f>
        <v>ﾁｸｾ ｱｵｲ</v>
      </c>
      <c r="D139">
        <f t="shared" si="8"/>
        <v>228411256</v>
      </c>
      <c r="E139" t="str">
        <f t="shared" si="9"/>
        <v>筑瀬  葵心(1)</v>
      </c>
      <c r="F139" t="str">
        <f t="shared" si="10"/>
        <v>ﾁｸｾ ｱｵｲ</v>
      </c>
      <c r="G139">
        <v>2</v>
      </c>
      <c r="H139">
        <v>28</v>
      </c>
      <c r="I139">
        <f t="shared" si="11"/>
        <v>284112</v>
      </c>
    </row>
    <row r="140" spans="1:9" x14ac:dyDescent="0.15">
      <c r="A140">
        <f>IFERROR(IF(女子登録!A140="",INDEX(女子追加!$L$2:$N$21,ROW()-1-COUNT(女子登録!$A$2:$A$1500),COLUMN()),女子登録!A140),"")</f>
        <v>1257</v>
      </c>
      <c r="B140" t="str">
        <f>IFERROR(IF(女子登録!B140="",INDEX(女子追加!$L$2:$N$21,ROW()-1-COUNT(女子登録!$A$2:$A$1500),COLUMN()),女子登録!B140),"")</f>
        <v>二宮  莉央(1)</v>
      </c>
      <c r="C140" t="str">
        <f>IFERROR(IF(女子登録!C140="",INDEX(女子追加!$L$2:$N$21,ROW()-1-COUNT(女子登録!$A$2:$A$1500),COLUMN()),女子登録!C140),"")</f>
        <v>ﾆﾉﾐﾔ ﾘｵ</v>
      </c>
      <c r="D140">
        <f t="shared" si="8"/>
        <v>228411257</v>
      </c>
      <c r="E140" t="str">
        <f t="shared" si="9"/>
        <v>二宮  莉央(1)</v>
      </c>
      <c r="F140" t="str">
        <f t="shared" si="10"/>
        <v>ﾆﾉﾐﾔ ﾘｵ</v>
      </c>
      <c r="G140">
        <v>2</v>
      </c>
      <c r="H140">
        <v>28</v>
      </c>
      <c r="I140">
        <f t="shared" si="11"/>
        <v>284112</v>
      </c>
    </row>
    <row r="141" spans="1:9" x14ac:dyDescent="0.15">
      <c r="A141">
        <f>IFERROR(IF(女子登録!A141="",INDEX(女子追加!$L$2:$N$21,ROW()-1-COUNT(女子登録!$A$2:$A$1500),COLUMN()),女子登録!A141),"")</f>
        <v>1258</v>
      </c>
      <c r="B141" t="str">
        <f>IFERROR(IF(女子登録!B141="",INDEX(女子追加!$L$2:$N$21,ROW()-1-COUNT(女子登録!$A$2:$A$1500),COLUMN()),女子登録!B141),"")</f>
        <v>平野  凜明(1)</v>
      </c>
      <c r="C141" t="str">
        <f>IFERROR(IF(女子登録!C141="",INDEX(女子追加!$L$2:$N$21,ROW()-1-COUNT(女子登録!$A$2:$A$1500),COLUMN()),女子登録!C141),"")</f>
        <v>ﾋﾗﾉ ﾘｱ</v>
      </c>
      <c r="D141">
        <f t="shared" si="8"/>
        <v>228411258</v>
      </c>
      <c r="E141" t="str">
        <f t="shared" si="9"/>
        <v>平野  凜明(1)</v>
      </c>
      <c r="F141" t="str">
        <f t="shared" si="10"/>
        <v>ﾋﾗﾉ ﾘｱ</v>
      </c>
      <c r="G141">
        <v>2</v>
      </c>
      <c r="H141">
        <v>28</v>
      </c>
      <c r="I141">
        <f t="shared" si="11"/>
        <v>284112</v>
      </c>
    </row>
    <row r="142" spans="1:9" x14ac:dyDescent="0.15">
      <c r="A142">
        <f>IFERROR(IF(女子登録!A142="",INDEX(女子追加!$L$2:$N$21,ROW()-1-COUNT(女子登録!$A$2:$A$1500),COLUMN()),女子登録!A142),"")</f>
        <v>1259</v>
      </c>
      <c r="B142" t="str">
        <f>IFERROR(IF(女子登録!B142="",INDEX(女子追加!$L$2:$N$21,ROW()-1-COUNT(女子登録!$A$2:$A$1500),COLUMN()),女子登録!B142),"")</f>
        <v>福本  そよ(1)</v>
      </c>
      <c r="C142" t="str">
        <f>IFERROR(IF(女子登録!C142="",INDEX(女子追加!$L$2:$N$21,ROW()-1-COUNT(女子登録!$A$2:$A$1500),COLUMN()),女子登録!C142),"")</f>
        <v>ﾌｸﾓﾄ ｿﾖ</v>
      </c>
      <c r="D142">
        <f t="shared" si="8"/>
        <v>228411259</v>
      </c>
      <c r="E142" t="str">
        <f t="shared" si="9"/>
        <v>福本  そよ(1)</v>
      </c>
      <c r="F142" t="str">
        <f t="shared" si="10"/>
        <v>ﾌｸﾓﾄ ｿﾖ</v>
      </c>
      <c r="G142">
        <v>2</v>
      </c>
      <c r="H142">
        <v>28</v>
      </c>
      <c r="I142">
        <f t="shared" si="11"/>
        <v>284112</v>
      </c>
    </row>
    <row r="143" spans="1:9" x14ac:dyDescent="0.15">
      <c r="A143">
        <f>IFERROR(IF(女子登録!A143="",INDEX(女子追加!$L$2:$N$21,ROW()-1-COUNT(女子登録!$A$2:$A$1500),COLUMN()),女子登録!A143),"")</f>
        <v>1260</v>
      </c>
      <c r="B143" t="str">
        <f>IFERROR(IF(女子登録!B143="",INDEX(女子追加!$L$2:$N$21,ROW()-1-COUNT(女子登録!$A$2:$A$1500),COLUMN()),女子登録!B143),"")</f>
        <v>山本  玲愛(1)</v>
      </c>
      <c r="C143" t="str">
        <f>IFERROR(IF(女子登録!C143="",INDEX(女子追加!$L$2:$N$21,ROW()-1-COUNT(女子登録!$A$2:$A$1500),COLUMN()),女子登録!C143),"")</f>
        <v>ﾔﾏﾓﾄ ﾚｲﾅ</v>
      </c>
      <c r="D143">
        <f t="shared" si="8"/>
        <v>228411260</v>
      </c>
      <c r="E143" t="str">
        <f t="shared" si="9"/>
        <v>山本  玲愛(1)</v>
      </c>
      <c r="F143" t="str">
        <f t="shared" si="10"/>
        <v>ﾔﾏﾓﾄ ﾚｲﾅ</v>
      </c>
      <c r="G143">
        <v>2</v>
      </c>
      <c r="H143">
        <v>28</v>
      </c>
      <c r="I143">
        <f t="shared" si="11"/>
        <v>284112</v>
      </c>
    </row>
    <row r="144" spans="1:9" x14ac:dyDescent="0.15">
      <c r="A144">
        <f>IFERROR(IF(女子登録!A144="",INDEX(女子追加!$L$2:$N$21,ROW()-1-COUNT(女子登録!$A$2:$A$1500),COLUMN()),女子登録!A144),"")</f>
        <v>1261</v>
      </c>
      <c r="B144" t="str">
        <f>IFERROR(IF(女子登録!B144="",INDEX(女子追加!$L$2:$N$21,ROW()-1-COUNT(女子登録!$A$2:$A$1500),COLUMN()),女子登録!B144),"")</f>
        <v>横田    杏(1)</v>
      </c>
      <c r="C144" t="str">
        <f>IFERROR(IF(女子登録!C144="",INDEX(女子追加!$L$2:$N$21,ROW()-1-COUNT(女子登録!$A$2:$A$1500),COLUMN()),女子登録!C144),"")</f>
        <v>ﾖｺﾀ ｱﾝ</v>
      </c>
      <c r="D144">
        <f t="shared" si="8"/>
        <v>228411261</v>
      </c>
      <c r="E144" t="str">
        <f t="shared" si="9"/>
        <v>横田    杏(1)</v>
      </c>
      <c r="F144" t="str">
        <f t="shared" si="10"/>
        <v>ﾖｺﾀ ｱﾝ</v>
      </c>
      <c r="G144">
        <v>2</v>
      </c>
      <c r="H144">
        <v>28</v>
      </c>
      <c r="I144">
        <f t="shared" si="11"/>
        <v>284112</v>
      </c>
    </row>
    <row r="145" spans="1:9" x14ac:dyDescent="0.15">
      <c r="A145">
        <f>IFERROR(IF(女子登録!A145="",INDEX(女子追加!$L$2:$N$21,ROW()-1-COUNT(女子登録!$A$2:$A$1500),COLUMN()),女子登録!A145),"")</f>
        <v>1262</v>
      </c>
      <c r="B145" t="str">
        <f>IFERROR(IF(女子登録!B145="",INDEX(女子追加!$L$2:$N$21,ROW()-1-COUNT(女子登録!$A$2:$A$1500),COLUMN()),女子登録!B145),"")</f>
        <v>富    保希(1)</v>
      </c>
      <c r="C145" t="str">
        <f>IFERROR(IF(女子登録!C145="",INDEX(女子追加!$L$2:$N$21,ROW()-1-COUNT(女子登録!$A$2:$A$1500),COLUMN()),女子登録!C145),"")</f>
        <v>ﾄﾐ ﾎﾏﾚ</v>
      </c>
      <c r="D145">
        <f t="shared" si="8"/>
        <v>228411262</v>
      </c>
      <c r="E145" t="str">
        <f t="shared" si="9"/>
        <v>富    保希(1)</v>
      </c>
      <c r="F145" t="str">
        <f t="shared" si="10"/>
        <v>ﾄﾐ ﾎﾏﾚ</v>
      </c>
      <c r="G145">
        <v>2</v>
      </c>
      <c r="H145">
        <v>28</v>
      </c>
      <c r="I145">
        <f t="shared" si="11"/>
        <v>284112</v>
      </c>
    </row>
    <row r="146" spans="1:9" x14ac:dyDescent="0.15">
      <c r="A146">
        <f>IFERROR(IF(女子登録!A146="",INDEX(女子追加!$L$2:$N$21,ROW()-1-COUNT(女子登録!$A$2:$A$1500),COLUMN()),女子登録!A146),"")</f>
        <v>1263</v>
      </c>
      <c r="B146" t="str">
        <f>IFERROR(IF(女子登録!B146="",INDEX(女子追加!$L$2:$N$21,ROW()-1-COUNT(女子登録!$A$2:$A$1500),COLUMN()),女子登録!B146),"")</f>
        <v>前川  虹心(1)</v>
      </c>
      <c r="C146" t="str">
        <f>IFERROR(IF(女子登録!C146="",INDEX(女子追加!$L$2:$N$21,ROW()-1-COUNT(女子登録!$A$2:$A$1500),COLUMN()),女子登録!C146),"")</f>
        <v>ﾏｴｶﾜ ﾆｺ</v>
      </c>
      <c r="D146">
        <f t="shared" si="8"/>
        <v>228411263</v>
      </c>
      <c r="E146" t="str">
        <f t="shared" si="9"/>
        <v>前川  虹心(1)</v>
      </c>
      <c r="F146" t="str">
        <f t="shared" si="10"/>
        <v>ﾏｴｶﾜ ﾆｺ</v>
      </c>
      <c r="G146">
        <v>2</v>
      </c>
      <c r="H146">
        <v>28</v>
      </c>
      <c r="I146">
        <f t="shared" si="11"/>
        <v>284112</v>
      </c>
    </row>
    <row r="147" spans="1:9" x14ac:dyDescent="0.15">
      <c r="A147">
        <f>IFERROR(IF(女子登録!A147="",INDEX(女子追加!$L$2:$N$21,ROW()-1-COUNT(女子登録!$A$2:$A$1500),COLUMN()),女子登録!A147),"")</f>
        <v>1264</v>
      </c>
      <c r="B147" t="str">
        <f>IFERROR(IF(女子登録!B147="",INDEX(女子追加!$L$2:$N$21,ROW()-1-COUNT(女子登録!$A$2:$A$1500),COLUMN()),女子登録!B147),"")</f>
        <v>石原  愛理(1)</v>
      </c>
      <c r="C147" t="str">
        <f>IFERROR(IF(女子登録!C147="",INDEX(女子追加!$L$2:$N$21,ROW()-1-COUNT(女子登録!$A$2:$A$1500),COLUMN()),女子登録!C147),"")</f>
        <v>ｲｼﾊﾗ ｱｲﾘ</v>
      </c>
      <c r="D147">
        <f t="shared" si="8"/>
        <v>228411264</v>
      </c>
      <c r="E147" t="str">
        <f t="shared" si="9"/>
        <v>石原  愛理(1)</v>
      </c>
      <c r="F147" t="str">
        <f t="shared" si="10"/>
        <v>ｲｼﾊﾗ ｱｲﾘ</v>
      </c>
      <c r="G147">
        <v>2</v>
      </c>
      <c r="H147">
        <v>28</v>
      </c>
      <c r="I147">
        <f t="shared" si="11"/>
        <v>284112</v>
      </c>
    </row>
    <row r="148" spans="1:9" x14ac:dyDescent="0.15">
      <c r="A148">
        <f>IFERROR(IF(女子登録!A148="",INDEX(女子追加!$L$2:$N$21,ROW()-1-COUNT(女子登録!$A$2:$A$1500),COLUMN()),女子登録!A148),"")</f>
        <v>1265</v>
      </c>
      <c r="B148" t="str">
        <f>IFERROR(IF(女子登録!B148="",INDEX(女子追加!$L$2:$N$21,ROW()-1-COUNT(女子登録!$A$2:$A$1500),COLUMN()),女子登録!B148),"")</f>
        <v>伊藤  乃衣(1)</v>
      </c>
      <c r="C148" t="str">
        <f>IFERROR(IF(女子登録!C148="",INDEX(女子追加!$L$2:$N$21,ROW()-1-COUNT(女子登録!$A$2:$A$1500),COLUMN()),女子登録!C148),"")</f>
        <v>ｲﾄｳ ﾉｲ</v>
      </c>
      <c r="D148">
        <f t="shared" si="8"/>
        <v>228411265</v>
      </c>
      <c r="E148" t="str">
        <f t="shared" si="9"/>
        <v>伊藤  乃衣(1)</v>
      </c>
      <c r="F148" t="str">
        <f t="shared" si="10"/>
        <v>ｲﾄｳ ﾉｲ</v>
      </c>
      <c r="G148">
        <v>2</v>
      </c>
      <c r="H148">
        <v>28</v>
      </c>
      <c r="I148">
        <f t="shared" si="11"/>
        <v>284112</v>
      </c>
    </row>
    <row r="149" spans="1:9" x14ac:dyDescent="0.15">
      <c r="A149">
        <f>IFERROR(IF(女子登録!A149="",INDEX(女子追加!$L$2:$N$21,ROW()-1-COUNT(女子登録!$A$2:$A$1500),COLUMN()),女子登録!A149),"")</f>
        <v>1266</v>
      </c>
      <c r="B149" t="str">
        <f>IFERROR(IF(女子登録!B149="",INDEX(女子追加!$L$2:$N$21,ROW()-1-COUNT(女子登録!$A$2:$A$1500),COLUMN()),女子登録!B149),"")</f>
        <v>柏田  璃子(1)</v>
      </c>
      <c r="C149" t="str">
        <f>IFERROR(IF(女子登録!C149="",INDEX(女子追加!$L$2:$N$21,ROW()-1-COUNT(女子登録!$A$2:$A$1500),COLUMN()),女子登録!C149),"")</f>
        <v>ｶｼﾜﾀﾞ ﾘｺ</v>
      </c>
      <c r="D149">
        <f t="shared" si="8"/>
        <v>228411266</v>
      </c>
      <c r="E149" t="str">
        <f t="shared" si="9"/>
        <v>柏田  璃子(1)</v>
      </c>
      <c r="F149" t="str">
        <f t="shared" si="10"/>
        <v>ｶｼﾜﾀﾞ ﾘｺ</v>
      </c>
      <c r="G149">
        <v>2</v>
      </c>
      <c r="H149">
        <v>28</v>
      </c>
      <c r="I149">
        <f t="shared" si="11"/>
        <v>284112</v>
      </c>
    </row>
    <row r="150" spans="1:9" x14ac:dyDescent="0.15">
      <c r="A150">
        <f>IFERROR(IF(女子登録!A150="",INDEX(女子追加!$L$2:$N$21,ROW()-1-COUNT(女子登録!$A$2:$A$1500),COLUMN()),女子登録!A150),"")</f>
        <v>1267</v>
      </c>
      <c r="B150" t="str">
        <f>IFERROR(IF(女子登録!B150="",INDEX(女子追加!$L$2:$N$21,ROW()-1-COUNT(女子登録!$A$2:$A$1500),COLUMN()),女子登録!B150),"")</f>
        <v>阪上  公美(1)</v>
      </c>
      <c r="C150" t="str">
        <f>IFERROR(IF(女子登録!C150="",INDEX(女子追加!$L$2:$N$21,ROW()-1-COUNT(女子登録!$A$2:$A$1500),COLUMN()),女子登録!C150),"")</f>
        <v>ｻｶｳｴ ｸﾐ</v>
      </c>
      <c r="D150">
        <f t="shared" si="8"/>
        <v>228411267</v>
      </c>
      <c r="E150" t="str">
        <f t="shared" si="9"/>
        <v>阪上  公美(1)</v>
      </c>
      <c r="F150" t="str">
        <f t="shared" si="10"/>
        <v>ｻｶｳｴ ｸﾐ</v>
      </c>
      <c r="G150">
        <v>2</v>
      </c>
      <c r="H150">
        <v>28</v>
      </c>
      <c r="I150">
        <f t="shared" si="11"/>
        <v>284112</v>
      </c>
    </row>
    <row r="151" spans="1:9" x14ac:dyDescent="0.15">
      <c r="A151">
        <f>IFERROR(IF(女子登録!A151="",INDEX(女子追加!$L$2:$N$21,ROW()-1-COUNT(女子登録!$A$2:$A$1500),COLUMN()),女子登録!A151),"")</f>
        <v>1433</v>
      </c>
      <c r="B151" t="str">
        <f>IFERROR(IF(女子登録!B151="",INDEX(女子追加!$L$2:$N$21,ROW()-1-COUNT(女子登録!$A$2:$A$1500),COLUMN()),女子登録!B151),"")</f>
        <v>天野  芽衣(3)</v>
      </c>
      <c r="C151" t="str">
        <f>IFERROR(IF(女子登録!C151="",INDEX(女子追加!$L$2:$N$21,ROW()-1-COUNT(女子登録!$A$2:$A$1500),COLUMN()),女子登録!C151),"")</f>
        <v>ｱﾏﾉ ﾒｲ</v>
      </c>
      <c r="D151">
        <f t="shared" si="8"/>
        <v>228411433</v>
      </c>
      <c r="E151" t="str">
        <f t="shared" si="9"/>
        <v>天野  芽衣(3)</v>
      </c>
      <c r="F151" t="str">
        <f t="shared" si="10"/>
        <v>ｱﾏﾉ ﾒｲ</v>
      </c>
      <c r="G151">
        <v>2</v>
      </c>
      <c r="H151">
        <v>28</v>
      </c>
      <c r="I151">
        <f t="shared" si="11"/>
        <v>284114</v>
      </c>
    </row>
    <row r="152" spans="1:9" x14ac:dyDescent="0.15">
      <c r="A152">
        <f>IFERROR(IF(女子登録!A152="",INDEX(女子追加!$L$2:$N$21,ROW()-1-COUNT(女子登録!$A$2:$A$1500),COLUMN()),女子登録!A152),"")</f>
        <v>1434</v>
      </c>
      <c r="B152" t="str">
        <f>IFERROR(IF(女子登録!B152="",INDEX(女子追加!$L$2:$N$21,ROW()-1-COUNT(女子登録!$A$2:$A$1500),COLUMN()),女子登録!B152),"")</f>
        <v>岡田  雛妃(3)</v>
      </c>
      <c r="C152" t="str">
        <f>IFERROR(IF(女子登録!C152="",INDEX(女子追加!$L$2:$N$21,ROW()-1-COUNT(女子登録!$A$2:$A$1500),COLUMN()),女子登録!C152),"")</f>
        <v>ｵｶﾀﾞ ﾋﾅｷ</v>
      </c>
      <c r="D152">
        <f t="shared" si="8"/>
        <v>228411434</v>
      </c>
      <c r="E152" t="str">
        <f t="shared" si="9"/>
        <v>岡田  雛妃(3)</v>
      </c>
      <c r="F152" t="str">
        <f t="shared" si="10"/>
        <v>ｵｶﾀﾞ ﾋﾅｷ</v>
      </c>
      <c r="G152">
        <v>2</v>
      </c>
      <c r="H152">
        <v>28</v>
      </c>
      <c r="I152">
        <f t="shared" si="11"/>
        <v>284114</v>
      </c>
    </row>
    <row r="153" spans="1:9" x14ac:dyDescent="0.15">
      <c r="A153">
        <f>IFERROR(IF(女子登録!A153="",INDEX(女子追加!$L$2:$N$21,ROW()-1-COUNT(女子登録!$A$2:$A$1500),COLUMN()),女子登録!A153),"")</f>
        <v>1436</v>
      </c>
      <c r="B153" t="str">
        <f>IFERROR(IF(女子登録!B153="",INDEX(女子追加!$L$2:$N$21,ROW()-1-COUNT(女子登録!$A$2:$A$1500),COLUMN()),女子登録!B153),"")</f>
        <v>岸田  七海(3)</v>
      </c>
      <c r="C153" t="str">
        <f>IFERROR(IF(女子登録!C153="",INDEX(女子追加!$L$2:$N$21,ROW()-1-COUNT(女子登録!$A$2:$A$1500),COLUMN()),女子登録!C153),"")</f>
        <v>ｷｼﾀﾞ ﾅﾅﾐ</v>
      </c>
      <c r="D153">
        <f t="shared" si="8"/>
        <v>228411436</v>
      </c>
      <c r="E153" t="str">
        <f t="shared" si="9"/>
        <v>岸田  七海(3)</v>
      </c>
      <c r="F153" t="str">
        <f t="shared" si="10"/>
        <v>ｷｼﾀﾞ ﾅﾅﾐ</v>
      </c>
      <c r="G153">
        <v>2</v>
      </c>
      <c r="H153">
        <v>28</v>
      </c>
      <c r="I153">
        <f t="shared" si="11"/>
        <v>284114</v>
      </c>
    </row>
    <row r="154" spans="1:9" x14ac:dyDescent="0.15">
      <c r="A154">
        <f>IFERROR(IF(女子登録!A154="",INDEX(女子追加!$L$2:$N$21,ROW()-1-COUNT(女子登録!$A$2:$A$1500),COLUMN()),女子登録!A154),"")</f>
        <v>1438</v>
      </c>
      <c r="B154" t="str">
        <f>IFERROR(IF(女子登録!B154="",INDEX(女子追加!$L$2:$N$21,ROW()-1-COUNT(女子登録!$A$2:$A$1500),COLUMN()),女子登録!B154),"")</f>
        <v>高濵  瑞紀(3)</v>
      </c>
      <c r="C154" t="str">
        <f>IFERROR(IF(女子登録!C154="",INDEX(女子追加!$L$2:$N$21,ROW()-1-COUNT(女子登録!$A$2:$A$1500),COLUMN()),女子登録!C154),"")</f>
        <v>ﾀｶﾊﾏ ﾐｽﾞｷ</v>
      </c>
      <c r="D154">
        <f t="shared" si="8"/>
        <v>228411438</v>
      </c>
      <c r="E154" t="str">
        <f t="shared" si="9"/>
        <v>高濵  瑞紀(3)</v>
      </c>
      <c r="F154" t="str">
        <f t="shared" si="10"/>
        <v>ﾀｶﾊﾏ ﾐｽﾞｷ</v>
      </c>
      <c r="G154">
        <v>2</v>
      </c>
      <c r="H154">
        <v>28</v>
      </c>
      <c r="I154">
        <f t="shared" si="11"/>
        <v>284114</v>
      </c>
    </row>
    <row r="155" spans="1:9" x14ac:dyDescent="0.15">
      <c r="A155">
        <f>IFERROR(IF(女子登録!A155="",INDEX(女子追加!$L$2:$N$21,ROW()-1-COUNT(女子登録!$A$2:$A$1500),COLUMN()),女子登録!A155),"")</f>
        <v>1439</v>
      </c>
      <c r="B155" t="str">
        <f>IFERROR(IF(女子登録!B155="",INDEX(女子追加!$L$2:$N$21,ROW()-1-COUNT(女子登録!$A$2:$A$1500),COLUMN()),女子登録!B155),"")</f>
        <v>東    光希(3)</v>
      </c>
      <c r="C155" t="str">
        <f>IFERROR(IF(女子登録!C155="",INDEX(女子追加!$L$2:$N$21,ROW()-1-COUNT(女子登録!$A$2:$A$1500),COLUMN()),女子登録!C155),"")</f>
        <v>ﾋｶﾞｼ ﾐﾂｷ</v>
      </c>
      <c r="D155">
        <f t="shared" si="8"/>
        <v>228411439</v>
      </c>
      <c r="E155" t="str">
        <f t="shared" si="9"/>
        <v>東    光希(3)</v>
      </c>
      <c r="F155" t="str">
        <f t="shared" si="10"/>
        <v>ﾋｶﾞｼ ﾐﾂｷ</v>
      </c>
      <c r="G155">
        <v>2</v>
      </c>
      <c r="H155">
        <v>28</v>
      </c>
      <c r="I155">
        <f t="shared" si="11"/>
        <v>284114</v>
      </c>
    </row>
    <row r="156" spans="1:9" x14ac:dyDescent="0.15">
      <c r="A156">
        <f>IFERROR(IF(女子登録!A156="",INDEX(女子追加!$L$2:$N$21,ROW()-1-COUNT(女子登録!$A$2:$A$1500),COLUMN()),女子登録!A156),"")</f>
        <v>1440</v>
      </c>
      <c r="B156" t="str">
        <f>IFERROR(IF(女子登録!B156="",INDEX(女子追加!$L$2:$N$21,ROW()-1-COUNT(女子登録!$A$2:$A$1500),COLUMN()),女子登録!B156),"")</f>
        <v>山田  遥菜(3)</v>
      </c>
      <c r="C156" t="str">
        <f>IFERROR(IF(女子登録!C156="",INDEX(女子追加!$L$2:$N$21,ROW()-1-COUNT(女子登録!$A$2:$A$1500),COLUMN()),女子登録!C156),"")</f>
        <v>ﾔﾏﾀﾞ ﾊﾙﾅ</v>
      </c>
      <c r="D156">
        <f t="shared" si="8"/>
        <v>228411440</v>
      </c>
      <c r="E156" t="str">
        <f t="shared" si="9"/>
        <v>山田  遥菜(3)</v>
      </c>
      <c r="F156" t="str">
        <f t="shared" si="10"/>
        <v>ﾔﾏﾀﾞ ﾊﾙﾅ</v>
      </c>
      <c r="G156">
        <v>2</v>
      </c>
      <c r="H156">
        <v>28</v>
      </c>
      <c r="I156">
        <f t="shared" si="11"/>
        <v>284114</v>
      </c>
    </row>
    <row r="157" spans="1:9" x14ac:dyDescent="0.15">
      <c r="A157">
        <f>IFERROR(IF(女子登録!A157="",INDEX(女子追加!$L$2:$N$21,ROW()-1-COUNT(女子登録!$A$2:$A$1500),COLUMN()),女子登録!A157),"")</f>
        <v>1441</v>
      </c>
      <c r="B157" t="str">
        <f>IFERROR(IF(女子登録!B157="",INDEX(女子追加!$L$2:$N$21,ROW()-1-COUNT(女子登録!$A$2:$A$1500),COLUMN()),女子登録!B157),"")</f>
        <v>武田  千怜(3)</v>
      </c>
      <c r="C157" t="str">
        <f>IFERROR(IF(女子登録!C157="",INDEX(女子追加!$L$2:$N$21,ROW()-1-COUNT(女子登録!$A$2:$A$1500),COLUMN()),女子登録!C157),"")</f>
        <v>ﾀｹﾀﾞ ﾁｻﾄ</v>
      </c>
      <c r="D157">
        <f t="shared" si="8"/>
        <v>228411441</v>
      </c>
      <c r="E157" t="str">
        <f t="shared" si="9"/>
        <v>武田  千怜(3)</v>
      </c>
      <c r="F157" t="str">
        <f t="shared" si="10"/>
        <v>ﾀｹﾀﾞ ﾁｻﾄ</v>
      </c>
      <c r="G157">
        <v>2</v>
      </c>
      <c r="H157">
        <v>28</v>
      </c>
      <c r="I157">
        <f t="shared" si="11"/>
        <v>284114</v>
      </c>
    </row>
    <row r="158" spans="1:9" x14ac:dyDescent="0.15">
      <c r="A158">
        <f>IFERROR(IF(女子登録!A158="",INDEX(女子追加!$L$2:$N$21,ROW()-1-COUNT(女子登録!$A$2:$A$1500),COLUMN()),女子登録!A158),"")</f>
        <v>1442</v>
      </c>
      <c r="B158" t="str">
        <f>IFERROR(IF(女子登録!B158="",INDEX(女子追加!$L$2:$N$21,ROW()-1-COUNT(女子登録!$A$2:$A$1500),COLUMN()),女子登録!B158),"")</f>
        <v>津田帆乃風(2)</v>
      </c>
      <c r="C158" t="str">
        <f>IFERROR(IF(女子登録!C158="",INDEX(女子追加!$L$2:$N$21,ROW()-1-COUNT(女子登録!$A$2:$A$1500),COLUMN()),女子登録!C158),"")</f>
        <v>ﾂﾀﾞ ﾎﾉｶ</v>
      </c>
      <c r="D158">
        <f t="shared" si="8"/>
        <v>228411442</v>
      </c>
      <c r="E158" t="str">
        <f t="shared" si="9"/>
        <v>津田帆乃風(2)</v>
      </c>
      <c r="F158" t="str">
        <f t="shared" si="10"/>
        <v>ﾂﾀﾞ ﾎﾉｶ</v>
      </c>
      <c r="G158">
        <v>2</v>
      </c>
      <c r="H158">
        <v>28</v>
      </c>
      <c r="I158">
        <f t="shared" si="11"/>
        <v>284114</v>
      </c>
    </row>
    <row r="159" spans="1:9" x14ac:dyDescent="0.15">
      <c r="A159">
        <f>IFERROR(IF(女子登録!A159="",INDEX(女子追加!$L$2:$N$21,ROW()-1-COUNT(女子登録!$A$2:$A$1500),COLUMN()),女子登録!A159),"")</f>
        <v>1443</v>
      </c>
      <c r="B159" t="str">
        <f>IFERROR(IF(女子登録!B159="",INDEX(女子追加!$L$2:$N$21,ROW()-1-COUNT(女子登録!$A$2:$A$1500),COLUMN()),女子登録!B159),"")</f>
        <v>新子  菜智(2)</v>
      </c>
      <c r="C159" t="str">
        <f>IFERROR(IF(女子登録!C159="",INDEX(女子追加!$L$2:$N$21,ROW()-1-COUNT(女子登録!$A$2:$A$1500),COLUMN()),女子登録!C159),"")</f>
        <v>ｱﾀﾗｼ ﾅﾁ</v>
      </c>
      <c r="D159">
        <f t="shared" si="8"/>
        <v>228411443</v>
      </c>
      <c r="E159" t="str">
        <f t="shared" si="9"/>
        <v>新子  菜智(2)</v>
      </c>
      <c r="F159" t="str">
        <f t="shared" si="10"/>
        <v>ｱﾀﾗｼ ﾅﾁ</v>
      </c>
      <c r="G159">
        <v>2</v>
      </c>
      <c r="H159">
        <v>28</v>
      </c>
      <c r="I159">
        <f t="shared" si="11"/>
        <v>284114</v>
      </c>
    </row>
    <row r="160" spans="1:9" x14ac:dyDescent="0.15">
      <c r="A160">
        <f>IFERROR(IF(女子登録!A160="",INDEX(女子追加!$L$2:$N$21,ROW()-1-COUNT(女子登録!$A$2:$A$1500),COLUMN()),女子登録!A160),"")</f>
        <v>1444</v>
      </c>
      <c r="B160" t="str">
        <f>IFERROR(IF(女子登録!B160="",INDEX(女子追加!$L$2:$N$21,ROW()-1-COUNT(女子登録!$A$2:$A$1500),COLUMN()),女子登録!B160),"")</f>
        <v>尾﨑  奏月(2)</v>
      </c>
      <c r="C160" t="str">
        <f>IFERROR(IF(女子登録!C160="",INDEX(女子追加!$L$2:$N$21,ROW()-1-COUNT(女子登録!$A$2:$A$1500),COLUMN()),女子登録!C160),"")</f>
        <v>ｵｻｷ ｶﾅﾐ</v>
      </c>
      <c r="D160">
        <f t="shared" si="8"/>
        <v>228411444</v>
      </c>
      <c r="E160" t="str">
        <f t="shared" si="9"/>
        <v>尾﨑  奏月(2)</v>
      </c>
      <c r="F160" t="str">
        <f t="shared" si="10"/>
        <v>ｵｻｷ ｶﾅﾐ</v>
      </c>
      <c r="G160">
        <v>2</v>
      </c>
      <c r="H160">
        <v>28</v>
      </c>
      <c r="I160">
        <f t="shared" si="11"/>
        <v>284114</v>
      </c>
    </row>
    <row r="161" spans="1:9" x14ac:dyDescent="0.15">
      <c r="A161">
        <f>IFERROR(IF(女子登録!A161="",INDEX(女子追加!$L$2:$N$21,ROW()-1-COUNT(女子登録!$A$2:$A$1500),COLUMN()),女子登録!A161),"")</f>
        <v>1445</v>
      </c>
      <c r="B161" t="str">
        <f>IFERROR(IF(女子登録!B161="",INDEX(女子追加!$L$2:$N$21,ROW()-1-COUNT(女子登録!$A$2:$A$1500),COLUMN()),女子登録!B161),"")</f>
        <v>坂手  優菜(2)</v>
      </c>
      <c r="C161" t="str">
        <f>IFERROR(IF(女子登録!C161="",INDEX(女子追加!$L$2:$N$21,ROW()-1-COUNT(女子登録!$A$2:$A$1500),COLUMN()),女子登録!C161),"")</f>
        <v>ｻｶﾃ ﾕｳﾅ</v>
      </c>
      <c r="D161">
        <f t="shared" si="8"/>
        <v>228411445</v>
      </c>
      <c r="E161" t="str">
        <f t="shared" si="9"/>
        <v>坂手  優菜(2)</v>
      </c>
      <c r="F161" t="str">
        <f t="shared" si="10"/>
        <v>ｻｶﾃ ﾕｳﾅ</v>
      </c>
      <c r="G161">
        <v>2</v>
      </c>
      <c r="H161">
        <v>28</v>
      </c>
      <c r="I161">
        <f t="shared" si="11"/>
        <v>284114</v>
      </c>
    </row>
    <row r="162" spans="1:9" x14ac:dyDescent="0.15">
      <c r="A162">
        <f>IFERROR(IF(女子登録!A162="",INDEX(女子追加!$L$2:$N$21,ROW()-1-COUNT(女子登録!$A$2:$A$1500),COLUMN()),女子登録!A162),"")</f>
        <v>1446</v>
      </c>
      <c r="B162" t="str">
        <f>IFERROR(IF(女子登録!B162="",INDEX(女子追加!$L$2:$N$21,ROW()-1-COUNT(女子登録!$A$2:$A$1500),COLUMN()),女子登録!B162),"")</f>
        <v>鈴木  さら(2)</v>
      </c>
      <c r="C162" t="str">
        <f>IFERROR(IF(女子登録!C162="",INDEX(女子追加!$L$2:$N$21,ROW()-1-COUNT(女子登録!$A$2:$A$1500),COLUMN()),女子登録!C162),"")</f>
        <v>ｽｽﾞｷ ｻﾗ</v>
      </c>
      <c r="D162">
        <f t="shared" si="8"/>
        <v>228411446</v>
      </c>
      <c r="E162" t="str">
        <f t="shared" si="9"/>
        <v>鈴木  さら(2)</v>
      </c>
      <c r="F162" t="str">
        <f t="shared" si="10"/>
        <v>ｽｽﾞｷ ｻﾗ</v>
      </c>
      <c r="G162">
        <v>2</v>
      </c>
      <c r="H162">
        <v>28</v>
      </c>
      <c r="I162">
        <f t="shared" si="11"/>
        <v>284114</v>
      </c>
    </row>
    <row r="163" spans="1:9" x14ac:dyDescent="0.15">
      <c r="A163">
        <f>IFERROR(IF(女子登録!A163="",INDEX(女子追加!$L$2:$N$21,ROW()-1-COUNT(女子登録!$A$2:$A$1500),COLUMN()),女子登録!A163),"")</f>
        <v>1447</v>
      </c>
      <c r="B163" t="str">
        <f>IFERROR(IF(女子登録!B163="",INDEX(女子追加!$L$2:$N$21,ROW()-1-COUNT(女子登録!$A$2:$A$1500),COLUMN()),女子登録!B163),"")</f>
        <v>村田かのん(2)</v>
      </c>
      <c r="C163" t="str">
        <f>IFERROR(IF(女子登録!C163="",INDEX(女子追加!$L$2:$N$21,ROW()-1-COUNT(女子登録!$A$2:$A$1500),COLUMN()),女子登録!C163),"")</f>
        <v>ﾑﾗﾀ ｶﾉﾝ</v>
      </c>
      <c r="D163">
        <f t="shared" si="8"/>
        <v>228411447</v>
      </c>
      <c r="E163" t="str">
        <f t="shared" si="9"/>
        <v>村田かのん(2)</v>
      </c>
      <c r="F163" t="str">
        <f t="shared" si="10"/>
        <v>ﾑﾗﾀ ｶﾉﾝ</v>
      </c>
      <c r="G163">
        <v>2</v>
      </c>
      <c r="H163">
        <v>28</v>
      </c>
      <c r="I163">
        <f t="shared" si="11"/>
        <v>284114</v>
      </c>
    </row>
    <row r="164" spans="1:9" x14ac:dyDescent="0.15">
      <c r="A164">
        <f>IFERROR(IF(女子登録!A164="",INDEX(女子追加!$L$2:$N$21,ROW()-1-COUNT(女子登録!$A$2:$A$1500),COLUMN()),女子登録!A164),"")</f>
        <v>1450</v>
      </c>
      <c r="B164" t="str">
        <f>IFERROR(IF(女子登録!B164="",INDEX(女子追加!$L$2:$N$21,ROW()-1-COUNT(女子登録!$A$2:$A$1500),COLUMN()),女子登録!B164),"")</f>
        <v>今井  菜緒(1)</v>
      </c>
      <c r="C164" t="str">
        <f>IFERROR(IF(女子登録!C164="",INDEX(女子追加!$L$2:$N$21,ROW()-1-COUNT(女子登録!$A$2:$A$1500),COLUMN()),女子登録!C164),"")</f>
        <v>ｲﾏｲ ﾅｵ</v>
      </c>
      <c r="D164">
        <f t="shared" si="8"/>
        <v>228411450</v>
      </c>
      <c r="E164" t="str">
        <f t="shared" si="9"/>
        <v>今井  菜緒(1)</v>
      </c>
      <c r="F164" t="str">
        <f t="shared" si="10"/>
        <v>ｲﾏｲ ﾅｵ</v>
      </c>
      <c r="G164">
        <v>2</v>
      </c>
      <c r="H164">
        <v>28</v>
      </c>
      <c r="I164">
        <f t="shared" si="11"/>
        <v>284114</v>
      </c>
    </row>
    <row r="165" spans="1:9" x14ac:dyDescent="0.15">
      <c r="A165">
        <f>IFERROR(IF(女子登録!A165="",INDEX(女子追加!$L$2:$N$21,ROW()-1-COUNT(女子登録!$A$2:$A$1500),COLUMN()),女子登録!A165),"")</f>
        <v>1451</v>
      </c>
      <c r="B165" t="str">
        <f>IFERROR(IF(女子登録!B165="",INDEX(女子追加!$L$2:$N$21,ROW()-1-COUNT(女子登録!$A$2:$A$1500),COLUMN()),女子登録!B165),"")</f>
        <v>嶋津  未来(1)</v>
      </c>
      <c r="C165" t="str">
        <f>IFERROR(IF(女子登録!C165="",INDEX(女子追加!$L$2:$N$21,ROW()-1-COUNT(女子登録!$A$2:$A$1500),COLUMN()),女子登録!C165),"")</f>
        <v>ｼﾏｽﾞ ﾐﾗｲ</v>
      </c>
      <c r="D165">
        <f t="shared" si="8"/>
        <v>228411451</v>
      </c>
      <c r="E165" t="str">
        <f t="shared" si="9"/>
        <v>嶋津  未来(1)</v>
      </c>
      <c r="F165" t="str">
        <f t="shared" si="10"/>
        <v>ｼﾏｽﾞ ﾐﾗｲ</v>
      </c>
      <c r="G165">
        <v>2</v>
      </c>
      <c r="H165">
        <v>28</v>
      </c>
      <c r="I165">
        <f t="shared" si="11"/>
        <v>284114</v>
      </c>
    </row>
    <row r="166" spans="1:9" x14ac:dyDescent="0.15">
      <c r="A166">
        <f>IFERROR(IF(女子登録!A166="",INDEX(女子追加!$L$2:$N$21,ROW()-1-COUNT(女子登録!$A$2:$A$1500),COLUMN()),女子登録!A166),"")</f>
        <v>1452</v>
      </c>
      <c r="B166" t="str">
        <f>IFERROR(IF(女子登録!B166="",INDEX(女子追加!$L$2:$N$21,ROW()-1-COUNT(女子登録!$A$2:$A$1500),COLUMN()),女子登録!B166),"")</f>
        <v>細川  夏美(1)</v>
      </c>
      <c r="C166" t="str">
        <f>IFERROR(IF(女子登録!C166="",INDEX(女子追加!$L$2:$N$21,ROW()-1-COUNT(女子登録!$A$2:$A$1500),COLUMN()),女子登録!C166),"")</f>
        <v>ﾎｿｶﾜ ﾅﾂﾐ</v>
      </c>
      <c r="D166">
        <f t="shared" si="8"/>
        <v>228411452</v>
      </c>
      <c r="E166" t="str">
        <f t="shared" si="9"/>
        <v>細川  夏美(1)</v>
      </c>
      <c r="F166" t="str">
        <f t="shared" si="10"/>
        <v>ﾎｿｶﾜ ﾅﾂﾐ</v>
      </c>
      <c r="G166">
        <v>2</v>
      </c>
      <c r="H166">
        <v>28</v>
      </c>
      <c r="I166">
        <f t="shared" si="11"/>
        <v>284114</v>
      </c>
    </row>
    <row r="167" spans="1:9" x14ac:dyDescent="0.15">
      <c r="A167">
        <f>IFERROR(IF(女子登録!A167="",INDEX(女子追加!$L$2:$N$21,ROW()-1-COUNT(女子登録!$A$2:$A$1500),COLUMN()),女子登録!A167),"")</f>
        <v>1453</v>
      </c>
      <c r="B167" t="str">
        <f>IFERROR(IF(女子登録!B167="",INDEX(女子追加!$L$2:$N$21,ROW()-1-COUNT(女子登録!$A$2:$A$1500),COLUMN()),女子登録!B167),"")</f>
        <v>宮本  知佳(1)</v>
      </c>
      <c r="C167" t="str">
        <f>IFERROR(IF(女子登録!C167="",INDEX(女子追加!$L$2:$N$21,ROW()-1-COUNT(女子登録!$A$2:$A$1500),COLUMN()),女子登録!C167),"")</f>
        <v>ﾐﾔﾓﾄ ﾁｶ</v>
      </c>
      <c r="D167">
        <f t="shared" si="8"/>
        <v>228411453</v>
      </c>
      <c r="E167" t="str">
        <f t="shared" si="9"/>
        <v>宮本  知佳(1)</v>
      </c>
      <c r="F167" t="str">
        <f t="shared" si="10"/>
        <v>ﾐﾔﾓﾄ ﾁｶ</v>
      </c>
      <c r="G167">
        <v>2</v>
      </c>
      <c r="H167">
        <v>28</v>
      </c>
      <c r="I167">
        <f t="shared" si="11"/>
        <v>284114</v>
      </c>
    </row>
    <row r="168" spans="1:9" x14ac:dyDescent="0.15">
      <c r="A168">
        <f>IFERROR(IF(女子登録!A168="",INDEX(女子追加!$L$2:$N$21,ROW()-1-COUNT(女子登録!$A$2:$A$1500),COLUMN()),女子登録!A168),"")</f>
        <v>1454</v>
      </c>
      <c r="B168" t="str">
        <f>IFERROR(IF(女子登録!B168="",INDEX(女子追加!$L$2:$N$21,ROW()-1-COUNT(女子登録!$A$2:$A$1500),COLUMN()),女子登録!B168),"")</f>
        <v>山田  絢乃(1)</v>
      </c>
      <c r="C168" t="str">
        <f>IFERROR(IF(女子登録!C168="",INDEX(女子追加!$L$2:$N$21,ROW()-1-COUNT(女子登録!$A$2:$A$1500),COLUMN()),女子登録!C168),"")</f>
        <v>ﾔﾏﾀﾞ ｱﾔﾉ</v>
      </c>
      <c r="D168">
        <f t="shared" si="8"/>
        <v>228411454</v>
      </c>
      <c r="E168" t="str">
        <f t="shared" si="9"/>
        <v>山田  絢乃(1)</v>
      </c>
      <c r="F168" t="str">
        <f t="shared" si="10"/>
        <v>ﾔﾏﾀﾞ ｱﾔﾉ</v>
      </c>
      <c r="G168">
        <v>2</v>
      </c>
      <c r="H168">
        <v>28</v>
      </c>
      <c r="I168">
        <f t="shared" si="11"/>
        <v>284114</v>
      </c>
    </row>
    <row r="169" spans="1:9" x14ac:dyDescent="0.15">
      <c r="A169">
        <f>IFERROR(IF(女子登録!A169="",INDEX(女子追加!$L$2:$N$21,ROW()-1-COUNT(女子登録!$A$2:$A$1500),COLUMN()),女子登録!A169),"")</f>
        <v>1455</v>
      </c>
      <c r="B169" t="str">
        <f>IFERROR(IF(女子登録!B169="",INDEX(女子追加!$L$2:$N$21,ROW()-1-COUNT(女子登録!$A$2:$A$1500),COLUMN()),女子登録!B169),"")</f>
        <v>中谷    恵(1)</v>
      </c>
      <c r="C169" t="str">
        <f>IFERROR(IF(女子登録!C169="",INDEX(女子追加!$L$2:$N$21,ROW()-1-COUNT(女子登録!$A$2:$A$1500),COLUMN()),女子登録!C169),"")</f>
        <v>ﾅｶﾀﾆ ﾒｸﾞﾐ</v>
      </c>
      <c r="D169">
        <f t="shared" si="8"/>
        <v>228411455</v>
      </c>
      <c r="E169" t="str">
        <f t="shared" si="9"/>
        <v>中谷    恵(1)</v>
      </c>
      <c r="F169" t="str">
        <f t="shared" si="10"/>
        <v>ﾅｶﾀﾆ ﾒｸﾞﾐ</v>
      </c>
      <c r="G169">
        <v>2</v>
      </c>
      <c r="H169">
        <v>28</v>
      </c>
      <c r="I169">
        <f t="shared" si="11"/>
        <v>284114</v>
      </c>
    </row>
    <row r="170" spans="1:9" x14ac:dyDescent="0.15">
      <c r="A170">
        <f>IFERROR(IF(女子登録!A170="",INDEX(女子追加!$L$2:$N$21,ROW()-1-COUNT(女子登録!$A$2:$A$1500),COLUMN()),女子登録!A170),"")</f>
        <v>1456</v>
      </c>
      <c r="B170" t="str">
        <f>IFERROR(IF(女子登録!B170="",INDEX(女子追加!$L$2:$N$21,ROW()-1-COUNT(女子登録!$A$2:$A$1500),COLUMN()),女子登録!B170),"")</f>
        <v>大野  陽咲(1)</v>
      </c>
      <c r="C170" t="str">
        <f>IFERROR(IF(女子登録!C170="",INDEX(女子追加!$L$2:$N$21,ROW()-1-COUNT(女子登録!$A$2:$A$1500),COLUMN()),女子登録!C170),"")</f>
        <v>ｵｵﾉ ﾋﾅﾀ</v>
      </c>
      <c r="D170">
        <f t="shared" si="8"/>
        <v>228411456</v>
      </c>
      <c r="E170" t="str">
        <f t="shared" si="9"/>
        <v>大野  陽咲(1)</v>
      </c>
      <c r="F170" t="str">
        <f t="shared" si="10"/>
        <v>ｵｵﾉ ﾋﾅﾀ</v>
      </c>
      <c r="G170">
        <v>2</v>
      </c>
      <c r="H170">
        <v>28</v>
      </c>
      <c r="I170">
        <f t="shared" si="11"/>
        <v>284114</v>
      </c>
    </row>
    <row r="171" spans="1:9" x14ac:dyDescent="0.15">
      <c r="A171">
        <f>IFERROR(IF(女子登録!A171="",INDEX(女子追加!$L$2:$N$21,ROW()-1-COUNT(女子登録!$A$2:$A$1500),COLUMN()),女子登録!A171),"")</f>
        <v>1457</v>
      </c>
      <c r="B171" t="str">
        <f>IFERROR(IF(女子登録!B171="",INDEX(女子追加!$L$2:$N$21,ROW()-1-COUNT(女子登録!$A$2:$A$1500),COLUMN()),女子登録!B171),"")</f>
        <v>後藤  志颯(1)</v>
      </c>
      <c r="C171" t="str">
        <f>IFERROR(IF(女子登録!C171="",INDEX(女子追加!$L$2:$N$21,ROW()-1-COUNT(女子登録!$A$2:$A$1500),COLUMN()),女子登録!C171),"")</f>
        <v>ｺﾞﾄｳ ｼｭｳ</v>
      </c>
      <c r="D171">
        <f t="shared" si="8"/>
        <v>228411457</v>
      </c>
      <c r="E171" t="str">
        <f t="shared" si="9"/>
        <v>後藤  志颯(1)</v>
      </c>
      <c r="F171" t="str">
        <f t="shared" si="10"/>
        <v>ｺﾞﾄｳ ｼｭｳ</v>
      </c>
      <c r="G171">
        <v>2</v>
      </c>
      <c r="H171">
        <v>28</v>
      </c>
      <c r="I171">
        <f t="shared" si="11"/>
        <v>284114</v>
      </c>
    </row>
    <row r="172" spans="1:9" x14ac:dyDescent="0.15">
      <c r="A172">
        <f>IFERROR(IF(女子登録!A172="",INDEX(女子追加!$L$2:$N$21,ROW()-1-COUNT(女子登録!$A$2:$A$1500),COLUMN()),女子登録!A172),"")</f>
        <v>1458</v>
      </c>
      <c r="B172" t="str">
        <f>IFERROR(IF(女子登録!B172="",INDEX(女子追加!$L$2:$N$21,ROW()-1-COUNT(女子登録!$A$2:$A$1500),COLUMN()),女子登録!B172),"")</f>
        <v>藤村優実花(1)</v>
      </c>
      <c r="C172" t="str">
        <f>IFERROR(IF(女子登録!C172="",INDEX(女子追加!$L$2:$N$21,ROW()-1-COUNT(女子登録!$A$2:$A$1500),COLUMN()),女子登録!C172),"")</f>
        <v>ﾌｼﾞﾑﾗ ﾕﾐｶ</v>
      </c>
      <c r="D172">
        <f t="shared" si="8"/>
        <v>228411458</v>
      </c>
      <c r="E172" t="str">
        <f t="shared" si="9"/>
        <v>藤村優実花(1)</v>
      </c>
      <c r="F172" t="str">
        <f t="shared" si="10"/>
        <v>ﾌｼﾞﾑﾗ ﾕﾐｶ</v>
      </c>
      <c r="G172">
        <v>2</v>
      </c>
      <c r="H172">
        <v>28</v>
      </c>
      <c r="I172">
        <f t="shared" si="11"/>
        <v>284114</v>
      </c>
    </row>
    <row r="173" spans="1:9" x14ac:dyDescent="0.15">
      <c r="A173">
        <f>IFERROR(IF(女子登録!A173="",INDEX(女子追加!$L$2:$N$21,ROW()-1-COUNT(女子登録!$A$2:$A$1500),COLUMN()),女子登録!A173),"")</f>
        <v>1459</v>
      </c>
      <c r="B173" t="str">
        <f>IFERROR(IF(女子登録!B173="",INDEX(女子追加!$L$2:$N$21,ROW()-1-COUNT(女子登録!$A$2:$A$1500),COLUMN()),女子登録!B173),"")</f>
        <v>永田  佳愛(1)</v>
      </c>
      <c r="C173" t="str">
        <f>IFERROR(IF(女子登録!C173="",INDEX(女子追加!$L$2:$N$21,ROW()-1-COUNT(女子登録!$A$2:$A$1500),COLUMN()),女子登録!C173),"")</f>
        <v>ﾅｶﾞﾀ ｶｴ</v>
      </c>
      <c r="D173">
        <f t="shared" si="8"/>
        <v>228411459</v>
      </c>
      <c r="E173" t="str">
        <f t="shared" si="9"/>
        <v>永田  佳愛(1)</v>
      </c>
      <c r="F173" t="str">
        <f t="shared" si="10"/>
        <v>ﾅｶﾞﾀ ｶｴ</v>
      </c>
      <c r="G173">
        <v>2</v>
      </c>
      <c r="H173">
        <v>28</v>
      </c>
      <c r="I173">
        <f t="shared" si="11"/>
        <v>284114</v>
      </c>
    </row>
    <row r="174" spans="1:9" x14ac:dyDescent="0.15">
      <c r="A174">
        <f>IFERROR(IF(女子登録!A174="",INDEX(女子追加!$L$2:$N$21,ROW()-1-COUNT(女子登録!$A$2:$A$1500),COLUMN()),女子登録!A174),"")</f>
        <v>1460</v>
      </c>
      <c r="B174" t="str">
        <f>IFERROR(IF(女子登録!B174="",INDEX(女子追加!$L$2:$N$21,ROW()-1-COUNT(女子登録!$A$2:$A$1500),COLUMN()),女子登録!B174),"")</f>
        <v>有賀くるみ(1)</v>
      </c>
      <c r="C174" t="str">
        <f>IFERROR(IF(女子登録!C174="",INDEX(女子追加!$L$2:$N$21,ROW()-1-COUNT(女子登録!$A$2:$A$1500),COLUMN()),女子登録!C174),"")</f>
        <v>ｱﾘｶﾞ ｸﾙﾐ</v>
      </c>
      <c r="D174">
        <f t="shared" si="8"/>
        <v>228411460</v>
      </c>
      <c r="E174" t="str">
        <f t="shared" si="9"/>
        <v>有賀くるみ(1)</v>
      </c>
      <c r="F174" t="str">
        <f t="shared" si="10"/>
        <v>ｱﾘｶﾞ ｸﾙﾐ</v>
      </c>
      <c r="G174">
        <v>2</v>
      </c>
      <c r="H174">
        <v>28</v>
      </c>
      <c r="I174">
        <f t="shared" si="11"/>
        <v>284114</v>
      </c>
    </row>
    <row r="175" spans="1:9" x14ac:dyDescent="0.15">
      <c r="A175">
        <f>IFERROR(IF(女子登録!A175="",INDEX(女子追加!$L$2:$N$21,ROW()-1-COUNT(女子登録!$A$2:$A$1500),COLUMN()),女子登録!A175),"")</f>
        <v>1554</v>
      </c>
      <c r="B175" t="str">
        <f>IFERROR(IF(女子登録!B175="",INDEX(女子追加!$L$2:$N$21,ROW()-1-COUNT(女子登録!$A$2:$A$1500),COLUMN()),女子登録!B175),"")</f>
        <v>阿曽  杏香(3)</v>
      </c>
      <c r="C175" t="str">
        <f>IFERROR(IF(女子登録!C175="",INDEX(女子追加!$L$2:$N$21,ROW()-1-COUNT(女子登録!$A$2:$A$1500),COLUMN()),女子登録!C175),"")</f>
        <v>ｱｿ ﾓﾓｶ</v>
      </c>
      <c r="D175">
        <f t="shared" si="8"/>
        <v>228411554</v>
      </c>
      <c r="E175" t="str">
        <f t="shared" si="9"/>
        <v>阿曽  杏香(3)</v>
      </c>
      <c r="F175" t="str">
        <f t="shared" si="10"/>
        <v>ｱｿ ﾓﾓｶ</v>
      </c>
      <c r="G175">
        <v>2</v>
      </c>
      <c r="H175">
        <v>28</v>
      </c>
      <c r="I175">
        <f t="shared" si="11"/>
        <v>284115</v>
      </c>
    </row>
    <row r="176" spans="1:9" x14ac:dyDescent="0.15">
      <c r="A176">
        <f>IFERROR(IF(女子登録!A176="",INDEX(女子追加!$L$2:$N$21,ROW()-1-COUNT(女子登録!$A$2:$A$1500),COLUMN()),女子登録!A176),"")</f>
        <v>1555</v>
      </c>
      <c r="B176" t="str">
        <f>IFERROR(IF(女子登録!B176="",INDEX(女子追加!$L$2:$N$21,ROW()-1-COUNT(女子登録!$A$2:$A$1500),COLUMN()),女子登録!B176),"")</f>
        <v>龍本まりな(3)</v>
      </c>
      <c r="C176" t="str">
        <f>IFERROR(IF(女子登録!C176="",INDEX(女子追加!$L$2:$N$21,ROW()-1-COUNT(女子登録!$A$2:$A$1500),COLUMN()),女子登録!C176),"")</f>
        <v>ﾘｭｳﾓﾄ ﾏﾘﾅ</v>
      </c>
      <c r="D176">
        <f t="shared" si="8"/>
        <v>228411555</v>
      </c>
      <c r="E176" t="str">
        <f t="shared" si="9"/>
        <v>龍本まりな(3)</v>
      </c>
      <c r="F176" t="str">
        <f t="shared" si="10"/>
        <v>ﾘｭｳﾓﾄ ﾏﾘﾅ</v>
      </c>
      <c r="G176">
        <v>2</v>
      </c>
      <c r="H176">
        <v>28</v>
      </c>
      <c r="I176">
        <f t="shared" si="11"/>
        <v>284115</v>
      </c>
    </row>
    <row r="177" spans="1:9" x14ac:dyDescent="0.15">
      <c r="A177">
        <f>IFERROR(IF(女子登録!A177="",INDEX(女子追加!$L$2:$N$21,ROW()-1-COUNT(女子登録!$A$2:$A$1500),COLUMN()),女子登録!A177),"")</f>
        <v>1556</v>
      </c>
      <c r="B177" t="str">
        <f>IFERROR(IF(女子登録!B177="",INDEX(女子追加!$L$2:$N$21,ROW()-1-COUNT(女子登録!$A$2:$A$1500),COLUMN()),女子登録!B177),"")</f>
        <v>川森  心希(3)</v>
      </c>
      <c r="C177" t="str">
        <f>IFERROR(IF(女子登録!C177="",INDEX(女子追加!$L$2:$N$21,ROW()-1-COUNT(女子登録!$A$2:$A$1500),COLUMN()),女子登録!C177),"")</f>
        <v>ｶﾜﾓﾘ ｺｺﾉ</v>
      </c>
      <c r="D177">
        <f t="shared" si="8"/>
        <v>228411556</v>
      </c>
      <c r="E177" t="str">
        <f t="shared" si="9"/>
        <v>川森  心希(3)</v>
      </c>
      <c r="F177" t="str">
        <f t="shared" si="10"/>
        <v>ｶﾜﾓﾘ ｺｺﾉ</v>
      </c>
      <c r="G177">
        <v>2</v>
      </c>
      <c r="H177">
        <v>28</v>
      </c>
      <c r="I177">
        <f t="shared" si="11"/>
        <v>284115</v>
      </c>
    </row>
    <row r="178" spans="1:9" x14ac:dyDescent="0.15">
      <c r="A178">
        <f>IFERROR(IF(女子登録!A178="",INDEX(女子追加!$L$2:$N$21,ROW()-1-COUNT(女子登録!$A$2:$A$1500),COLUMN()),女子登録!A178),"")</f>
        <v>1557</v>
      </c>
      <c r="B178" t="str">
        <f>IFERROR(IF(女子登録!B178="",INDEX(女子追加!$L$2:$N$21,ROW()-1-COUNT(女子登録!$A$2:$A$1500),COLUMN()),女子登録!B178),"")</f>
        <v>間森    楓(3)</v>
      </c>
      <c r="C178" t="str">
        <f>IFERROR(IF(女子登録!C178="",INDEX(女子追加!$L$2:$N$21,ROW()-1-COUNT(女子登録!$A$2:$A$1500),COLUMN()),女子登録!C178),"")</f>
        <v>ﾏﾓﾘ ｶｴﾃﾞ</v>
      </c>
      <c r="D178">
        <f t="shared" si="8"/>
        <v>228411557</v>
      </c>
      <c r="E178" t="str">
        <f t="shared" si="9"/>
        <v>間森    楓(3)</v>
      </c>
      <c r="F178" t="str">
        <f t="shared" si="10"/>
        <v>ﾏﾓﾘ ｶｴﾃﾞ</v>
      </c>
      <c r="G178">
        <v>2</v>
      </c>
      <c r="H178">
        <v>28</v>
      </c>
      <c r="I178">
        <f t="shared" si="11"/>
        <v>284115</v>
      </c>
    </row>
    <row r="179" spans="1:9" x14ac:dyDescent="0.15">
      <c r="A179">
        <f>IFERROR(IF(女子登録!A179="",INDEX(女子追加!$L$2:$N$21,ROW()-1-COUNT(女子登録!$A$2:$A$1500),COLUMN()),女子登録!A179),"")</f>
        <v>1558</v>
      </c>
      <c r="B179" t="str">
        <f>IFERROR(IF(女子登録!B179="",INDEX(女子追加!$L$2:$N$21,ROW()-1-COUNT(女子登録!$A$2:$A$1500),COLUMN()),女子登録!B179),"")</f>
        <v>矢澤  里奈(3)</v>
      </c>
      <c r="C179" t="str">
        <f>IFERROR(IF(女子登録!C179="",INDEX(女子追加!$L$2:$N$21,ROW()-1-COUNT(女子登録!$A$2:$A$1500),COLUMN()),女子登録!C179),"")</f>
        <v>ﾔｻﾞﾜ ﾘﾅ</v>
      </c>
      <c r="D179">
        <f t="shared" si="8"/>
        <v>228411558</v>
      </c>
      <c r="E179" t="str">
        <f t="shared" si="9"/>
        <v>矢澤  里奈(3)</v>
      </c>
      <c r="F179" t="str">
        <f t="shared" si="10"/>
        <v>ﾔｻﾞﾜ ﾘﾅ</v>
      </c>
      <c r="G179">
        <v>2</v>
      </c>
      <c r="H179">
        <v>28</v>
      </c>
      <c r="I179">
        <f t="shared" si="11"/>
        <v>284115</v>
      </c>
    </row>
    <row r="180" spans="1:9" x14ac:dyDescent="0.15">
      <c r="A180">
        <f>IFERROR(IF(女子登録!A180="",INDEX(女子追加!$L$2:$N$21,ROW()-1-COUNT(女子登録!$A$2:$A$1500),COLUMN()),女子登録!A180),"")</f>
        <v>1559</v>
      </c>
      <c r="B180" t="str">
        <f>IFERROR(IF(女子登録!B180="",INDEX(女子追加!$L$2:$N$21,ROW()-1-COUNT(女子登録!$A$2:$A$1500),COLUMN()),女子登録!B180),"")</f>
        <v>向井  詩葉(3)</v>
      </c>
      <c r="C180" t="str">
        <f>IFERROR(IF(女子登録!C180="",INDEX(女子追加!$L$2:$N$21,ROW()-1-COUNT(女子登録!$A$2:$A$1500),COLUMN()),女子登録!C180),"")</f>
        <v>ﾑｶｲ ｳﾀﾊ</v>
      </c>
      <c r="D180">
        <f t="shared" si="8"/>
        <v>228411559</v>
      </c>
      <c r="E180" t="str">
        <f t="shared" si="9"/>
        <v>向井  詩葉(3)</v>
      </c>
      <c r="F180" t="str">
        <f t="shared" si="10"/>
        <v>ﾑｶｲ ｳﾀﾊ</v>
      </c>
      <c r="G180">
        <v>2</v>
      </c>
      <c r="H180">
        <v>28</v>
      </c>
      <c r="I180">
        <f t="shared" si="11"/>
        <v>284115</v>
      </c>
    </row>
    <row r="181" spans="1:9" x14ac:dyDescent="0.15">
      <c r="A181">
        <f>IFERROR(IF(女子登録!A181="",INDEX(女子追加!$L$2:$N$21,ROW()-1-COUNT(女子登録!$A$2:$A$1500),COLUMN()),女子登録!A181),"")</f>
        <v>1560</v>
      </c>
      <c r="B181" t="str">
        <f>IFERROR(IF(女子登録!B181="",INDEX(女子追加!$L$2:$N$21,ROW()-1-COUNT(女子登録!$A$2:$A$1500),COLUMN()),女子登録!B181),"")</f>
        <v>逢坂ひかり(3)</v>
      </c>
      <c r="C181" t="str">
        <f>IFERROR(IF(女子登録!C181="",INDEX(女子追加!$L$2:$N$21,ROW()-1-COUNT(女子登録!$A$2:$A$1500),COLUMN()),女子登録!C181),"")</f>
        <v>ｵｳｻｶ ﾋｶﾘ</v>
      </c>
      <c r="D181">
        <f t="shared" si="8"/>
        <v>228411560</v>
      </c>
      <c r="E181" t="str">
        <f t="shared" si="9"/>
        <v>逢坂ひかり(3)</v>
      </c>
      <c r="F181" t="str">
        <f t="shared" si="10"/>
        <v>ｵｳｻｶ ﾋｶﾘ</v>
      </c>
      <c r="G181">
        <v>2</v>
      </c>
      <c r="H181">
        <v>28</v>
      </c>
      <c r="I181">
        <f t="shared" si="11"/>
        <v>284115</v>
      </c>
    </row>
    <row r="182" spans="1:9" x14ac:dyDescent="0.15">
      <c r="A182">
        <f>IFERROR(IF(女子登録!A182="",INDEX(女子追加!$L$2:$N$21,ROW()-1-COUNT(女子登録!$A$2:$A$1500),COLUMN()),女子登録!A182),"")</f>
        <v>1561</v>
      </c>
      <c r="B182" t="str">
        <f>IFERROR(IF(女子登録!B182="",INDEX(女子追加!$L$2:$N$21,ROW()-1-COUNT(女子登録!$A$2:$A$1500),COLUMN()),女子登録!B182),"")</f>
        <v>坂口  桃萌(3)</v>
      </c>
      <c r="C182" t="str">
        <f>IFERROR(IF(女子登録!C182="",INDEX(女子追加!$L$2:$N$21,ROW()-1-COUNT(女子登録!$A$2:$A$1500),COLUMN()),女子登録!C182),"")</f>
        <v>ｻｶｸﾞﾁ ﾓﾓ</v>
      </c>
      <c r="D182">
        <f t="shared" si="8"/>
        <v>228411561</v>
      </c>
      <c r="E182" t="str">
        <f t="shared" si="9"/>
        <v>坂口  桃萌(3)</v>
      </c>
      <c r="F182" t="str">
        <f t="shared" si="10"/>
        <v>ｻｶｸﾞﾁ ﾓﾓ</v>
      </c>
      <c r="G182">
        <v>2</v>
      </c>
      <c r="H182">
        <v>28</v>
      </c>
      <c r="I182">
        <f t="shared" si="11"/>
        <v>284115</v>
      </c>
    </row>
    <row r="183" spans="1:9" x14ac:dyDescent="0.15">
      <c r="A183">
        <f>IFERROR(IF(女子登録!A183="",INDEX(女子追加!$L$2:$N$21,ROW()-1-COUNT(女子登録!$A$2:$A$1500),COLUMN()),女子登録!A183),"")</f>
        <v>1562</v>
      </c>
      <c r="B183" t="str">
        <f>IFERROR(IF(女子登録!B183="",INDEX(女子追加!$L$2:$N$21,ROW()-1-COUNT(女子登録!$A$2:$A$1500),COLUMN()),女子登録!B183),"")</f>
        <v>白坂    陽(2)</v>
      </c>
      <c r="C183" t="str">
        <f>IFERROR(IF(女子登録!C183="",INDEX(女子追加!$L$2:$N$21,ROW()-1-COUNT(女子登録!$A$2:$A$1500),COLUMN()),女子登録!C183),"")</f>
        <v>ｼﾗｻｶ ﾐﾅﾐ</v>
      </c>
      <c r="D183">
        <f t="shared" si="8"/>
        <v>228411562</v>
      </c>
      <c r="E183" t="str">
        <f t="shared" si="9"/>
        <v>白坂    陽(2)</v>
      </c>
      <c r="F183" t="str">
        <f t="shared" si="10"/>
        <v>ｼﾗｻｶ ﾐﾅﾐ</v>
      </c>
      <c r="G183">
        <v>2</v>
      </c>
      <c r="H183">
        <v>28</v>
      </c>
      <c r="I183">
        <f t="shared" si="11"/>
        <v>284115</v>
      </c>
    </row>
    <row r="184" spans="1:9" x14ac:dyDescent="0.15">
      <c r="A184">
        <f>IFERROR(IF(女子登録!A184="",INDEX(女子追加!$L$2:$N$21,ROW()-1-COUNT(女子登録!$A$2:$A$1500),COLUMN()),女子登録!A184),"")</f>
        <v>1563</v>
      </c>
      <c r="B184" t="str">
        <f>IFERROR(IF(女子登録!B184="",INDEX(女子追加!$L$2:$N$21,ROW()-1-COUNT(女子登録!$A$2:$A$1500),COLUMN()),女子登録!B184),"")</f>
        <v>為廣  采音(2)</v>
      </c>
      <c r="C184" t="str">
        <f>IFERROR(IF(女子登録!C184="",INDEX(女子追加!$L$2:$N$21,ROW()-1-COUNT(女子登録!$A$2:$A$1500),COLUMN()),女子登録!C184),"")</f>
        <v>ﾀﾒﾋﾛ ｺﾄﾈ</v>
      </c>
      <c r="D184">
        <f t="shared" si="8"/>
        <v>228411563</v>
      </c>
      <c r="E184" t="str">
        <f t="shared" si="9"/>
        <v>為廣  采音(2)</v>
      </c>
      <c r="F184" t="str">
        <f t="shared" si="10"/>
        <v>ﾀﾒﾋﾛ ｺﾄﾈ</v>
      </c>
      <c r="G184">
        <v>2</v>
      </c>
      <c r="H184">
        <v>28</v>
      </c>
      <c r="I184">
        <f t="shared" si="11"/>
        <v>284115</v>
      </c>
    </row>
    <row r="185" spans="1:9" x14ac:dyDescent="0.15">
      <c r="A185">
        <f>IFERROR(IF(女子登録!A185="",INDEX(女子追加!$L$2:$N$21,ROW()-1-COUNT(女子登録!$A$2:$A$1500),COLUMN()),女子登録!A185),"")</f>
        <v>1564</v>
      </c>
      <c r="B185" t="str">
        <f>IFERROR(IF(女子登録!B185="",INDEX(女子追加!$L$2:$N$21,ROW()-1-COUNT(女子登録!$A$2:$A$1500),COLUMN()),女子登録!B185),"")</f>
        <v>関    夏希(2)</v>
      </c>
      <c r="C185" t="str">
        <f>IFERROR(IF(女子登録!C185="",INDEX(女子追加!$L$2:$N$21,ROW()-1-COUNT(女子登録!$A$2:$A$1500),COLUMN()),女子登録!C185),"")</f>
        <v>ｾｷ ﾅﾂｷ</v>
      </c>
      <c r="D185">
        <f t="shared" si="8"/>
        <v>228411564</v>
      </c>
      <c r="E185" t="str">
        <f t="shared" si="9"/>
        <v>関    夏希(2)</v>
      </c>
      <c r="F185" t="str">
        <f t="shared" si="10"/>
        <v>ｾｷ ﾅﾂｷ</v>
      </c>
      <c r="G185">
        <v>2</v>
      </c>
      <c r="H185">
        <v>28</v>
      </c>
      <c r="I185">
        <f t="shared" si="11"/>
        <v>284115</v>
      </c>
    </row>
    <row r="186" spans="1:9" x14ac:dyDescent="0.15">
      <c r="A186">
        <f>IFERROR(IF(女子登録!A186="",INDEX(女子追加!$L$2:$N$21,ROW()-1-COUNT(女子登録!$A$2:$A$1500),COLUMN()),女子登録!A186),"")</f>
        <v>1565</v>
      </c>
      <c r="B186" t="str">
        <f>IFERROR(IF(女子登録!B186="",INDEX(女子追加!$L$2:$N$21,ROW()-1-COUNT(女子登録!$A$2:$A$1500),COLUMN()),女子登録!B186),"")</f>
        <v>岡本  麗央(2)</v>
      </c>
      <c r="C186" t="str">
        <f>IFERROR(IF(女子登録!C186="",INDEX(女子追加!$L$2:$N$21,ROW()-1-COUNT(女子登録!$A$2:$A$1500),COLUMN()),女子登録!C186),"")</f>
        <v>ｵｶﾓﾄ ﾘｵ</v>
      </c>
      <c r="D186">
        <f t="shared" si="8"/>
        <v>228411565</v>
      </c>
      <c r="E186" t="str">
        <f t="shared" si="9"/>
        <v>岡本  麗央(2)</v>
      </c>
      <c r="F186" t="str">
        <f t="shared" si="10"/>
        <v>ｵｶﾓﾄ ﾘｵ</v>
      </c>
      <c r="G186">
        <v>2</v>
      </c>
      <c r="H186">
        <v>28</v>
      </c>
      <c r="I186">
        <f t="shared" si="11"/>
        <v>284115</v>
      </c>
    </row>
    <row r="187" spans="1:9" x14ac:dyDescent="0.15">
      <c r="A187">
        <f>IFERROR(IF(女子登録!A187="",INDEX(女子追加!$L$2:$N$21,ROW()-1-COUNT(女子登録!$A$2:$A$1500),COLUMN()),女子登録!A187),"")</f>
        <v>1566</v>
      </c>
      <c r="B187" t="str">
        <f>IFERROR(IF(女子登録!B187="",INDEX(女子追加!$L$2:$N$21,ROW()-1-COUNT(女子登録!$A$2:$A$1500),COLUMN()),女子登録!B187),"")</f>
        <v>神本  柚希(2)</v>
      </c>
      <c r="C187" t="str">
        <f>IFERROR(IF(女子登録!C187="",INDEX(女子追加!$L$2:$N$21,ROW()-1-COUNT(女子登録!$A$2:$A$1500),COLUMN()),女子登録!C187),"")</f>
        <v>ｶﾐﾓﾄ ﾕｽﾞｷ</v>
      </c>
      <c r="D187">
        <f t="shared" si="8"/>
        <v>228411566</v>
      </c>
      <c r="E187" t="str">
        <f t="shared" si="9"/>
        <v>神本  柚希(2)</v>
      </c>
      <c r="F187" t="str">
        <f t="shared" si="10"/>
        <v>ｶﾐﾓﾄ ﾕｽﾞｷ</v>
      </c>
      <c r="G187">
        <v>2</v>
      </c>
      <c r="H187">
        <v>28</v>
      </c>
      <c r="I187">
        <f t="shared" si="11"/>
        <v>284115</v>
      </c>
    </row>
    <row r="188" spans="1:9" x14ac:dyDescent="0.15">
      <c r="A188">
        <f>IFERROR(IF(女子登録!A188="",INDEX(女子追加!$L$2:$N$21,ROW()-1-COUNT(女子登録!$A$2:$A$1500),COLUMN()),女子登録!A188),"")</f>
        <v>1567</v>
      </c>
      <c r="B188" t="str">
        <f>IFERROR(IF(女子登録!B188="",INDEX(女子追加!$L$2:$N$21,ROW()-1-COUNT(女子登録!$A$2:$A$1500),COLUMN()),女子登録!B188),"")</f>
        <v>豐田  瑞葉(2)</v>
      </c>
      <c r="C188" t="str">
        <f>IFERROR(IF(女子登録!C188="",INDEX(女子追加!$L$2:$N$21,ROW()-1-COUNT(女子登録!$A$2:$A$1500),COLUMN()),女子登録!C188),"")</f>
        <v>ﾄﾖﾀﾞ ﾐｽﾞﾊ</v>
      </c>
      <c r="D188">
        <f t="shared" si="8"/>
        <v>228411567</v>
      </c>
      <c r="E188" t="str">
        <f t="shared" si="9"/>
        <v>豐田  瑞葉(2)</v>
      </c>
      <c r="F188" t="str">
        <f t="shared" si="10"/>
        <v>ﾄﾖﾀﾞ ﾐｽﾞﾊ</v>
      </c>
      <c r="G188">
        <v>2</v>
      </c>
      <c r="H188">
        <v>28</v>
      </c>
      <c r="I188">
        <f t="shared" si="11"/>
        <v>284115</v>
      </c>
    </row>
    <row r="189" spans="1:9" x14ac:dyDescent="0.15">
      <c r="A189">
        <f>IFERROR(IF(女子登録!A189="",INDEX(女子追加!$L$2:$N$21,ROW()-1-COUNT(女子登録!$A$2:$A$1500),COLUMN()),女子登録!A189),"")</f>
        <v>1568</v>
      </c>
      <c r="B189" t="str">
        <f>IFERROR(IF(女子登録!B189="",INDEX(女子追加!$L$2:$N$21,ROW()-1-COUNT(女子登録!$A$2:$A$1500),COLUMN()),女子登録!B189),"")</f>
        <v>宮原  舞衣(2)</v>
      </c>
      <c r="C189" t="str">
        <f>IFERROR(IF(女子登録!C189="",INDEX(女子追加!$L$2:$N$21,ROW()-1-COUNT(女子登録!$A$2:$A$1500),COLUMN()),女子登録!C189),"")</f>
        <v>ﾐﾔﾊﾗ ﾏｲ</v>
      </c>
      <c r="D189">
        <f t="shared" si="8"/>
        <v>228411568</v>
      </c>
      <c r="E189" t="str">
        <f t="shared" si="9"/>
        <v>宮原  舞衣(2)</v>
      </c>
      <c r="F189" t="str">
        <f t="shared" si="10"/>
        <v>ﾐﾔﾊﾗ ﾏｲ</v>
      </c>
      <c r="G189">
        <v>2</v>
      </c>
      <c r="H189">
        <v>28</v>
      </c>
      <c r="I189">
        <f t="shared" si="11"/>
        <v>284115</v>
      </c>
    </row>
    <row r="190" spans="1:9" x14ac:dyDescent="0.15">
      <c r="A190">
        <f>IFERROR(IF(女子登録!A190="",INDEX(女子追加!$L$2:$N$21,ROW()-1-COUNT(女子登録!$A$2:$A$1500),COLUMN()),女子登録!A190),"")</f>
        <v>1569</v>
      </c>
      <c r="B190" t="str">
        <f>IFERROR(IF(女子登録!B190="",INDEX(女子追加!$L$2:$N$21,ROW()-1-COUNT(女子登録!$A$2:$A$1500),COLUMN()),女子登録!B190),"")</f>
        <v>野田  結月(1)</v>
      </c>
      <c r="C190" t="str">
        <f>IFERROR(IF(女子登録!C190="",INDEX(女子追加!$L$2:$N$21,ROW()-1-COUNT(女子登録!$A$2:$A$1500),COLUMN()),女子登録!C190),"")</f>
        <v>ﾉﾀﾞ ﾕﾂﾞｷ</v>
      </c>
      <c r="D190">
        <f t="shared" si="8"/>
        <v>228411569</v>
      </c>
      <c r="E190" t="str">
        <f t="shared" si="9"/>
        <v>野田  結月(1)</v>
      </c>
      <c r="F190" t="str">
        <f t="shared" si="10"/>
        <v>ﾉﾀﾞ ﾕﾂﾞｷ</v>
      </c>
      <c r="G190">
        <v>2</v>
      </c>
      <c r="H190">
        <v>28</v>
      </c>
      <c r="I190">
        <f t="shared" si="11"/>
        <v>284115</v>
      </c>
    </row>
    <row r="191" spans="1:9" x14ac:dyDescent="0.15">
      <c r="A191">
        <f>IFERROR(IF(女子登録!A191="",INDEX(女子追加!$L$2:$N$21,ROW()-1-COUNT(女子登録!$A$2:$A$1500),COLUMN()),女子登録!A191),"")</f>
        <v>1570</v>
      </c>
      <c r="B191" t="str">
        <f>IFERROR(IF(女子登録!B191="",INDEX(女子追加!$L$2:$N$21,ROW()-1-COUNT(女子登録!$A$2:$A$1500),COLUMN()),女子登録!B191),"")</f>
        <v>樋口    凛(1)</v>
      </c>
      <c r="C191" t="str">
        <f>IFERROR(IF(女子登録!C191="",INDEX(女子追加!$L$2:$N$21,ROW()-1-COUNT(女子登録!$A$2:$A$1500),COLUMN()),女子登録!C191),"")</f>
        <v>ﾋｸﾞﾁ ﾘﾝ</v>
      </c>
      <c r="D191">
        <f t="shared" si="8"/>
        <v>228411570</v>
      </c>
      <c r="E191" t="str">
        <f t="shared" si="9"/>
        <v>樋口    凛(1)</v>
      </c>
      <c r="F191" t="str">
        <f t="shared" si="10"/>
        <v>ﾋｸﾞﾁ ﾘﾝ</v>
      </c>
      <c r="G191">
        <v>2</v>
      </c>
      <c r="H191">
        <v>28</v>
      </c>
      <c r="I191">
        <f t="shared" si="11"/>
        <v>284115</v>
      </c>
    </row>
    <row r="192" spans="1:9" x14ac:dyDescent="0.15">
      <c r="A192">
        <f>IFERROR(IF(女子登録!A192="",INDEX(女子追加!$L$2:$N$21,ROW()-1-COUNT(女子登録!$A$2:$A$1500),COLUMN()),女子登録!A192),"")</f>
        <v>1571</v>
      </c>
      <c r="B192" t="str">
        <f>IFERROR(IF(女子登録!B192="",INDEX(女子追加!$L$2:$N$21,ROW()-1-COUNT(女子登録!$A$2:$A$1500),COLUMN()),女子登録!B192),"")</f>
        <v>宮城  千遼(1)</v>
      </c>
      <c r="C192" t="str">
        <f>IFERROR(IF(女子登録!C192="",INDEX(女子追加!$L$2:$N$21,ROW()-1-COUNT(女子登録!$A$2:$A$1500),COLUMN()),女子登録!C192),"")</f>
        <v>ﾐﾔｷﾞ ﾁﾊﾙ</v>
      </c>
      <c r="D192">
        <f t="shared" si="8"/>
        <v>228411571</v>
      </c>
      <c r="E192" t="str">
        <f t="shared" si="9"/>
        <v>宮城  千遼(1)</v>
      </c>
      <c r="F192" t="str">
        <f t="shared" si="10"/>
        <v>ﾐﾔｷﾞ ﾁﾊﾙ</v>
      </c>
      <c r="G192">
        <v>2</v>
      </c>
      <c r="H192">
        <v>28</v>
      </c>
      <c r="I192">
        <f t="shared" si="11"/>
        <v>284115</v>
      </c>
    </row>
    <row r="193" spans="1:9" x14ac:dyDescent="0.15">
      <c r="A193">
        <f>IFERROR(IF(女子登録!A193="",INDEX(女子追加!$L$2:$N$21,ROW()-1-COUNT(女子登録!$A$2:$A$1500),COLUMN()),女子登録!A193),"")</f>
        <v>1572</v>
      </c>
      <c r="B193" t="str">
        <f>IFERROR(IF(女子登録!B193="",INDEX(女子追加!$L$2:$N$21,ROW()-1-COUNT(女子登録!$A$2:$A$1500),COLUMN()),女子登録!B193),"")</f>
        <v>江上加里菜(1)</v>
      </c>
      <c r="C193" t="str">
        <f>IFERROR(IF(女子登録!C193="",INDEX(女子追加!$L$2:$N$21,ROW()-1-COUNT(女子登録!$A$2:$A$1500),COLUMN()),女子登録!C193),"")</f>
        <v>ｴｶﾞﾐ ｶﾘﾅ</v>
      </c>
      <c r="D193">
        <f t="shared" si="8"/>
        <v>228411572</v>
      </c>
      <c r="E193" t="str">
        <f t="shared" si="9"/>
        <v>江上加里菜(1)</v>
      </c>
      <c r="F193" t="str">
        <f t="shared" si="10"/>
        <v>ｴｶﾞﾐ ｶﾘﾅ</v>
      </c>
      <c r="G193">
        <v>2</v>
      </c>
      <c r="H193">
        <v>28</v>
      </c>
      <c r="I193">
        <f t="shared" si="11"/>
        <v>284115</v>
      </c>
    </row>
    <row r="194" spans="1:9" x14ac:dyDescent="0.15">
      <c r="A194">
        <f>IFERROR(IF(女子登録!A194="",INDEX(女子追加!$L$2:$N$21,ROW()-1-COUNT(女子登録!$A$2:$A$1500),COLUMN()),女子登録!A194),"")</f>
        <v>1573</v>
      </c>
      <c r="B194" t="str">
        <f>IFERROR(IF(女子登録!B194="",INDEX(女子追加!$L$2:$N$21,ROW()-1-COUNT(女子登録!$A$2:$A$1500),COLUMN()),女子登録!B194),"")</f>
        <v>吉川  璃香(1)</v>
      </c>
      <c r="C194" t="str">
        <f>IFERROR(IF(女子登録!C194="",INDEX(女子追加!$L$2:$N$21,ROW()-1-COUNT(女子登録!$A$2:$A$1500),COLUMN()),女子登録!C194),"")</f>
        <v>ﾖｼｶﾜ ﾘｺ</v>
      </c>
      <c r="D194">
        <f t="shared" si="8"/>
        <v>228411573</v>
      </c>
      <c r="E194" t="str">
        <f t="shared" si="9"/>
        <v>吉川  璃香(1)</v>
      </c>
      <c r="F194" t="str">
        <f t="shared" si="10"/>
        <v>ﾖｼｶﾜ ﾘｺ</v>
      </c>
      <c r="G194">
        <v>2</v>
      </c>
      <c r="H194">
        <v>28</v>
      </c>
      <c r="I194">
        <f t="shared" si="11"/>
        <v>284115</v>
      </c>
    </row>
    <row r="195" spans="1:9" x14ac:dyDescent="0.15">
      <c r="A195">
        <f>IFERROR(IF(女子登録!A195="",INDEX(女子追加!$L$2:$N$21,ROW()-1-COUNT(女子登録!$A$2:$A$1500),COLUMN()),女子登録!A195),"")</f>
        <v>1574</v>
      </c>
      <c r="B195" t="str">
        <f>IFERROR(IF(女子登録!B195="",INDEX(女子追加!$L$2:$N$21,ROW()-1-COUNT(女子登録!$A$2:$A$1500),COLUMN()),女子登録!B195),"")</f>
        <v>龍本アンナ(1)</v>
      </c>
      <c r="C195" t="str">
        <f>IFERROR(IF(女子登録!C195="",INDEX(女子追加!$L$2:$N$21,ROW()-1-COUNT(女子登録!$A$2:$A$1500),COLUMN()),女子登録!C195),"")</f>
        <v>ﾘｭｳﾓﾄ ｱﾝﾅ</v>
      </c>
      <c r="D195">
        <f t="shared" ref="D195:D258" si="12">IF(OR(A195=0,A195=""),"",228410000+A195)</f>
        <v>228411574</v>
      </c>
      <c r="E195" t="str">
        <f t="shared" ref="E195:E258" si="13">IF(OR($A195=0,$A195=""),"",B195)</f>
        <v>龍本アンナ(1)</v>
      </c>
      <c r="F195" t="str">
        <f t="shared" ref="F195:F258" si="14">IF(OR($A195=0,$A195=""),"",C195)</f>
        <v>ﾘｭｳﾓﾄ ｱﾝﾅ</v>
      </c>
      <c r="G195">
        <v>2</v>
      </c>
      <c r="H195">
        <v>28</v>
      </c>
      <c r="I195">
        <f t="shared" ref="I195:I258" si="15">H195*10000+4100+INT(A195/100)</f>
        <v>284115</v>
      </c>
    </row>
    <row r="196" spans="1:9" x14ac:dyDescent="0.15">
      <c r="A196">
        <f>IFERROR(IF(女子登録!A196="",INDEX(女子追加!$L$2:$N$21,ROW()-1-COUNT(女子登録!$A$2:$A$1500),COLUMN()),女子登録!A196),"")</f>
        <v>1575</v>
      </c>
      <c r="B196" t="str">
        <f>IFERROR(IF(女子登録!B196="",INDEX(女子追加!$L$2:$N$21,ROW()-1-COUNT(女子登録!$A$2:$A$1500),COLUMN()),女子登録!B196),"")</f>
        <v>斉藤  優花(1)</v>
      </c>
      <c r="C196" t="str">
        <f>IFERROR(IF(女子登録!C196="",INDEX(女子追加!$L$2:$N$21,ROW()-1-COUNT(女子登録!$A$2:$A$1500),COLUMN()),女子登録!C196),"")</f>
        <v>ｻｲﾄｳ ﾕｳｶ</v>
      </c>
      <c r="D196">
        <f t="shared" si="12"/>
        <v>228411575</v>
      </c>
      <c r="E196" t="str">
        <f t="shared" si="13"/>
        <v>斉藤  優花(1)</v>
      </c>
      <c r="F196" t="str">
        <f t="shared" si="14"/>
        <v>ｻｲﾄｳ ﾕｳｶ</v>
      </c>
      <c r="G196">
        <v>2</v>
      </c>
      <c r="H196">
        <v>28</v>
      </c>
      <c r="I196">
        <f t="shared" si="15"/>
        <v>284115</v>
      </c>
    </row>
    <row r="197" spans="1:9" x14ac:dyDescent="0.15">
      <c r="A197">
        <f>IFERROR(IF(女子登録!A197="",INDEX(女子追加!$L$2:$N$21,ROW()-1-COUNT(女子登録!$A$2:$A$1500),COLUMN()),女子登録!A197),"")</f>
        <v>1576</v>
      </c>
      <c r="B197" t="str">
        <f>IFERROR(IF(女子登録!B197="",INDEX(女子追加!$L$2:$N$21,ROW()-1-COUNT(女子登録!$A$2:$A$1500),COLUMN()),女子登録!B197),"")</f>
        <v>石井  碧純(1)</v>
      </c>
      <c r="C197" t="str">
        <f>IFERROR(IF(女子登録!C197="",INDEX(女子追加!$L$2:$N$21,ROW()-1-COUNT(女子登録!$A$2:$A$1500),COLUMN()),女子登録!C197),"")</f>
        <v>ｲｼｲ ｱｽﾐ</v>
      </c>
      <c r="D197">
        <f t="shared" si="12"/>
        <v>228411576</v>
      </c>
      <c r="E197" t="str">
        <f t="shared" si="13"/>
        <v>石井  碧純(1)</v>
      </c>
      <c r="F197" t="str">
        <f t="shared" si="14"/>
        <v>ｲｼｲ ｱｽﾐ</v>
      </c>
      <c r="G197">
        <v>2</v>
      </c>
      <c r="H197">
        <v>28</v>
      </c>
      <c r="I197">
        <f t="shared" si="15"/>
        <v>284115</v>
      </c>
    </row>
    <row r="198" spans="1:9" x14ac:dyDescent="0.15">
      <c r="A198">
        <f>IFERROR(IF(女子登録!A198="",INDEX(女子追加!$L$2:$N$21,ROW()-1-COUNT(女子登録!$A$2:$A$1500),COLUMN()),女子登録!A198),"")</f>
        <v>1616</v>
      </c>
      <c r="B198" t="str">
        <f>IFERROR(IF(女子登録!B198="",INDEX(女子追加!$L$2:$N$21,ROW()-1-COUNT(女子登録!$A$2:$A$1500),COLUMN()),女子登録!B198),"")</f>
        <v>前田  美詞(3)</v>
      </c>
      <c r="C198" t="str">
        <f>IFERROR(IF(女子登録!C198="",INDEX(女子追加!$L$2:$N$21,ROW()-1-COUNT(女子登録!$A$2:$A$1500),COLUMN()),女子登録!C198),"")</f>
        <v>ﾏｴﾀﾞ ﾐﾉﾘ</v>
      </c>
      <c r="D198">
        <f t="shared" si="12"/>
        <v>228411616</v>
      </c>
      <c r="E198" t="str">
        <f t="shared" si="13"/>
        <v>前田  美詞(3)</v>
      </c>
      <c r="F198" t="str">
        <f t="shared" si="14"/>
        <v>ﾏｴﾀﾞ ﾐﾉﾘ</v>
      </c>
      <c r="G198">
        <v>2</v>
      </c>
      <c r="H198">
        <v>28</v>
      </c>
      <c r="I198">
        <f t="shared" si="15"/>
        <v>284116</v>
      </c>
    </row>
    <row r="199" spans="1:9" x14ac:dyDescent="0.15">
      <c r="A199">
        <f>IFERROR(IF(女子登録!A199="",INDEX(女子追加!$L$2:$N$21,ROW()-1-COUNT(女子登録!$A$2:$A$1500),COLUMN()),女子登録!A199),"")</f>
        <v>1617</v>
      </c>
      <c r="B199" t="str">
        <f>IFERROR(IF(女子登録!B199="",INDEX(女子追加!$L$2:$N$21,ROW()-1-COUNT(女子登録!$A$2:$A$1500),COLUMN()),女子登録!B199),"")</f>
        <v>山本    葵(3)</v>
      </c>
      <c r="C199" t="str">
        <f>IFERROR(IF(女子登録!C199="",INDEX(女子追加!$L$2:$N$21,ROW()-1-COUNT(女子登録!$A$2:$A$1500),COLUMN()),女子登録!C199),"")</f>
        <v>ﾔﾏﾓﾄ ｱｵｲ</v>
      </c>
      <c r="D199">
        <f t="shared" si="12"/>
        <v>228411617</v>
      </c>
      <c r="E199" t="str">
        <f t="shared" si="13"/>
        <v>山本    葵(3)</v>
      </c>
      <c r="F199" t="str">
        <f t="shared" si="14"/>
        <v>ﾔﾏﾓﾄ ｱｵｲ</v>
      </c>
      <c r="G199">
        <v>2</v>
      </c>
      <c r="H199">
        <v>28</v>
      </c>
      <c r="I199">
        <f t="shared" si="15"/>
        <v>284116</v>
      </c>
    </row>
    <row r="200" spans="1:9" x14ac:dyDescent="0.15">
      <c r="A200">
        <f>IFERROR(IF(女子登録!A200="",INDEX(女子追加!$L$2:$N$21,ROW()-1-COUNT(女子登録!$A$2:$A$1500),COLUMN()),女子登録!A200),"")</f>
        <v>1618</v>
      </c>
      <c r="B200" t="str">
        <f>IFERROR(IF(女子登録!B200="",INDEX(女子追加!$L$2:$N$21,ROW()-1-COUNT(女子登録!$A$2:$A$1500),COLUMN()),女子登録!B200),"")</f>
        <v>川次菜々穂(3)</v>
      </c>
      <c r="C200" t="str">
        <f>IFERROR(IF(女子登録!C200="",INDEX(女子追加!$L$2:$N$21,ROW()-1-COUNT(女子登録!$A$2:$A$1500),COLUMN()),女子登録!C200),"")</f>
        <v>ｶﾜﾂｸﾞ ﾅﾅﾎ</v>
      </c>
      <c r="D200">
        <f t="shared" si="12"/>
        <v>228411618</v>
      </c>
      <c r="E200" t="str">
        <f t="shared" si="13"/>
        <v>川次菜々穂(3)</v>
      </c>
      <c r="F200" t="str">
        <f t="shared" si="14"/>
        <v>ｶﾜﾂｸﾞ ﾅﾅﾎ</v>
      </c>
      <c r="G200">
        <v>2</v>
      </c>
      <c r="H200">
        <v>28</v>
      </c>
      <c r="I200">
        <f t="shared" si="15"/>
        <v>284116</v>
      </c>
    </row>
    <row r="201" spans="1:9" x14ac:dyDescent="0.15">
      <c r="A201">
        <f>IFERROR(IF(女子登録!A201="",INDEX(女子追加!$L$2:$N$21,ROW()-1-COUNT(女子登録!$A$2:$A$1500),COLUMN()),女子登録!A201),"")</f>
        <v>1619</v>
      </c>
      <c r="B201" t="str">
        <f>IFERROR(IF(女子登録!B201="",INDEX(女子追加!$L$2:$N$21,ROW()-1-COUNT(女子登録!$A$2:$A$1500),COLUMN()),女子登録!B201),"")</f>
        <v>藤野    雅(3)</v>
      </c>
      <c r="C201" t="str">
        <f>IFERROR(IF(女子登録!C201="",INDEX(女子追加!$L$2:$N$21,ROW()-1-COUNT(女子登録!$A$2:$A$1500),COLUMN()),女子登録!C201),"")</f>
        <v>ﾌｼﾞﾉ ﾐﾔﾋﾞ</v>
      </c>
      <c r="D201">
        <f t="shared" si="12"/>
        <v>228411619</v>
      </c>
      <c r="E201" t="str">
        <f t="shared" si="13"/>
        <v>藤野    雅(3)</v>
      </c>
      <c r="F201" t="str">
        <f t="shared" si="14"/>
        <v>ﾌｼﾞﾉ ﾐﾔﾋﾞ</v>
      </c>
      <c r="G201">
        <v>2</v>
      </c>
      <c r="H201">
        <v>28</v>
      </c>
      <c r="I201">
        <f t="shared" si="15"/>
        <v>284116</v>
      </c>
    </row>
    <row r="202" spans="1:9" x14ac:dyDescent="0.15">
      <c r="A202">
        <f>IFERROR(IF(女子登録!A202="",INDEX(女子追加!$L$2:$N$21,ROW()-1-COUNT(女子登録!$A$2:$A$1500),COLUMN()),女子登録!A202),"")</f>
        <v>1620</v>
      </c>
      <c r="B202" t="str">
        <f>IFERROR(IF(女子登録!B202="",INDEX(女子追加!$L$2:$N$21,ROW()-1-COUNT(女子登録!$A$2:$A$1500),COLUMN()),女子登録!B202),"")</f>
        <v>木﨑  友結(3)</v>
      </c>
      <c r="C202" t="str">
        <f>IFERROR(IF(女子登録!C202="",INDEX(女子追加!$L$2:$N$21,ROW()-1-COUNT(女子登録!$A$2:$A$1500),COLUMN()),女子登録!C202),"")</f>
        <v>ｷｻｷ ﾕｲ</v>
      </c>
      <c r="D202">
        <f t="shared" si="12"/>
        <v>228411620</v>
      </c>
      <c r="E202" t="str">
        <f t="shared" si="13"/>
        <v>木﨑  友結(3)</v>
      </c>
      <c r="F202" t="str">
        <f t="shared" si="14"/>
        <v>ｷｻｷ ﾕｲ</v>
      </c>
      <c r="G202">
        <v>2</v>
      </c>
      <c r="H202">
        <v>28</v>
      </c>
      <c r="I202">
        <f t="shared" si="15"/>
        <v>284116</v>
      </c>
    </row>
    <row r="203" spans="1:9" x14ac:dyDescent="0.15">
      <c r="A203">
        <f>IFERROR(IF(女子登録!A203="",INDEX(女子追加!$L$2:$N$21,ROW()-1-COUNT(女子登録!$A$2:$A$1500),COLUMN()),女子登録!A203),"")</f>
        <v>1621</v>
      </c>
      <c r="B203" t="str">
        <f>IFERROR(IF(女子登録!B203="",INDEX(女子追加!$L$2:$N$21,ROW()-1-COUNT(女子登録!$A$2:$A$1500),COLUMN()),女子登録!B203),"")</f>
        <v>西本  雪華(3)</v>
      </c>
      <c r="C203" t="str">
        <f>IFERROR(IF(女子登録!C203="",INDEX(女子追加!$L$2:$N$21,ROW()-1-COUNT(女子登録!$A$2:$A$1500),COLUMN()),女子登録!C203),"")</f>
        <v>ﾆｼﾓﾄ ﾕｷｶ</v>
      </c>
      <c r="D203">
        <f t="shared" si="12"/>
        <v>228411621</v>
      </c>
      <c r="E203" t="str">
        <f t="shared" si="13"/>
        <v>西本  雪華(3)</v>
      </c>
      <c r="F203" t="str">
        <f t="shared" si="14"/>
        <v>ﾆｼﾓﾄ ﾕｷｶ</v>
      </c>
      <c r="G203">
        <v>2</v>
      </c>
      <c r="H203">
        <v>28</v>
      </c>
      <c r="I203">
        <f t="shared" si="15"/>
        <v>284116</v>
      </c>
    </row>
    <row r="204" spans="1:9" x14ac:dyDescent="0.15">
      <c r="A204">
        <f>IFERROR(IF(女子登録!A204="",INDEX(女子追加!$L$2:$N$21,ROW()-1-COUNT(女子登録!$A$2:$A$1500),COLUMN()),女子登録!A204),"")</f>
        <v>1622</v>
      </c>
      <c r="B204" t="str">
        <f>IFERROR(IF(女子登録!B204="",INDEX(女子追加!$L$2:$N$21,ROW()-1-COUNT(女子登録!$A$2:$A$1500),COLUMN()),女子登録!B204),"")</f>
        <v>増田  真心(3)</v>
      </c>
      <c r="C204" t="str">
        <f>IFERROR(IF(女子登録!C204="",INDEX(女子追加!$L$2:$N$21,ROW()-1-COUNT(女子登録!$A$2:$A$1500),COLUMN()),女子登録!C204),"")</f>
        <v>ﾏｽﾀﾞ ﾏｺ</v>
      </c>
      <c r="D204">
        <f t="shared" si="12"/>
        <v>228411622</v>
      </c>
      <c r="E204" t="str">
        <f t="shared" si="13"/>
        <v>増田  真心(3)</v>
      </c>
      <c r="F204" t="str">
        <f t="shared" si="14"/>
        <v>ﾏｽﾀﾞ ﾏｺ</v>
      </c>
      <c r="G204">
        <v>2</v>
      </c>
      <c r="H204">
        <v>28</v>
      </c>
      <c r="I204">
        <f t="shared" si="15"/>
        <v>284116</v>
      </c>
    </row>
    <row r="205" spans="1:9" x14ac:dyDescent="0.15">
      <c r="A205">
        <f>IFERROR(IF(女子登録!A205="",INDEX(女子追加!$L$2:$N$21,ROW()-1-COUNT(女子登録!$A$2:$A$1500),COLUMN()),女子登録!A205),"")</f>
        <v>1623</v>
      </c>
      <c r="B205" t="str">
        <f>IFERROR(IF(女子登録!B205="",INDEX(女子追加!$L$2:$N$21,ROW()-1-COUNT(女子登録!$A$2:$A$1500),COLUMN()),女子登録!B205),"")</f>
        <v>高島  由羽(3)</v>
      </c>
      <c r="C205" t="str">
        <f>IFERROR(IF(女子登録!C205="",INDEX(女子追加!$L$2:$N$21,ROW()-1-COUNT(女子登録!$A$2:$A$1500),COLUMN()),女子登録!C205),"")</f>
        <v>ﾀｶｼﾏ ﾕｳ</v>
      </c>
      <c r="D205">
        <f t="shared" si="12"/>
        <v>228411623</v>
      </c>
      <c r="E205" t="str">
        <f t="shared" si="13"/>
        <v>高島  由羽(3)</v>
      </c>
      <c r="F205" t="str">
        <f t="shared" si="14"/>
        <v>ﾀｶｼﾏ ﾕｳ</v>
      </c>
      <c r="G205">
        <v>2</v>
      </c>
      <c r="H205">
        <v>28</v>
      </c>
      <c r="I205">
        <f t="shared" si="15"/>
        <v>284116</v>
      </c>
    </row>
    <row r="206" spans="1:9" x14ac:dyDescent="0.15">
      <c r="A206">
        <f>IFERROR(IF(女子登録!A206="",INDEX(女子追加!$L$2:$N$21,ROW()-1-COUNT(女子登録!$A$2:$A$1500),COLUMN()),女子登録!A206),"")</f>
        <v>1624</v>
      </c>
      <c r="B206" t="str">
        <f>IFERROR(IF(女子登録!B206="",INDEX(女子追加!$L$2:$N$21,ROW()-1-COUNT(女子登録!$A$2:$A$1500),COLUMN()),女子登録!B206),"")</f>
        <v>山下  蒼空(3)</v>
      </c>
      <c r="C206" t="str">
        <f>IFERROR(IF(女子登録!C206="",INDEX(女子追加!$L$2:$N$21,ROW()-1-COUNT(女子登録!$A$2:$A$1500),COLUMN()),女子登録!C206),"")</f>
        <v>ﾔﾏｼﾀ ｿﾗ</v>
      </c>
      <c r="D206">
        <f t="shared" si="12"/>
        <v>228411624</v>
      </c>
      <c r="E206" t="str">
        <f t="shared" si="13"/>
        <v>山下  蒼空(3)</v>
      </c>
      <c r="F206" t="str">
        <f t="shared" si="14"/>
        <v>ﾔﾏｼﾀ ｿﾗ</v>
      </c>
      <c r="G206">
        <v>2</v>
      </c>
      <c r="H206">
        <v>28</v>
      </c>
      <c r="I206">
        <f t="shared" si="15"/>
        <v>284116</v>
      </c>
    </row>
    <row r="207" spans="1:9" x14ac:dyDescent="0.15">
      <c r="A207">
        <f>IFERROR(IF(女子登録!A207="",INDEX(女子追加!$L$2:$N$21,ROW()-1-COUNT(女子登録!$A$2:$A$1500),COLUMN()),女子登録!A207),"")</f>
        <v>1626</v>
      </c>
      <c r="B207" t="str">
        <f>IFERROR(IF(女子登録!B207="",INDEX(女子追加!$L$2:$N$21,ROW()-1-COUNT(女子登録!$A$2:$A$1500),COLUMN()),女子登録!B207),"")</f>
        <v>木村    晃(2)</v>
      </c>
      <c r="C207" t="str">
        <f>IFERROR(IF(女子登録!C207="",INDEX(女子追加!$L$2:$N$21,ROW()-1-COUNT(女子登録!$A$2:$A$1500),COLUMN()),女子登録!C207),"")</f>
        <v>ｷﾑﾗ ﾋｶﾘ</v>
      </c>
      <c r="D207">
        <f t="shared" si="12"/>
        <v>228411626</v>
      </c>
      <c r="E207" t="str">
        <f t="shared" si="13"/>
        <v>木村    晃(2)</v>
      </c>
      <c r="F207" t="str">
        <f t="shared" si="14"/>
        <v>ｷﾑﾗ ﾋｶﾘ</v>
      </c>
      <c r="G207">
        <v>2</v>
      </c>
      <c r="H207">
        <v>28</v>
      </c>
      <c r="I207">
        <f t="shared" si="15"/>
        <v>284116</v>
      </c>
    </row>
    <row r="208" spans="1:9" x14ac:dyDescent="0.15">
      <c r="A208">
        <f>IFERROR(IF(女子登録!A208="",INDEX(女子追加!$L$2:$N$21,ROW()-1-COUNT(女子登録!$A$2:$A$1500),COLUMN()),女子登録!A208),"")</f>
        <v>1627</v>
      </c>
      <c r="B208" t="str">
        <f>IFERROR(IF(女子登録!B208="",INDEX(女子追加!$L$2:$N$21,ROW()-1-COUNT(女子登録!$A$2:$A$1500),COLUMN()),女子登録!B208),"")</f>
        <v>長坂  結奈(2)</v>
      </c>
      <c r="C208" t="str">
        <f>IFERROR(IF(女子登録!C208="",INDEX(女子追加!$L$2:$N$21,ROW()-1-COUNT(女子登録!$A$2:$A$1500),COLUMN()),女子登録!C208),"")</f>
        <v>ﾅｶﾞｻｶ ﾕﾅ</v>
      </c>
      <c r="D208">
        <f t="shared" si="12"/>
        <v>228411627</v>
      </c>
      <c r="E208" t="str">
        <f t="shared" si="13"/>
        <v>長坂  結奈(2)</v>
      </c>
      <c r="F208" t="str">
        <f t="shared" si="14"/>
        <v>ﾅｶﾞｻｶ ﾕﾅ</v>
      </c>
      <c r="G208">
        <v>2</v>
      </c>
      <c r="H208">
        <v>28</v>
      </c>
      <c r="I208">
        <f t="shared" si="15"/>
        <v>284116</v>
      </c>
    </row>
    <row r="209" spans="1:9" x14ac:dyDescent="0.15">
      <c r="A209">
        <f>IFERROR(IF(女子登録!A209="",INDEX(女子追加!$L$2:$N$21,ROW()-1-COUNT(女子登録!$A$2:$A$1500),COLUMN()),女子登録!A209),"")</f>
        <v>1628</v>
      </c>
      <c r="B209" t="str">
        <f>IFERROR(IF(女子登録!B209="",INDEX(女子追加!$L$2:$N$21,ROW()-1-COUNT(女子登録!$A$2:$A$1500),COLUMN()),女子登録!B209),"")</f>
        <v>鈴木  沙彩(2)</v>
      </c>
      <c r="C209" t="str">
        <f>IFERROR(IF(女子登録!C209="",INDEX(女子追加!$L$2:$N$21,ROW()-1-COUNT(女子登録!$A$2:$A$1500),COLUMN()),女子登録!C209),"")</f>
        <v>ｽｽﾞｷ ｻﾔ</v>
      </c>
      <c r="D209">
        <f t="shared" si="12"/>
        <v>228411628</v>
      </c>
      <c r="E209" t="str">
        <f t="shared" si="13"/>
        <v>鈴木  沙彩(2)</v>
      </c>
      <c r="F209" t="str">
        <f t="shared" si="14"/>
        <v>ｽｽﾞｷ ｻﾔ</v>
      </c>
      <c r="G209">
        <v>2</v>
      </c>
      <c r="H209">
        <v>28</v>
      </c>
      <c r="I209">
        <f t="shared" si="15"/>
        <v>284116</v>
      </c>
    </row>
    <row r="210" spans="1:9" x14ac:dyDescent="0.15">
      <c r="A210">
        <f>IFERROR(IF(女子登録!A210="",INDEX(女子追加!$L$2:$N$21,ROW()-1-COUNT(女子登録!$A$2:$A$1500),COLUMN()),女子登録!A210),"")</f>
        <v>1629</v>
      </c>
      <c r="B210" t="str">
        <f>IFERROR(IF(女子登録!B210="",INDEX(女子追加!$L$2:$N$21,ROW()-1-COUNT(女子登録!$A$2:$A$1500),COLUMN()),女子登録!B210),"")</f>
        <v>田中  秋羽(2)</v>
      </c>
      <c r="C210" t="str">
        <f>IFERROR(IF(女子登録!C210="",INDEX(女子追加!$L$2:$N$21,ROW()-1-COUNT(女子登録!$A$2:$A$1500),COLUMN()),女子登録!C210),"")</f>
        <v>ﾀﾅｶ ｱｷﾊ</v>
      </c>
      <c r="D210">
        <f t="shared" si="12"/>
        <v>228411629</v>
      </c>
      <c r="E210" t="str">
        <f t="shared" si="13"/>
        <v>田中  秋羽(2)</v>
      </c>
      <c r="F210" t="str">
        <f t="shared" si="14"/>
        <v>ﾀﾅｶ ｱｷﾊ</v>
      </c>
      <c r="G210">
        <v>2</v>
      </c>
      <c r="H210">
        <v>28</v>
      </c>
      <c r="I210">
        <f t="shared" si="15"/>
        <v>284116</v>
      </c>
    </row>
    <row r="211" spans="1:9" x14ac:dyDescent="0.15">
      <c r="A211">
        <f>IFERROR(IF(女子登録!A211="",INDEX(女子追加!$L$2:$N$21,ROW()-1-COUNT(女子登録!$A$2:$A$1500),COLUMN()),女子登録!A211),"")</f>
        <v>1630</v>
      </c>
      <c r="B211" t="str">
        <f>IFERROR(IF(女子登録!B211="",INDEX(女子追加!$L$2:$N$21,ROW()-1-COUNT(女子登録!$A$2:$A$1500),COLUMN()),女子登録!B211),"")</f>
        <v>大石  来未(2)</v>
      </c>
      <c r="C211" t="str">
        <f>IFERROR(IF(女子登録!C211="",INDEX(女子追加!$L$2:$N$21,ROW()-1-COUNT(女子登録!$A$2:$A$1500),COLUMN()),女子登録!C211),"")</f>
        <v>ｵｵｲｼ ｸﾙﾐ</v>
      </c>
      <c r="D211">
        <f t="shared" si="12"/>
        <v>228411630</v>
      </c>
      <c r="E211" t="str">
        <f t="shared" si="13"/>
        <v>大石  来未(2)</v>
      </c>
      <c r="F211" t="str">
        <f t="shared" si="14"/>
        <v>ｵｵｲｼ ｸﾙﾐ</v>
      </c>
      <c r="G211">
        <v>2</v>
      </c>
      <c r="H211">
        <v>28</v>
      </c>
      <c r="I211">
        <f t="shared" si="15"/>
        <v>284116</v>
      </c>
    </row>
    <row r="212" spans="1:9" x14ac:dyDescent="0.15">
      <c r="A212">
        <f>IFERROR(IF(女子登録!A212="",INDEX(女子追加!$L$2:$N$21,ROW()-1-COUNT(女子登録!$A$2:$A$1500),COLUMN()),女子登録!A212),"")</f>
        <v>1631</v>
      </c>
      <c r="B212" t="str">
        <f>IFERROR(IF(女子登録!B212="",INDEX(女子追加!$L$2:$N$21,ROW()-1-COUNT(女子登録!$A$2:$A$1500),COLUMN()),女子登録!B212),"")</f>
        <v>増田  梨花(2)</v>
      </c>
      <c r="C212" t="str">
        <f>IFERROR(IF(女子登録!C212="",INDEX(女子追加!$L$2:$N$21,ROW()-1-COUNT(女子登録!$A$2:$A$1500),COLUMN()),女子登録!C212),"")</f>
        <v>ﾏｽﾀﾞ ﾘﾝｶ</v>
      </c>
      <c r="D212">
        <f t="shared" si="12"/>
        <v>228411631</v>
      </c>
      <c r="E212" t="str">
        <f t="shared" si="13"/>
        <v>増田  梨花(2)</v>
      </c>
      <c r="F212" t="str">
        <f t="shared" si="14"/>
        <v>ﾏｽﾀﾞ ﾘﾝｶ</v>
      </c>
      <c r="G212">
        <v>2</v>
      </c>
      <c r="H212">
        <v>28</v>
      </c>
      <c r="I212">
        <f t="shared" si="15"/>
        <v>284116</v>
      </c>
    </row>
    <row r="213" spans="1:9" x14ac:dyDescent="0.15">
      <c r="A213">
        <f>IFERROR(IF(女子登録!A213="",INDEX(女子追加!$L$2:$N$21,ROW()-1-COUNT(女子登録!$A$2:$A$1500),COLUMN()),女子登録!A213),"")</f>
        <v>1728</v>
      </c>
      <c r="B213" t="str">
        <f>IFERROR(IF(女子登録!B213="",INDEX(女子追加!$L$2:$N$21,ROW()-1-COUNT(女子登録!$A$2:$A$1500),COLUMN()),女子登録!B213),"")</f>
        <v>杉山  さい(3)</v>
      </c>
      <c r="C213" t="str">
        <f>IFERROR(IF(女子登録!C213="",INDEX(女子追加!$L$2:$N$21,ROW()-1-COUNT(女子登録!$A$2:$A$1500),COLUMN()),女子登録!C213),"")</f>
        <v>ｽｷﾞﾔﾏ ｻｲ</v>
      </c>
      <c r="D213">
        <f t="shared" si="12"/>
        <v>228411728</v>
      </c>
      <c r="E213" t="str">
        <f t="shared" si="13"/>
        <v>杉山  さい(3)</v>
      </c>
      <c r="F213" t="str">
        <f t="shared" si="14"/>
        <v>ｽｷﾞﾔﾏ ｻｲ</v>
      </c>
      <c r="G213">
        <v>2</v>
      </c>
      <c r="H213">
        <v>28</v>
      </c>
      <c r="I213">
        <f t="shared" si="15"/>
        <v>284117</v>
      </c>
    </row>
    <row r="214" spans="1:9" x14ac:dyDescent="0.15">
      <c r="A214">
        <f>IFERROR(IF(女子登録!A214="",INDEX(女子追加!$L$2:$N$21,ROW()-1-COUNT(女子登録!$A$2:$A$1500),COLUMN()),女子登録!A214),"")</f>
        <v>1729</v>
      </c>
      <c r="B214" t="str">
        <f>IFERROR(IF(女子登録!B214="",INDEX(女子追加!$L$2:$N$21,ROW()-1-COUNT(女子登録!$A$2:$A$1500),COLUMN()),女子登録!B214),"")</f>
        <v>松崎  華子(3)</v>
      </c>
      <c r="C214" t="str">
        <f>IFERROR(IF(女子登録!C214="",INDEX(女子追加!$L$2:$N$21,ROW()-1-COUNT(女子登録!$A$2:$A$1500),COLUMN()),女子登録!C214),"")</f>
        <v>ﾏﾂｻﾞｷ ﾊﾅｺ</v>
      </c>
      <c r="D214">
        <f t="shared" si="12"/>
        <v>228411729</v>
      </c>
      <c r="E214" t="str">
        <f t="shared" si="13"/>
        <v>松崎  華子(3)</v>
      </c>
      <c r="F214" t="str">
        <f t="shared" si="14"/>
        <v>ﾏﾂｻﾞｷ ﾊﾅｺ</v>
      </c>
      <c r="G214">
        <v>2</v>
      </c>
      <c r="H214">
        <v>28</v>
      </c>
      <c r="I214">
        <f t="shared" si="15"/>
        <v>284117</v>
      </c>
    </row>
    <row r="215" spans="1:9" x14ac:dyDescent="0.15">
      <c r="A215">
        <f>IFERROR(IF(女子登録!A215="",INDEX(女子追加!$L$2:$N$21,ROW()-1-COUNT(女子登録!$A$2:$A$1500),COLUMN()),女子登録!A215),"")</f>
        <v>1730</v>
      </c>
      <c r="B215" t="str">
        <f>IFERROR(IF(女子登録!B215="",INDEX(女子追加!$L$2:$N$21,ROW()-1-COUNT(女子登録!$A$2:$A$1500),COLUMN()),女子登録!B215),"")</f>
        <v>免出  治起(3)</v>
      </c>
      <c r="C215" t="str">
        <f>IFERROR(IF(女子登録!C215="",INDEX(女子追加!$L$2:$N$21,ROW()-1-COUNT(女子登録!$A$2:$A$1500),COLUMN()),女子登録!C215),"")</f>
        <v>ﾒﾝﾃﾞ ﾉﾌﾞｷ</v>
      </c>
      <c r="D215">
        <f t="shared" si="12"/>
        <v>228411730</v>
      </c>
      <c r="E215" t="str">
        <f t="shared" si="13"/>
        <v>免出  治起(3)</v>
      </c>
      <c r="F215" t="str">
        <f t="shared" si="14"/>
        <v>ﾒﾝﾃﾞ ﾉﾌﾞｷ</v>
      </c>
      <c r="G215">
        <v>2</v>
      </c>
      <c r="H215">
        <v>28</v>
      </c>
      <c r="I215">
        <f t="shared" si="15"/>
        <v>284117</v>
      </c>
    </row>
    <row r="216" spans="1:9" x14ac:dyDescent="0.15">
      <c r="A216">
        <f>IFERROR(IF(女子登録!A216="",INDEX(女子追加!$L$2:$N$21,ROW()-1-COUNT(女子登録!$A$2:$A$1500),COLUMN()),女子登録!A216),"")</f>
        <v>1731</v>
      </c>
      <c r="B216" t="str">
        <f>IFERROR(IF(女子登録!B216="",INDEX(女子追加!$L$2:$N$21,ROW()-1-COUNT(女子登録!$A$2:$A$1500),COLUMN()),女子登録!B216),"")</f>
        <v>石田  愛温(2)</v>
      </c>
      <c r="C216" t="str">
        <f>IFERROR(IF(女子登録!C216="",INDEX(女子追加!$L$2:$N$21,ROW()-1-COUNT(女子登録!$A$2:$A$1500),COLUMN()),女子登録!C216),"")</f>
        <v>ｲｼﾀﾞ ﾐｵﾝ</v>
      </c>
      <c r="D216">
        <f t="shared" si="12"/>
        <v>228411731</v>
      </c>
      <c r="E216" t="str">
        <f t="shared" si="13"/>
        <v>石田  愛温(2)</v>
      </c>
      <c r="F216" t="str">
        <f t="shared" si="14"/>
        <v>ｲｼﾀﾞ ﾐｵﾝ</v>
      </c>
      <c r="G216">
        <v>2</v>
      </c>
      <c r="H216">
        <v>28</v>
      </c>
      <c r="I216">
        <f t="shared" si="15"/>
        <v>284117</v>
      </c>
    </row>
    <row r="217" spans="1:9" x14ac:dyDescent="0.15">
      <c r="A217">
        <f>IFERROR(IF(女子登録!A217="",INDEX(女子追加!$L$2:$N$21,ROW()-1-COUNT(女子登録!$A$2:$A$1500),COLUMN()),女子登録!A217),"")</f>
        <v>1732</v>
      </c>
      <c r="B217" t="str">
        <f>IFERROR(IF(女子登録!B217="",INDEX(女子追加!$L$2:$N$21,ROW()-1-COUNT(女子登録!$A$2:$A$1500),COLUMN()),女子登録!B217),"")</f>
        <v>齋藤    聖(2)</v>
      </c>
      <c r="C217" t="str">
        <f>IFERROR(IF(女子登録!C217="",INDEX(女子追加!$L$2:$N$21,ROW()-1-COUNT(女子登録!$A$2:$A$1500),COLUMN()),女子登録!C217),"")</f>
        <v>ｻｲﾄｳ ﾋｼﾞﾘ</v>
      </c>
      <c r="D217">
        <f t="shared" si="12"/>
        <v>228411732</v>
      </c>
      <c r="E217" t="str">
        <f t="shared" si="13"/>
        <v>齋藤    聖(2)</v>
      </c>
      <c r="F217" t="str">
        <f t="shared" si="14"/>
        <v>ｻｲﾄｳ ﾋｼﾞﾘ</v>
      </c>
      <c r="G217">
        <v>2</v>
      </c>
      <c r="H217">
        <v>28</v>
      </c>
      <c r="I217">
        <f t="shared" si="15"/>
        <v>284117</v>
      </c>
    </row>
    <row r="218" spans="1:9" x14ac:dyDescent="0.15">
      <c r="A218">
        <f>IFERROR(IF(女子登録!A218="",INDEX(女子追加!$L$2:$N$21,ROW()-1-COUNT(女子登録!$A$2:$A$1500),COLUMN()),女子登録!A218),"")</f>
        <v>1735</v>
      </c>
      <c r="B218" t="str">
        <f>IFERROR(IF(女子登録!B218="",INDEX(女子追加!$L$2:$N$21,ROW()-1-COUNT(女子登録!$A$2:$A$1500),COLUMN()),女子登録!B218),"")</f>
        <v>佐野  陽依(1)</v>
      </c>
      <c r="C218" t="str">
        <f>IFERROR(IF(女子登録!C218="",INDEX(女子追加!$L$2:$N$21,ROW()-1-COUNT(女子登録!$A$2:$A$1500),COLUMN()),女子登録!C218),"")</f>
        <v>ｻﾉ ﾋﾖﾘ</v>
      </c>
      <c r="D218">
        <f t="shared" si="12"/>
        <v>228411735</v>
      </c>
      <c r="E218" t="str">
        <f t="shared" si="13"/>
        <v>佐野  陽依(1)</v>
      </c>
      <c r="F218" t="str">
        <f t="shared" si="14"/>
        <v>ｻﾉ ﾋﾖﾘ</v>
      </c>
      <c r="G218">
        <v>2</v>
      </c>
      <c r="H218">
        <v>28</v>
      </c>
      <c r="I218">
        <f t="shared" si="15"/>
        <v>284117</v>
      </c>
    </row>
    <row r="219" spans="1:9" x14ac:dyDescent="0.15">
      <c r="A219">
        <f>IFERROR(IF(女子登録!A219="",INDEX(女子追加!$L$2:$N$21,ROW()-1-COUNT(女子登録!$A$2:$A$1500),COLUMN()),女子登録!A219),"")</f>
        <v>1736</v>
      </c>
      <c r="B219" t="str">
        <f>IFERROR(IF(女子登録!B219="",INDEX(女子追加!$L$2:$N$21,ROW()-1-COUNT(女子登録!$A$2:$A$1500),COLUMN()),女子登録!B219),"")</f>
        <v>土田  彩稀(1)</v>
      </c>
      <c r="C219" t="str">
        <f>IFERROR(IF(女子登録!C219="",INDEX(女子追加!$L$2:$N$21,ROW()-1-COUNT(女子登録!$A$2:$A$1500),COLUMN()),女子登録!C219),"")</f>
        <v>ﾂﾁﾀﾞ ｻｷ</v>
      </c>
      <c r="D219">
        <f t="shared" si="12"/>
        <v>228411736</v>
      </c>
      <c r="E219" t="str">
        <f t="shared" si="13"/>
        <v>土田  彩稀(1)</v>
      </c>
      <c r="F219" t="str">
        <f t="shared" si="14"/>
        <v>ﾂﾁﾀﾞ ｻｷ</v>
      </c>
      <c r="G219">
        <v>2</v>
      </c>
      <c r="H219">
        <v>28</v>
      </c>
      <c r="I219">
        <f t="shared" si="15"/>
        <v>284117</v>
      </c>
    </row>
    <row r="220" spans="1:9" x14ac:dyDescent="0.15">
      <c r="A220">
        <f>IFERROR(IF(女子登録!A220="",INDEX(女子追加!$L$2:$N$21,ROW()-1-COUNT(女子登録!$A$2:$A$1500),COLUMN()),女子登録!A220),"")</f>
        <v>1737</v>
      </c>
      <c r="B220" t="str">
        <f>IFERROR(IF(女子登録!B220="",INDEX(女子追加!$L$2:$N$21,ROW()-1-COUNT(女子登録!$A$2:$A$1500),COLUMN()),女子登録!B220),"")</f>
        <v>江口  佳那(1)</v>
      </c>
      <c r="C220" t="str">
        <f>IFERROR(IF(女子登録!C220="",INDEX(女子追加!$L$2:$N$21,ROW()-1-COUNT(女子登録!$A$2:$A$1500),COLUMN()),女子登録!C220),"")</f>
        <v>ｴｸﾞﾁ ｶﾅ</v>
      </c>
      <c r="D220">
        <f t="shared" si="12"/>
        <v>228411737</v>
      </c>
      <c r="E220" t="str">
        <f t="shared" si="13"/>
        <v>江口  佳那(1)</v>
      </c>
      <c r="F220" t="str">
        <f t="shared" si="14"/>
        <v>ｴｸﾞﾁ ｶﾅ</v>
      </c>
      <c r="G220">
        <v>2</v>
      </c>
      <c r="H220">
        <v>28</v>
      </c>
      <c r="I220">
        <f t="shared" si="15"/>
        <v>284117</v>
      </c>
    </row>
    <row r="221" spans="1:9" x14ac:dyDescent="0.15">
      <c r="A221">
        <f>IFERROR(IF(女子登録!A221="",INDEX(女子追加!$L$2:$N$21,ROW()-1-COUNT(女子登録!$A$2:$A$1500),COLUMN()),女子登録!A221),"")</f>
        <v>1738</v>
      </c>
      <c r="B221" t="str">
        <f>IFERROR(IF(女子登録!B221="",INDEX(女子追加!$L$2:$N$21,ROW()-1-COUNT(女子登録!$A$2:$A$1500),COLUMN()),女子登録!B221),"")</f>
        <v>松浦  千夏(1)</v>
      </c>
      <c r="C221" t="str">
        <f>IFERROR(IF(女子登録!C221="",INDEX(女子追加!$L$2:$N$21,ROW()-1-COUNT(女子登録!$A$2:$A$1500),COLUMN()),女子登録!C221),"")</f>
        <v>ﾏﾂｳﾗ ﾁﾅﾂ</v>
      </c>
      <c r="D221">
        <f t="shared" si="12"/>
        <v>228411738</v>
      </c>
      <c r="E221" t="str">
        <f t="shared" si="13"/>
        <v>松浦  千夏(1)</v>
      </c>
      <c r="F221" t="str">
        <f t="shared" si="14"/>
        <v>ﾏﾂｳﾗ ﾁﾅﾂ</v>
      </c>
      <c r="G221">
        <v>2</v>
      </c>
      <c r="H221">
        <v>28</v>
      </c>
      <c r="I221">
        <f t="shared" si="15"/>
        <v>284117</v>
      </c>
    </row>
    <row r="222" spans="1:9" x14ac:dyDescent="0.15">
      <c r="A222">
        <f>IFERROR(IF(女子登録!A222="",INDEX(女子追加!$L$2:$N$21,ROW()-1-COUNT(女子登録!$A$2:$A$1500),COLUMN()),女子登録!A222),"")</f>
        <v>1805</v>
      </c>
      <c r="B222" t="str">
        <f>IFERROR(IF(女子登録!B222="",INDEX(女子追加!$L$2:$N$21,ROW()-1-COUNT(女子登録!$A$2:$A$1500),COLUMN()),女子登録!B222),"")</f>
        <v>川見  梨瑚(3)</v>
      </c>
      <c r="C222" t="str">
        <f>IFERROR(IF(女子登録!C222="",INDEX(女子追加!$L$2:$N$21,ROW()-1-COUNT(女子登録!$A$2:$A$1500),COLUMN()),女子登録!C222),"")</f>
        <v>ｶﾜﾐ ﾘｺ</v>
      </c>
      <c r="D222">
        <f t="shared" si="12"/>
        <v>228411805</v>
      </c>
      <c r="E222" t="str">
        <f t="shared" si="13"/>
        <v>川見  梨瑚(3)</v>
      </c>
      <c r="F222" t="str">
        <f t="shared" si="14"/>
        <v>ｶﾜﾐ ﾘｺ</v>
      </c>
      <c r="G222">
        <v>2</v>
      </c>
      <c r="H222">
        <v>28</v>
      </c>
      <c r="I222">
        <f t="shared" si="15"/>
        <v>284118</v>
      </c>
    </row>
    <row r="223" spans="1:9" x14ac:dyDescent="0.15">
      <c r="A223">
        <f>IFERROR(IF(女子登録!A223="",INDEX(女子追加!$L$2:$N$21,ROW()-1-COUNT(女子登録!$A$2:$A$1500),COLUMN()),女子登録!A223),"")</f>
        <v>1915</v>
      </c>
      <c r="B223" t="str">
        <f>IFERROR(IF(女子登録!B223="",INDEX(女子追加!$L$2:$N$21,ROW()-1-COUNT(女子登録!$A$2:$A$1500),COLUMN()),女子登録!B223),"")</f>
        <v>古谷  菜穂(3)</v>
      </c>
      <c r="C223" t="str">
        <f>IFERROR(IF(女子登録!C223="",INDEX(女子追加!$L$2:$N$21,ROW()-1-COUNT(女子登録!$A$2:$A$1500),COLUMN()),女子登録!C223),"")</f>
        <v>ﾌﾙﾀﾆ ﾅﾎ</v>
      </c>
      <c r="D223">
        <f t="shared" si="12"/>
        <v>228411915</v>
      </c>
      <c r="E223" t="str">
        <f t="shared" si="13"/>
        <v>古谷  菜穂(3)</v>
      </c>
      <c r="F223" t="str">
        <f t="shared" si="14"/>
        <v>ﾌﾙﾀﾆ ﾅﾎ</v>
      </c>
      <c r="G223">
        <v>2</v>
      </c>
      <c r="H223">
        <v>28</v>
      </c>
      <c r="I223">
        <f t="shared" si="15"/>
        <v>284119</v>
      </c>
    </row>
    <row r="224" spans="1:9" x14ac:dyDescent="0.15">
      <c r="A224">
        <f>IFERROR(IF(女子登録!A224="",INDEX(女子追加!$L$2:$N$21,ROW()-1-COUNT(女子登録!$A$2:$A$1500),COLUMN()),女子登録!A224),"")</f>
        <v>1916</v>
      </c>
      <c r="B224" t="str">
        <f>IFERROR(IF(女子登録!B224="",INDEX(女子追加!$L$2:$N$21,ROW()-1-COUNT(女子登録!$A$2:$A$1500),COLUMN()),女子登録!B224),"")</f>
        <v>西村  胡春(3)</v>
      </c>
      <c r="C224" t="str">
        <f>IFERROR(IF(女子登録!C224="",INDEX(女子追加!$L$2:$N$21,ROW()-1-COUNT(女子登録!$A$2:$A$1500),COLUMN()),女子登録!C224),"")</f>
        <v>ﾆｼﾑﾗ ｺﾊﾙ</v>
      </c>
      <c r="D224">
        <f t="shared" si="12"/>
        <v>228411916</v>
      </c>
      <c r="E224" t="str">
        <f t="shared" si="13"/>
        <v>西村  胡春(3)</v>
      </c>
      <c r="F224" t="str">
        <f t="shared" si="14"/>
        <v>ﾆｼﾑﾗ ｺﾊﾙ</v>
      </c>
      <c r="G224">
        <v>2</v>
      </c>
      <c r="H224">
        <v>28</v>
      </c>
      <c r="I224">
        <f t="shared" si="15"/>
        <v>284119</v>
      </c>
    </row>
    <row r="225" spans="1:9" x14ac:dyDescent="0.15">
      <c r="A225">
        <f>IFERROR(IF(女子登録!A225="",INDEX(女子追加!$L$2:$N$21,ROW()-1-COUNT(女子登録!$A$2:$A$1500),COLUMN()),女子登録!A225),"")</f>
        <v>1917</v>
      </c>
      <c r="B225" t="str">
        <f>IFERROR(IF(女子登録!B225="",INDEX(女子追加!$L$2:$N$21,ROW()-1-COUNT(女子登録!$A$2:$A$1500),COLUMN()),女子登録!B225),"")</f>
        <v>呉田  花音(3)</v>
      </c>
      <c r="C225" t="str">
        <f>IFERROR(IF(女子登録!C225="",INDEX(女子追加!$L$2:$N$21,ROW()-1-COUNT(女子登録!$A$2:$A$1500),COLUMN()),女子登録!C225),"")</f>
        <v>ｸﾚﾀ ｶﾉﾝ</v>
      </c>
      <c r="D225">
        <f t="shared" si="12"/>
        <v>228411917</v>
      </c>
      <c r="E225" t="str">
        <f t="shared" si="13"/>
        <v>呉田  花音(3)</v>
      </c>
      <c r="F225" t="str">
        <f t="shared" si="14"/>
        <v>ｸﾚﾀ ｶﾉﾝ</v>
      </c>
      <c r="G225">
        <v>2</v>
      </c>
      <c r="H225">
        <v>28</v>
      </c>
      <c r="I225">
        <f t="shared" si="15"/>
        <v>284119</v>
      </c>
    </row>
    <row r="226" spans="1:9" x14ac:dyDescent="0.15">
      <c r="A226">
        <f>IFERROR(IF(女子登録!A226="",INDEX(女子追加!$L$2:$N$21,ROW()-1-COUNT(女子登録!$A$2:$A$1500),COLUMN()),女子登録!A226),"")</f>
        <v>1918</v>
      </c>
      <c r="B226" t="str">
        <f>IFERROR(IF(女子登録!B226="",INDEX(女子追加!$L$2:$N$21,ROW()-1-COUNT(女子登録!$A$2:$A$1500),COLUMN()),女子登録!B226),"")</f>
        <v>府中  芙樹(3)</v>
      </c>
      <c r="C226" t="str">
        <f>IFERROR(IF(女子登録!C226="",INDEX(女子追加!$L$2:$N$21,ROW()-1-COUNT(女子登録!$A$2:$A$1500),COLUMN()),女子登録!C226),"")</f>
        <v>ﾌﾁｭｳ ﾊｽﾞｷ</v>
      </c>
      <c r="D226">
        <f t="shared" si="12"/>
        <v>228411918</v>
      </c>
      <c r="E226" t="str">
        <f t="shared" si="13"/>
        <v>府中  芙樹(3)</v>
      </c>
      <c r="F226" t="str">
        <f t="shared" si="14"/>
        <v>ﾌﾁｭｳ ﾊｽﾞｷ</v>
      </c>
      <c r="G226">
        <v>2</v>
      </c>
      <c r="H226">
        <v>28</v>
      </c>
      <c r="I226">
        <f t="shared" si="15"/>
        <v>284119</v>
      </c>
    </row>
    <row r="227" spans="1:9" x14ac:dyDescent="0.15">
      <c r="A227">
        <f>IFERROR(IF(女子登録!A227="",INDEX(女子追加!$L$2:$N$21,ROW()-1-COUNT(女子登録!$A$2:$A$1500),COLUMN()),女子登録!A227),"")</f>
        <v>1919</v>
      </c>
      <c r="B227" t="str">
        <f>IFERROR(IF(女子登録!B227="",INDEX(女子追加!$L$2:$N$21,ROW()-1-COUNT(女子登録!$A$2:$A$1500),COLUMN()),女子登録!B227),"")</f>
        <v>善齊  楓佳(2)</v>
      </c>
      <c r="C227" t="str">
        <f>IFERROR(IF(女子登録!C227="",INDEX(女子追加!$L$2:$N$21,ROW()-1-COUNT(女子登録!$A$2:$A$1500),COLUMN()),女子登録!C227),"")</f>
        <v>ｾﾞﾝｻｲ ﾌｳｶ</v>
      </c>
      <c r="D227">
        <f t="shared" si="12"/>
        <v>228411919</v>
      </c>
      <c r="E227" t="str">
        <f t="shared" si="13"/>
        <v>善齊  楓佳(2)</v>
      </c>
      <c r="F227" t="str">
        <f t="shared" si="14"/>
        <v>ｾﾞﾝｻｲ ﾌｳｶ</v>
      </c>
      <c r="G227">
        <v>2</v>
      </c>
      <c r="H227">
        <v>28</v>
      </c>
      <c r="I227">
        <f t="shared" si="15"/>
        <v>284119</v>
      </c>
    </row>
    <row r="228" spans="1:9" x14ac:dyDescent="0.15">
      <c r="A228">
        <f>IFERROR(IF(女子登録!A228="",INDEX(女子追加!$L$2:$N$21,ROW()-1-COUNT(女子登録!$A$2:$A$1500),COLUMN()),女子登録!A228),"")</f>
        <v>1920</v>
      </c>
      <c r="B228" t="str">
        <f>IFERROR(IF(女子登録!B228="",INDEX(女子追加!$L$2:$N$21,ROW()-1-COUNT(女子登録!$A$2:$A$1500),COLUMN()),女子登録!B228),"")</f>
        <v>五島  茉桜(2)</v>
      </c>
      <c r="C228" t="str">
        <f>IFERROR(IF(女子登録!C228="",INDEX(女子追加!$L$2:$N$21,ROW()-1-COUNT(女子登録!$A$2:$A$1500),COLUMN()),女子登録!C228),"")</f>
        <v>ｺﾞﾄｳ ﾏｵ</v>
      </c>
      <c r="D228">
        <f t="shared" si="12"/>
        <v>228411920</v>
      </c>
      <c r="E228" t="str">
        <f t="shared" si="13"/>
        <v>五島  茉桜(2)</v>
      </c>
      <c r="F228" t="str">
        <f t="shared" si="14"/>
        <v>ｺﾞﾄｳ ﾏｵ</v>
      </c>
      <c r="G228">
        <v>2</v>
      </c>
      <c r="H228">
        <v>28</v>
      </c>
      <c r="I228">
        <f t="shared" si="15"/>
        <v>284119</v>
      </c>
    </row>
    <row r="229" spans="1:9" x14ac:dyDescent="0.15">
      <c r="A229">
        <f>IFERROR(IF(女子登録!A229="",INDEX(女子追加!$L$2:$N$21,ROW()-1-COUNT(女子登録!$A$2:$A$1500),COLUMN()),女子登録!A229),"")</f>
        <v>1921</v>
      </c>
      <c r="B229" t="str">
        <f>IFERROR(IF(女子登録!B229="",INDEX(女子追加!$L$2:$N$21,ROW()-1-COUNT(女子登録!$A$2:$A$1500),COLUMN()),女子登録!B229),"")</f>
        <v>髙久  亜珠(2)</v>
      </c>
      <c r="C229" t="str">
        <f>IFERROR(IF(女子登録!C229="",INDEX(女子追加!$L$2:$N$21,ROW()-1-COUNT(女子登録!$A$2:$A$1500),COLUMN()),女子登録!C229),"")</f>
        <v>ﾀｶｸ ｱﾐ</v>
      </c>
      <c r="D229">
        <f t="shared" si="12"/>
        <v>228411921</v>
      </c>
      <c r="E229" t="str">
        <f t="shared" si="13"/>
        <v>髙久  亜珠(2)</v>
      </c>
      <c r="F229" t="str">
        <f t="shared" si="14"/>
        <v>ﾀｶｸ ｱﾐ</v>
      </c>
      <c r="G229">
        <v>2</v>
      </c>
      <c r="H229">
        <v>28</v>
      </c>
      <c r="I229">
        <f t="shared" si="15"/>
        <v>284119</v>
      </c>
    </row>
    <row r="230" spans="1:9" x14ac:dyDescent="0.15">
      <c r="A230">
        <f>IFERROR(IF(女子登録!A230="",INDEX(女子追加!$L$2:$N$21,ROW()-1-COUNT(女子登録!$A$2:$A$1500),COLUMN()),女子登録!A230),"")</f>
        <v>1922</v>
      </c>
      <c r="B230" t="str">
        <f>IFERROR(IF(女子登録!B230="",INDEX(女子追加!$L$2:$N$21,ROW()-1-COUNT(女子登録!$A$2:$A$1500),COLUMN()),女子登録!B230),"")</f>
        <v>難波  里緒(1)</v>
      </c>
      <c r="C230" t="str">
        <f>IFERROR(IF(女子登録!C230="",INDEX(女子追加!$L$2:$N$21,ROW()-1-COUNT(女子登録!$A$2:$A$1500),COLUMN()),女子登録!C230),"")</f>
        <v>ﾅﾝﾊﾞ ﾘｵ</v>
      </c>
      <c r="D230">
        <f t="shared" si="12"/>
        <v>228411922</v>
      </c>
      <c r="E230" t="str">
        <f t="shared" si="13"/>
        <v>難波  里緒(1)</v>
      </c>
      <c r="F230" t="str">
        <f t="shared" si="14"/>
        <v>ﾅﾝﾊﾞ ﾘｵ</v>
      </c>
      <c r="G230">
        <v>2</v>
      </c>
      <c r="H230">
        <v>28</v>
      </c>
      <c r="I230">
        <f t="shared" si="15"/>
        <v>284119</v>
      </c>
    </row>
    <row r="231" spans="1:9" x14ac:dyDescent="0.15">
      <c r="A231">
        <f>IFERROR(IF(女子登録!A231="",INDEX(女子追加!$L$2:$N$21,ROW()-1-COUNT(女子登録!$A$2:$A$1500),COLUMN()),女子登録!A231),"")</f>
        <v>1923</v>
      </c>
      <c r="B231" t="str">
        <f>IFERROR(IF(女子登録!B231="",INDEX(女子追加!$L$2:$N$21,ROW()-1-COUNT(女子登録!$A$2:$A$1500),COLUMN()),女子登録!B231),"")</f>
        <v>飯田    楓(1)</v>
      </c>
      <c r="C231" t="str">
        <f>IFERROR(IF(女子登録!C231="",INDEX(女子追加!$L$2:$N$21,ROW()-1-COUNT(女子登録!$A$2:$A$1500),COLUMN()),女子登録!C231),"")</f>
        <v>ｲｲﾀﾞ ｶｴﾃﾞ</v>
      </c>
      <c r="D231">
        <f t="shared" si="12"/>
        <v>228411923</v>
      </c>
      <c r="E231" t="str">
        <f t="shared" si="13"/>
        <v>飯田    楓(1)</v>
      </c>
      <c r="F231" t="str">
        <f t="shared" si="14"/>
        <v>ｲｲﾀﾞ ｶｴﾃﾞ</v>
      </c>
      <c r="G231">
        <v>2</v>
      </c>
      <c r="H231">
        <v>28</v>
      </c>
      <c r="I231">
        <f t="shared" si="15"/>
        <v>284119</v>
      </c>
    </row>
    <row r="232" spans="1:9" x14ac:dyDescent="0.15">
      <c r="A232">
        <f>IFERROR(IF(女子登録!A232="",INDEX(女子追加!$L$2:$N$21,ROW()-1-COUNT(女子登録!$A$2:$A$1500),COLUMN()),女子登録!A232),"")</f>
        <v>1924</v>
      </c>
      <c r="B232" t="str">
        <f>IFERROR(IF(女子登録!B232="",INDEX(女子追加!$L$2:$N$21,ROW()-1-COUNT(女子登録!$A$2:$A$1500),COLUMN()),女子登録!B232),"")</f>
        <v>福井万里子(1)</v>
      </c>
      <c r="C232" t="str">
        <f>IFERROR(IF(女子登録!C232="",INDEX(女子追加!$L$2:$N$21,ROW()-1-COUNT(女子登録!$A$2:$A$1500),COLUMN()),女子登録!C232),"")</f>
        <v>ﾌｸｲ ﾏﾘｺ</v>
      </c>
      <c r="D232">
        <f t="shared" si="12"/>
        <v>228411924</v>
      </c>
      <c r="E232" t="str">
        <f t="shared" si="13"/>
        <v>福井万里子(1)</v>
      </c>
      <c r="F232" t="str">
        <f t="shared" si="14"/>
        <v>ﾌｸｲ ﾏﾘｺ</v>
      </c>
      <c r="G232">
        <v>2</v>
      </c>
      <c r="H232">
        <v>28</v>
      </c>
      <c r="I232">
        <f t="shared" si="15"/>
        <v>284119</v>
      </c>
    </row>
    <row r="233" spans="1:9" x14ac:dyDescent="0.15">
      <c r="A233">
        <f>IFERROR(IF(女子登録!A233="",INDEX(女子追加!$L$2:$N$21,ROW()-1-COUNT(女子登録!$A$2:$A$1500),COLUMN()),女子登録!A233),"")</f>
        <v>1925</v>
      </c>
      <c r="B233" t="str">
        <f>IFERROR(IF(女子登録!B233="",INDEX(女子追加!$L$2:$N$21,ROW()-1-COUNT(女子登録!$A$2:$A$1500),COLUMN()),女子登録!B233),"")</f>
        <v>花井    愛(1)</v>
      </c>
      <c r="C233" t="str">
        <f>IFERROR(IF(女子登録!C233="",INDEX(女子追加!$L$2:$N$21,ROW()-1-COUNT(女子登録!$A$2:$A$1500),COLUMN()),女子登録!C233),"")</f>
        <v>ﾊﾅｲ ｱｲ</v>
      </c>
      <c r="D233">
        <f t="shared" si="12"/>
        <v>228411925</v>
      </c>
      <c r="E233" t="str">
        <f t="shared" si="13"/>
        <v>花井    愛(1)</v>
      </c>
      <c r="F233" t="str">
        <f t="shared" si="14"/>
        <v>ﾊﾅｲ ｱｲ</v>
      </c>
      <c r="G233">
        <v>2</v>
      </c>
      <c r="H233">
        <v>28</v>
      </c>
      <c r="I233">
        <f t="shared" si="15"/>
        <v>284119</v>
      </c>
    </row>
    <row r="234" spans="1:9" x14ac:dyDescent="0.15">
      <c r="A234">
        <f>IFERROR(IF(女子登録!A234="",INDEX(女子追加!$L$2:$N$21,ROW()-1-COUNT(女子登録!$A$2:$A$1500),COLUMN()),女子登録!A234),"")</f>
        <v>2005</v>
      </c>
      <c r="B234" t="str">
        <f>IFERROR(IF(女子登録!B234="",INDEX(女子追加!$L$2:$N$21,ROW()-1-COUNT(女子登録!$A$2:$A$1500),COLUMN()),女子登録!B234),"")</f>
        <v>中川利香子(3)</v>
      </c>
      <c r="C234" t="str">
        <f>IFERROR(IF(女子登録!C234="",INDEX(女子追加!$L$2:$N$21,ROW()-1-COUNT(女子登録!$A$2:$A$1500),COLUMN()),女子登録!C234),"")</f>
        <v>ﾅｶｶﾞﾜ ﾘｶｺ</v>
      </c>
      <c r="D234">
        <f t="shared" si="12"/>
        <v>228412005</v>
      </c>
      <c r="E234" t="str">
        <f t="shared" si="13"/>
        <v>中川利香子(3)</v>
      </c>
      <c r="F234" t="str">
        <f t="shared" si="14"/>
        <v>ﾅｶｶﾞﾜ ﾘｶｺ</v>
      </c>
      <c r="G234">
        <v>2</v>
      </c>
      <c r="H234">
        <v>28</v>
      </c>
      <c r="I234">
        <f t="shared" si="15"/>
        <v>284120</v>
      </c>
    </row>
    <row r="235" spans="1:9" x14ac:dyDescent="0.15">
      <c r="A235">
        <f>IFERROR(IF(女子登録!A235="",INDEX(女子追加!$L$2:$N$21,ROW()-1-COUNT(女子登録!$A$2:$A$1500),COLUMN()),女子登録!A235),"")</f>
        <v>2006</v>
      </c>
      <c r="B235" t="str">
        <f>IFERROR(IF(女子登録!B235="",INDEX(女子追加!$L$2:$N$21,ROW()-1-COUNT(女子登録!$A$2:$A$1500),COLUMN()),女子登録!B235),"")</f>
        <v>藤本楽々花(3)</v>
      </c>
      <c r="C235" t="str">
        <f>IFERROR(IF(女子登録!C235="",INDEX(女子追加!$L$2:$N$21,ROW()-1-COUNT(女子登録!$A$2:$A$1500),COLUMN()),女子登録!C235),"")</f>
        <v>ﾌｼﾞﾓﾄ ﾗﾗｶ</v>
      </c>
      <c r="D235">
        <f t="shared" si="12"/>
        <v>228412006</v>
      </c>
      <c r="E235" t="str">
        <f t="shared" si="13"/>
        <v>藤本楽々花(3)</v>
      </c>
      <c r="F235" t="str">
        <f t="shared" si="14"/>
        <v>ﾌｼﾞﾓﾄ ﾗﾗｶ</v>
      </c>
      <c r="G235">
        <v>2</v>
      </c>
      <c r="H235">
        <v>28</v>
      </c>
      <c r="I235">
        <f t="shared" si="15"/>
        <v>284120</v>
      </c>
    </row>
    <row r="236" spans="1:9" x14ac:dyDescent="0.15">
      <c r="A236">
        <f>IFERROR(IF(女子登録!A236="",INDEX(女子追加!$L$2:$N$21,ROW()-1-COUNT(女子登録!$A$2:$A$1500),COLUMN()),女子登録!A236),"")</f>
        <v>2007</v>
      </c>
      <c r="B236" t="str">
        <f>IFERROR(IF(女子登録!B236="",INDEX(女子追加!$L$2:$N$21,ROW()-1-COUNT(女子登録!$A$2:$A$1500),COLUMN()),女子登録!B236),"")</f>
        <v>小川穂乃果(3)</v>
      </c>
      <c r="C236" t="str">
        <f>IFERROR(IF(女子登録!C236="",INDEX(女子追加!$L$2:$N$21,ROW()-1-COUNT(女子登録!$A$2:$A$1500),COLUMN()),女子登録!C236),"")</f>
        <v>ｵｶﾞﾜ ﾎﾉｶ</v>
      </c>
      <c r="D236">
        <f t="shared" si="12"/>
        <v>228412007</v>
      </c>
      <c r="E236" t="str">
        <f t="shared" si="13"/>
        <v>小川穂乃果(3)</v>
      </c>
      <c r="F236" t="str">
        <f t="shared" si="14"/>
        <v>ｵｶﾞﾜ ﾎﾉｶ</v>
      </c>
      <c r="G236">
        <v>2</v>
      </c>
      <c r="H236">
        <v>28</v>
      </c>
      <c r="I236">
        <f t="shared" si="15"/>
        <v>284120</v>
      </c>
    </row>
    <row r="237" spans="1:9" x14ac:dyDescent="0.15">
      <c r="A237">
        <f>IFERROR(IF(女子登録!A237="",INDEX(女子追加!$L$2:$N$21,ROW()-1-COUNT(女子登録!$A$2:$A$1500),COLUMN()),女子登録!A237),"")</f>
        <v>2012</v>
      </c>
      <c r="B237" t="str">
        <f>IFERROR(IF(女子登録!B237="",INDEX(女子追加!$L$2:$N$21,ROW()-1-COUNT(女子登録!$A$2:$A$1500),COLUMN()),女子登録!B237),"")</f>
        <v>井上  心花(2)</v>
      </c>
      <c r="C237" t="str">
        <f>IFERROR(IF(女子登録!C237="",INDEX(女子追加!$L$2:$N$21,ROW()-1-COUNT(女子登録!$A$2:$A$1500),COLUMN()),女子登録!C237),"")</f>
        <v>ｲﾉｳｴ ｺﾊﾅ</v>
      </c>
      <c r="D237">
        <f t="shared" si="12"/>
        <v>228412012</v>
      </c>
      <c r="E237" t="str">
        <f t="shared" si="13"/>
        <v>井上  心花(2)</v>
      </c>
      <c r="F237" t="str">
        <f t="shared" si="14"/>
        <v>ｲﾉｳｴ ｺﾊﾅ</v>
      </c>
      <c r="G237">
        <v>2</v>
      </c>
      <c r="H237">
        <v>28</v>
      </c>
      <c r="I237">
        <f t="shared" si="15"/>
        <v>284120</v>
      </c>
    </row>
    <row r="238" spans="1:9" x14ac:dyDescent="0.15">
      <c r="A238">
        <f>IFERROR(IF(女子登録!A238="",INDEX(女子追加!$L$2:$N$21,ROW()-1-COUNT(女子登録!$A$2:$A$1500),COLUMN()),女子登録!A238),"")</f>
        <v>2013</v>
      </c>
      <c r="B238" t="str">
        <f>IFERROR(IF(女子登録!B238="",INDEX(女子追加!$L$2:$N$21,ROW()-1-COUNT(女子登録!$A$2:$A$1500),COLUMN()),女子登録!B238),"")</f>
        <v>吉村  玲奈(2)</v>
      </c>
      <c r="C238" t="str">
        <f>IFERROR(IF(女子登録!C238="",INDEX(女子追加!$L$2:$N$21,ROW()-1-COUNT(女子登録!$A$2:$A$1500),COLUMN()),女子登録!C238),"")</f>
        <v>ﾖｼﾑﾗ ﾚﾅ</v>
      </c>
      <c r="D238">
        <f t="shared" si="12"/>
        <v>228412013</v>
      </c>
      <c r="E238" t="str">
        <f t="shared" si="13"/>
        <v>吉村  玲奈(2)</v>
      </c>
      <c r="F238" t="str">
        <f t="shared" si="14"/>
        <v>ﾖｼﾑﾗ ﾚﾅ</v>
      </c>
      <c r="G238">
        <v>2</v>
      </c>
      <c r="H238">
        <v>28</v>
      </c>
      <c r="I238">
        <f t="shared" si="15"/>
        <v>284120</v>
      </c>
    </row>
    <row r="239" spans="1:9" x14ac:dyDescent="0.15">
      <c r="A239">
        <f>IFERROR(IF(女子登録!A239="",INDEX(女子追加!$L$2:$N$21,ROW()-1-COUNT(女子登録!$A$2:$A$1500),COLUMN()),女子登録!A239),"")</f>
        <v>2014</v>
      </c>
      <c r="B239" t="str">
        <f>IFERROR(IF(女子登録!B239="",INDEX(女子追加!$L$2:$N$21,ROW()-1-COUNT(女子登録!$A$2:$A$1500),COLUMN()),女子登録!B239),"")</f>
        <v>山下  美海(2)</v>
      </c>
      <c r="C239" t="str">
        <f>IFERROR(IF(女子登録!C239="",INDEX(女子追加!$L$2:$N$21,ROW()-1-COUNT(女子登録!$A$2:$A$1500),COLUMN()),女子登録!C239),"")</f>
        <v>ﾔﾏｼﾀ ﾁｭﾗ</v>
      </c>
      <c r="D239">
        <f t="shared" si="12"/>
        <v>228412014</v>
      </c>
      <c r="E239" t="str">
        <f t="shared" si="13"/>
        <v>山下  美海(2)</v>
      </c>
      <c r="F239" t="str">
        <f t="shared" si="14"/>
        <v>ﾔﾏｼﾀ ﾁｭﾗ</v>
      </c>
      <c r="G239">
        <v>2</v>
      </c>
      <c r="H239">
        <v>28</v>
      </c>
      <c r="I239">
        <f t="shared" si="15"/>
        <v>284120</v>
      </c>
    </row>
    <row r="240" spans="1:9" x14ac:dyDescent="0.15">
      <c r="A240">
        <f>IFERROR(IF(女子登録!A240="",INDEX(女子追加!$L$2:$N$21,ROW()-1-COUNT(女子登録!$A$2:$A$1500),COLUMN()),女子登録!A240),"")</f>
        <v>2016</v>
      </c>
      <c r="B240" t="str">
        <f>IFERROR(IF(女子登録!B240="",INDEX(女子追加!$L$2:$N$21,ROW()-1-COUNT(女子登録!$A$2:$A$1500),COLUMN()),女子登録!B240),"")</f>
        <v>植木  春陽(2)</v>
      </c>
      <c r="C240" t="str">
        <f>IFERROR(IF(女子登録!C240="",INDEX(女子追加!$L$2:$N$21,ROW()-1-COUNT(女子登録!$A$2:$A$1500),COLUMN()),女子登録!C240),"")</f>
        <v>ｳｴｷ ﾊﾙﾋ</v>
      </c>
      <c r="D240">
        <f t="shared" si="12"/>
        <v>228412016</v>
      </c>
      <c r="E240" t="str">
        <f t="shared" si="13"/>
        <v>植木  春陽(2)</v>
      </c>
      <c r="F240" t="str">
        <f t="shared" si="14"/>
        <v>ｳｴｷ ﾊﾙﾋ</v>
      </c>
      <c r="G240">
        <v>2</v>
      </c>
      <c r="H240">
        <v>28</v>
      </c>
      <c r="I240">
        <f t="shared" si="15"/>
        <v>284120</v>
      </c>
    </row>
    <row r="241" spans="1:9" x14ac:dyDescent="0.15">
      <c r="A241">
        <f>IFERROR(IF(女子登録!A241="",INDEX(女子追加!$L$2:$N$21,ROW()-1-COUNT(女子登録!$A$2:$A$1500),COLUMN()),女子登録!A241),"")</f>
        <v>2017</v>
      </c>
      <c r="B241" t="str">
        <f>IFERROR(IF(女子登録!B241="",INDEX(女子追加!$L$2:$N$21,ROW()-1-COUNT(女子登録!$A$2:$A$1500),COLUMN()),女子登録!B241),"")</f>
        <v>山本  海咲(2)</v>
      </c>
      <c r="C241" t="str">
        <f>IFERROR(IF(女子登録!C241="",INDEX(女子追加!$L$2:$N$21,ROW()-1-COUNT(女子登録!$A$2:$A$1500),COLUMN()),女子登録!C241),"")</f>
        <v>ﾔﾏﾓﾄ ﾐｻｷ</v>
      </c>
      <c r="D241">
        <f t="shared" si="12"/>
        <v>228412017</v>
      </c>
      <c r="E241" t="str">
        <f t="shared" si="13"/>
        <v>山本  海咲(2)</v>
      </c>
      <c r="F241" t="str">
        <f t="shared" si="14"/>
        <v>ﾔﾏﾓﾄ ﾐｻｷ</v>
      </c>
      <c r="G241">
        <v>2</v>
      </c>
      <c r="H241">
        <v>28</v>
      </c>
      <c r="I241">
        <f t="shared" si="15"/>
        <v>284120</v>
      </c>
    </row>
    <row r="242" spans="1:9" x14ac:dyDescent="0.15">
      <c r="A242">
        <f>IFERROR(IF(女子登録!A242="",INDEX(女子追加!$L$2:$N$21,ROW()-1-COUNT(女子登録!$A$2:$A$1500),COLUMN()),女子登録!A242),"")</f>
        <v>2018</v>
      </c>
      <c r="B242" t="str">
        <f>IFERROR(IF(女子登録!B242="",INDEX(女子追加!$L$2:$N$21,ROW()-1-COUNT(女子登録!$A$2:$A$1500),COLUMN()),女子登録!B242),"")</f>
        <v>齊藤  奈央(1)</v>
      </c>
      <c r="C242" t="str">
        <f>IFERROR(IF(女子登録!C242="",INDEX(女子追加!$L$2:$N$21,ROW()-1-COUNT(女子登録!$A$2:$A$1500),COLUMN()),女子登録!C242),"")</f>
        <v>ｻｲﾄｳ ﾅｵ</v>
      </c>
      <c r="D242">
        <f t="shared" si="12"/>
        <v>228412018</v>
      </c>
      <c r="E242" t="str">
        <f t="shared" si="13"/>
        <v>齊藤  奈央(1)</v>
      </c>
      <c r="F242" t="str">
        <f t="shared" si="14"/>
        <v>ｻｲﾄｳ ﾅｵ</v>
      </c>
      <c r="G242">
        <v>2</v>
      </c>
      <c r="H242">
        <v>28</v>
      </c>
      <c r="I242">
        <f t="shared" si="15"/>
        <v>284120</v>
      </c>
    </row>
    <row r="243" spans="1:9" x14ac:dyDescent="0.15">
      <c r="A243">
        <f>IFERROR(IF(女子登録!A243="",INDEX(女子追加!$L$2:$N$21,ROW()-1-COUNT(女子登録!$A$2:$A$1500),COLUMN()),女子登録!A243),"")</f>
        <v>2019</v>
      </c>
      <c r="B243" t="str">
        <f>IFERROR(IF(女子登録!B243="",INDEX(女子追加!$L$2:$N$21,ROW()-1-COUNT(女子登録!$A$2:$A$1500),COLUMN()),女子登録!B243),"")</f>
        <v>富井  真依(1)</v>
      </c>
      <c r="C243" t="str">
        <f>IFERROR(IF(女子登録!C243="",INDEX(女子追加!$L$2:$N$21,ROW()-1-COUNT(女子登録!$A$2:$A$1500),COLUMN()),女子登録!C243),"")</f>
        <v>ﾄﾐｲ ﾏｲ</v>
      </c>
      <c r="D243">
        <f t="shared" si="12"/>
        <v>228412019</v>
      </c>
      <c r="E243" t="str">
        <f t="shared" si="13"/>
        <v>富井  真依(1)</v>
      </c>
      <c r="F243" t="str">
        <f t="shared" si="14"/>
        <v>ﾄﾐｲ ﾏｲ</v>
      </c>
      <c r="G243">
        <v>2</v>
      </c>
      <c r="H243">
        <v>28</v>
      </c>
      <c r="I243">
        <f t="shared" si="15"/>
        <v>284120</v>
      </c>
    </row>
    <row r="244" spans="1:9" x14ac:dyDescent="0.15">
      <c r="A244">
        <f>IFERROR(IF(女子登録!A244="",INDEX(女子追加!$L$2:$N$21,ROW()-1-COUNT(女子登録!$A$2:$A$1500),COLUMN()),女子登録!A244),"")</f>
        <v>2020</v>
      </c>
      <c r="B244" t="str">
        <f>IFERROR(IF(女子登録!B244="",INDEX(女子追加!$L$2:$N$21,ROW()-1-COUNT(女子登録!$A$2:$A$1500),COLUMN()),女子登録!B244),"")</f>
        <v>田辺  千宝(1)</v>
      </c>
      <c r="C244" t="str">
        <f>IFERROR(IF(女子登録!C244="",INDEX(女子追加!$L$2:$N$21,ROW()-1-COUNT(女子登録!$A$2:$A$1500),COLUMN()),女子登録!C244),"")</f>
        <v>ﾀﾅﾍﾞ ﾁﾎ</v>
      </c>
      <c r="D244">
        <f t="shared" si="12"/>
        <v>228412020</v>
      </c>
      <c r="E244" t="str">
        <f t="shared" si="13"/>
        <v>田辺  千宝(1)</v>
      </c>
      <c r="F244" t="str">
        <f t="shared" si="14"/>
        <v>ﾀﾅﾍﾞ ﾁﾎ</v>
      </c>
      <c r="G244">
        <v>2</v>
      </c>
      <c r="H244">
        <v>28</v>
      </c>
      <c r="I244">
        <f t="shared" si="15"/>
        <v>284120</v>
      </c>
    </row>
    <row r="245" spans="1:9" x14ac:dyDescent="0.15">
      <c r="A245">
        <f>IFERROR(IF(女子登録!A245="",INDEX(女子追加!$L$2:$N$21,ROW()-1-COUNT(女子登録!$A$2:$A$1500),COLUMN()),女子登録!A245),"")</f>
        <v>2021</v>
      </c>
      <c r="B245" t="str">
        <f>IFERROR(IF(女子登録!B245="",INDEX(女子追加!$L$2:$N$21,ROW()-1-COUNT(女子登録!$A$2:$A$1500),COLUMN()),女子登録!B245),"")</f>
        <v>植木  杏紗(1)</v>
      </c>
      <c r="C245" t="str">
        <f>IFERROR(IF(女子登録!C245="",INDEX(女子追加!$L$2:$N$21,ROW()-1-COUNT(女子登録!$A$2:$A$1500),COLUMN()),女子登録!C245),"")</f>
        <v>ｳｴｷ ｱｽﾞｻ</v>
      </c>
      <c r="D245">
        <f t="shared" si="12"/>
        <v>228412021</v>
      </c>
      <c r="E245" t="str">
        <f t="shared" si="13"/>
        <v>植木  杏紗(1)</v>
      </c>
      <c r="F245" t="str">
        <f t="shared" si="14"/>
        <v>ｳｴｷ ｱｽﾞｻ</v>
      </c>
      <c r="G245">
        <v>2</v>
      </c>
      <c r="H245">
        <v>28</v>
      </c>
      <c r="I245">
        <f t="shared" si="15"/>
        <v>284120</v>
      </c>
    </row>
    <row r="246" spans="1:9" x14ac:dyDescent="0.15">
      <c r="A246">
        <f>IFERROR(IF(女子登録!A246="",INDEX(女子追加!$L$2:$N$21,ROW()-1-COUNT(女子登録!$A$2:$A$1500),COLUMN()),女子登録!A246),"")</f>
        <v>2359</v>
      </c>
      <c r="B246" t="str">
        <f>IFERROR(IF(女子登録!B246="",INDEX(女子追加!$L$2:$N$21,ROW()-1-COUNT(女子登録!$A$2:$A$1500),COLUMN()),女子登録!B246),"")</f>
        <v>井上  梨奈(3)</v>
      </c>
      <c r="C246" t="str">
        <f>IFERROR(IF(女子登録!C246="",INDEX(女子追加!$L$2:$N$21,ROW()-1-COUNT(女子登録!$A$2:$A$1500),COLUMN()),女子登録!C246),"")</f>
        <v>ｲﾉｳｴ ﾘﾅ</v>
      </c>
      <c r="D246">
        <f t="shared" si="12"/>
        <v>228412359</v>
      </c>
      <c r="E246" t="str">
        <f t="shared" si="13"/>
        <v>井上  梨奈(3)</v>
      </c>
      <c r="F246" t="str">
        <f t="shared" si="14"/>
        <v>ｲﾉｳｴ ﾘﾅ</v>
      </c>
      <c r="G246">
        <v>2</v>
      </c>
      <c r="H246">
        <v>28</v>
      </c>
      <c r="I246">
        <f t="shared" si="15"/>
        <v>284123</v>
      </c>
    </row>
    <row r="247" spans="1:9" x14ac:dyDescent="0.15">
      <c r="A247">
        <f>IFERROR(IF(女子登録!A247="",INDEX(女子追加!$L$2:$N$21,ROW()-1-COUNT(女子登録!$A$2:$A$1500),COLUMN()),女子登録!A247),"")</f>
        <v>2360</v>
      </c>
      <c r="B247" t="str">
        <f>IFERROR(IF(女子登録!B247="",INDEX(女子追加!$L$2:$N$21,ROW()-1-COUNT(女子登録!$A$2:$A$1500),COLUMN()),女子登録!B247),"")</f>
        <v>荒井  祐香(3)</v>
      </c>
      <c r="C247" t="str">
        <f>IFERROR(IF(女子登録!C247="",INDEX(女子追加!$L$2:$N$21,ROW()-1-COUNT(女子登録!$A$2:$A$1500),COLUMN()),女子登録!C247),"")</f>
        <v>ｱﾗｲ ﾕｳｶ</v>
      </c>
      <c r="D247">
        <f t="shared" si="12"/>
        <v>228412360</v>
      </c>
      <c r="E247" t="str">
        <f t="shared" si="13"/>
        <v>荒井  祐香(3)</v>
      </c>
      <c r="F247" t="str">
        <f t="shared" si="14"/>
        <v>ｱﾗｲ ﾕｳｶ</v>
      </c>
      <c r="G247">
        <v>2</v>
      </c>
      <c r="H247">
        <v>28</v>
      </c>
      <c r="I247">
        <f t="shared" si="15"/>
        <v>284123</v>
      </c>
    </row>
    <row r="248" spans="1:9" x14ac:dyDescent="0.15">
      <c r="A248">
        <f>IFERROR(IF(女子登録!A248="",INDEX(女子追加!$L$2:$N$21,ROW()-1-COUNT(女子登録!$A$2:$A$1500),COLUMN()),女子登録!A248),"")</f>
        <v>2362</v>
      </c>
      <c r="B248" t="str">
        <f>IFERROR(IF(女子登録!B248="",INDEX(女子追加!$L$2:$N$21,ROW()-1-COUNT(女子登録!$A$2:$A$1500),COLUMN()),女子登録!B248),"")</f>
        <v>二口  心美(3)</v>
      </c>
      <c r="C248" t="str">
        <f>IFERROR(IF(女子登録!C248="",INDEX(女子追加!$L$2:$N$21,ROW()-1-COUNT(女子登録!$A$2:$A$1500),COLUMN()),女子登録!C248),"")</f>
        <v>ﾌﾀｸﾁ ｺｺﾐ</v>
      </c>
      <c r="D248">
        <f t="shared" si="12"/>
        <v>228412362</v>
      </c>
      <c r="E248" t="str">
        <f t="shared" si="13"/>
        <v>二口  心美(3)</v>
      </c>
      <c r="F248" t="str">
        <f t="shared" si="14"/>
        <v>ﾌﾀｸﾁ ｺｺﾐ</v>
      </c>
      <c r="G248">
        <v>2</v>
      </c>
      <c r="H248">
        <v>28</v>
      </c>
      <c r="I248">
        <f t="shared" si="15"/>
        <v>284123</v>
      </c>
    </row>
    <row r="249" spans="1:9" x14ac:dyDescent="0.15">
      <c r="A249">
        <f>IFERROR(IF(女子登録!A249="",INDEX(女子追加!$L$2:$N$21,ROW()-1-COUNT(女子登録!$A$2:$A$1500),COLUMN()),女子登録!A249),"")</f>
        <v>2363</v>
      </c>
      <c r="B249" t="str">
        <f>IFERROR(IF(女子登録!B249="",INDEX(女子追加!$L$2:$N$21,ROW()-1-COUNT(女子登録!$A$2:$A$1500),COLUMN()),女子登録!B249),"")</f>
        <v>岡  友実子(3)</v>
      </c>
      <c r="C249" t="str">
        <f>IFERROR(IF(女子登録!C249="",INDEX(女子追加!$L$2:$N$21,ROW()-1-COUNT(女子登録!$A$2:$A$1500),COLUMN()),女子登録!C249),"")</f>
        <v>ｵｶ ﾕﾐｺ</v>
      </c>
      <c r="D249">
        <f t="shared" si="12"/>
        <v>228412363</v>
      </c>
      <c r="E249" t="str">
        <f t="shared" si="13"/>
        <v>岡  友実子(3)</v>
      </c>
      <c r="F249" t="str">
        <f t="shared" si="14"/>
        <v>ｵｶ ﾕﾐｺ</v>
      </c>
      <c r="G249">
        <v>2</v>
      </c>
      <c r="H249">
        <v>28</v>
      </c>
      <c r="I249">
        <f t="shared" si="15"/>
        <v>284123</v>
      </c>
    </row>
    <row r="250" spans="1:9" x14ac:dyDescent="0.15">
      <c r="A250">
        <f>IFERROR(IF(女子登録!A250="",INDEX(女子追加!$L$2:$N$21,ROW()-1-COUNT(女子登録!$A$2:$A$1500),COLUMN()),女子登録!A250),"")</f>
        <v>2368</v>
      </c>
      <c r="B250" t="str">
        <f>IFERROR(IF(女子登録!B250="",INDEX(女子追加!$L$2:$N$21,ROW()-1-COUNT(女子登録!$A$2:$A$1500),COLUMN()),女子登録!B250),"")</f>
        <v>石野明日香(2)</v>
      </c>
      <c r="C250" t="str">
        <f>IFERROR(IF(女子登録!C250="",INDEX(女子追加!$L$2:$N$21,ROW()-1-COUNT(女子登録!$A$2:$A$1500),COLUMN()),女子登録!C250),"")</f>
        <v>ｲｼﾉ ｱｽｶ</v>
      </c>
      <c r="D250">
        <f t="shared" si="12"/>
        <v>228412368</v>
      </c>
      <c r="E250" t="str">
        <f t="shared" si="13"/>
        <v>石野明日香(2)</v>
      </c>
      <c r="F250" t="str">
        <f t="shared" si="14"/>
        <v>ｲｼﾉ ｱｽｶ</v>
      </c>
      <c r="G250">
        <v>2</v>
      </c>
      <c r="H250">
        <v>28</v>
      </c>
      <c r="I250">
        <f t="shared" si="15"/>
        <v>284123</v>
      </c>
    </row>
    <row r="251" spans="1:9" x14ac:dyDescent="0.15">
      <c r="A251">
        <f>IFERROR(IF(女子登録!A251="",INDEX(女子追加!$L$2:$N$21,ROW()-1-COUNT(女子登録!$A$2:$A$1500),COLUMN()),女子登録!A251),"")</f>
        <v>2369</v>
      </c>
      <c r="B251" t="str">
        <f>IFERROR(IF(女子登録!B251="",INDEX(女子追加!$L$2:$N$21,ROW()-1-COUNT(女子登録!$A$2:$A$1500),COLUMN()),女子登録!B251),"")</f>
        <v>井阪  颯希(2)</v>
      </c>
      <c r="C251" t="str">
        <f>IFERROR(IF(女子登録!C251="",INDEX(女子追加!$L$2:$N$21,ROW()-1-COUNT(女子登録!$A$2:$A$1500),COLUMN()),女子登録!C251),"")</f>
        <v>ｲｻｶ ｻｷ</v>
      </c>
      <c r="D251">
        <f t="shared" si="12"/>
        <v>228412369</v>
      </c>
      <c r="E251" t="str">
        <f t="shared" si="13"/>
        <v>井阪  颯希(2)</v>
      </c>
      <c r="F251" t="str">
        <f t="shared" si="14"/>
        <v>ｲｻｶ ｻｷ</v>
      </c>
      <c r="G251">
        <v>2</v>
      </c>
      <c r="H251">
        <v>28</v>
      </c>
      <c r="I251">
        <f t="shared" si="15"/>
        <v>284123</v>
      </c>
    </row>
    <row r="252" spans="1:9" x14ac:dyDescent="0.15">
      <c r="A252">
        <f>IFERROR(IF(女子登録!A252="",INDEX(女子追加!$L$2:$N$21,ROW()-1-COUNT(女子登録!$A$2:$A$1500),COLUMN()),女子登録!A252),"")</f>
        <v>2371</v>
      </c>
      <c r="B252" t="str">
        <f>IFERROR(IF(女子登録!B252="",INDEX(女子追加!$L$2:$N$21,ROW()-1-COUNT(女子登録!$A$2:$A$1500),COLUMN()),女子登録!B252),"")</f>
        <v>辻    理子(2)</v>
      </c>
      <c r="C252" t="str">
        <f>IFERROR(IF(女子登録!C252="",INDEX(女子追加!$L$2:$N$21,ROW()-1-COUNT(女子登録!$A$2:$A$1500),COLUMN()),女子登録!C252),"")</f>
        <v>ﾂｼﾞ ﾘｺ</v>
      </c>
      <c r="D252">
        <f t="shared" si="12"/>
        <v>228412371</v>
      </c>
      <c r="E252" t="str">
        <f t="shared" si="13"/>
        <v>辻    理子(2)</v>
      </c>
      <c r="F252" t="str">
        <f t="shared" si="14"/>
        <v>ﾂｼﾞ ﾘｺ</v>
      </c>
      <c r="G252">
        <v>2</v>
      </c>
      <c r="H252">
        <v>28</v>
      </c>
      <c r="I252">
        <f t="shared" si="15"/>
        <v>284123</v>
      </c>
    </row>
    <row r="253" spans="1:9" x14ac:dyDescent="0.15">
      <c r="A253">
        <f>IFERROR(IF(女子登録!A253="",INDEX(女子追加!$L$2:$N$21,ROW()-1-COUNT(女子登録!$A$2:$A$1500),COLUMN()),女子登録!A253),"")</f>
        <v>2372</v>
      </c>
      <c r="B253" t="str">
        <f>IFERROR(IF(女子登録!B253="",INDEX(女子追加!$L$2:$N$21,ROW()-1-COUNT(女子登録!$A$2:$A$1500),COLUMN()),女子登録!B253),"")</f>
        <v>和田いおり(2)</v>
      </c>
      <c r="C253" t="str">
        <f>IFERROR(IF(女子登録!C253="",INDEX(女子追加!$L$2:$N$21,ROW()-1-COUNT(女子登録!$A$2:$A$1500),COLUMN()),女子登録!C253),"")</f>
        <v>ﾜﾀﾞ ｲｵﾘ</v>
      </c>
      <c r="D253">
        <f t="shared" si="12"/>
        <v>228412372</v>
      </c>
      <c r="E253" t="str">
        <f t="shared" si="13"/>
        <v>和田いおり(2)</v>
      </c>
      <c r="F253" t="str">
        <f t="shared" si="14"/>
        <v>ﾜﾀﾞ ｲｵﾘ</v>
      </c>
      <c r="G253">
        <v>2</v>
      </c>
      <c r="H253">
        <v>28</v>
      </c>
      <c r="I253">
        <f t="shared" si="15"/>
        <v>284123</v>
      </c>
    </row>
    <row r="254" spans="1:9" x14ac:dyDescent="0.15">
      <c r="A254">
        <f>IFERROR(IF(女子登録!A254="",INDEX(女子追加!$L$2:$N$21,ROW()-1-COUNT(女子登録!$A$2:$A$1500),COLUMN()),女子登録!A254),"")</f>
        <v>2373</v>
      </c>
      <c r="B254" t="str">
        <f>IFERROR(IF(女子登録!B254="",INDEX(女子追加!$L$2:$N$21,ROW()-1-COUNT(女子登録!$A$2:$A$1500),COLUMN()),女子登録!B254),"")</f>
        <v>村林  咲季(2)</v>
      </c>
      <c r="C254" t="str">
        <f>IFERROR(IF(女子登録!C254="",INDEX(女子追加!$L$2:$N$21,ROW()-1-COUNT(女子登録!$A$2:$A$1500),COLUMN()),女子登録!C254),"")</f>
        <v>ﾑﾗﾊﾞﾔｼ ｻｷ</v>
      </c>
      <c r="D254">
        <f t="shared" si="12"/>
        <v>228412373</v>
      </c>
      <c r="E254" t="str">
        <f t="shared" si="13"/>
        <v>村林  咲季(2)</v>
      </c>
      <c r="F254" t="str">
        <f t="shared" si="14"/>
        <v>ﾑﾗﾊﾞﾔｼ ｻｷ</v>
      </c>
      <c r="G254">
        <v>2</v>
      </c>
      <c r="H254">
        <v>28</v>
      </c>
      <c r="I254">
        <f t="shared" si="15"/>
        <v>284123</v>
      </c>
    </row>
    <row r="255" spans="1:9" x14ac:dyDescent="0.15">
      <c r="A255">
        <f>IFERROR(IF(女子登録!A255="",INDEX(女子追加!$L$2:$N$21,ROW()-1-COUNT(女子登録!$A$2:$A$1500),COLUMN()),女子登録!A255),"")</f>
        <v>2377</v>
      </c>
      <c r="B255" t="str">
        <f>IFERROR(IF(女子登録!B255="",INDEX(女子追加!$L$2:$N$21,ROW()-1-COUNT(女子登録!$A$2:$A$1500),COLUMN()),女子登録!B255),"")</f>
        <v>三枝  もえ(1)</v>
      </c>
      <c r="C255" t="str">
        <f>IFERROR(IF(女子登録!C255="",INDEX(女子追加!$L$2:$N$21,ROW()-1-COUNT(女子登録!$A$2:$A$1500),COLUMN()),女子登録!C255),"")</f>
        <v>ｻｴｸﾞｻ ﾓｴ</v>
      </c>
      <c r="D255">
        <f t="shared" si="12"/>
        <v>228412377</v>
      </c>
      <c r="E255" t="str">
        <f t="shared" si="13"/>
        <v>三枝  もえ(1)</v>
      </c>
      <c r="F255" t="str">
        <f t="shared" si="14"/>
        <v>ｻｴｸﾞｻ ﾓｴ</v>
      </c>
      <c r="G255">
        <v>2</v>
      </c>
      <c r="H255">
        <v>28</v>
      </c>
      <c r="I255">
        <f t="shared" si="15"/>
        <v>284123</v>
      </c>
    </row>
    <row r="256" spans="1:9" x14ac:dyDescent="0.15">
      <c r="A256">
        <f>IFERROR(IF(女子登録!A256="",INDEX(女子追加!$L$2:$N$21,ROW()-1-COUNT(女子登録!$A$2:$A$1500),COLUMN()),女子登録!A256),"")</f>
        <v>2378</v>
      </c>
      <c r="B256" t="str">
        <f>IFERROR(IF(女子登録!B256="",INDEX(女子追加!$L$2:$N$21,ROW()-1-COUNT(女子登録!$A$2:$A$1500),COLUMN()),女子登録!B256),"")</f>
        <v>太田    絢(1)</v>
      </c>
      <c r="C256" t="str">
        <f>IFERROR(IF(女子登録!C256="",INDEX(女子追加!$L$2:$N$21,ROW()-1-COUNT(女子登録!$A$2:$A$1500),COLUMN()),女子登録!C256),"")</f>
        <v>ｵｵﾀ ｱﾔ</v>
      </c>
      <c r="D256">
        <f t="shared" si="12"/>
        <v>228412378</v>
      </c>
      <c r="E256" t="str">
        <f t="shared" si="13"/>
        <v>太田    絢(1)</v>
      </c>
      <c r="F256" t="str">
        <f t="shared" si="14"/>
        <v>ｵｵﾀ ｱﾔ</v>
      </c>
      <c r="G256">
        <v>2</v>
      </c>
      <c r="H256">
        <v>28</v>
      </c>
      <c r="I256">
        <f t="shared" si="15"/>
        <v>284123</v>
      </c>
    </row>
    <row r="257" spans="1:9" x14ac:dyDescent="0.15">
      <c r="A257">
        <f>IFERROR(IF(女子登録!A257="",INDEX(女子追加!$L$2:$N$21,ROW()-1-COUNT(女子登録!$A$2:$A$1500),COLUMN()),女子登録!A257),"")</f>
        <v>2379</v>
      </c>
      <c r="B257" t="str">
        <f>IFERROR(IF(女子登録!B257="",INDEX(女子追加!$L$2:$N$21,ROW()-1-COUNT(女子登録!$A$2:$A$1500),COLUMN()),女子登録!B257),"")</f>
        <v>山下  南美(1)</v>
      </c>
      <c r="C257" t="str">
        <f>IFERROR(IF(女子登録!C257="",INDEX(女子追加!$L$2:$N$21,ROW()-1-COUNT(女子登録!$A$2:$A$1500),COLUMN()),女子登録!C257),"")</f>
        <v>ﾔﾏｼﾀ ﾐﾅﾐ</v>
      </c>
      <c r="D257">
        <f t="shared" si="12"/>
        <v>228412379</v>
      </c>
      <c r="E257" t="str">
        <f t="shared" si="13"/>
        <v>山下  南美(1)</v>
      </c>
      <c r="F257" t="str">
        <f t="shared" si="14"/>
        <v>ﾔﾏｼﾀ ﾐﾅﾐ</v>
      </c>
      <c r="G257">
        <v>2</v>
      </c>
      <c r="H257">
        <v>28</v>
      </c>
      <c r="I257">
        <f t="shared" si="15"/>
        <v>284123</v>
      </c>
    </row>
    <row r="258" spans="1:9" x14ac:dyDescent="0.15">
      <c r="A258">
        <f>IFERROR(IF(女子登録!A258="",INDEX(女子追加!$L$2:$N$21,ROW()-1-COUNT(女子登録!$A$2:$A$1500),COLUMN()),女子登録!A258),"")</f>
        <v>2380</v>
      </c>
      <c r="B258" t="str">
        <f>IFERROR(IF(女子登録!B258="",INDEX(女子追加!$L$2:$N$21,ROW()-1-COUNT(女子登録!$A$2:$A$1500),COLUMN()),女子登録!B258),"")</f>
        <v>徳永真藍子(1)</v>
      </c>
      <c r="C258" t="str">
        <f>IFERROR(IF(女子登録!C258="",INDEX(女子追加!$L$2:$N$21,ROW()-1-COUNT(女子登録!$A$2:$A$1500),COLUMN()),女子登録!C258),"")</f>
        <v>ﾄｸﾅｶﾞ ﾏｱｺ</v>
      </c>
      <c r="D258">
        <f t="shared" si="12"/>
        <v>228412380</v>
      </c>
      <c r="E258" t="str">
        <f t="shared" si="13"/>
        <v>徳永真藍子(1)</v>
      </c>
      <c r="F258" t="str">
        <f t="shared" si="14"/>
        <v>ﾄｸﾅｶﾞ ﾏｱｺ</v>
      </c>
      <c r="G258">
        <v>2</v>
      </c>
      <c r="H258">
        <v>28</v>
      </c>
      <c r="I258">
        <f t="shared" si="15"/>
        <v>284123</v>
      </c>
    </row>
    <row r="259" spans="1:9" x14ac:dyDescent="0.15">
      <c r="A259">
        <f>IFERROR(IF(女子登録!A259="",INDEX(女子追加!$L$2:$N$21,ROW()-1-COUNT(女子登録!$A$2:$A$1500),COLUMN()),女子登録!A259),"")</f>
        <v>2381</v>
      </c>
      <c r="B259" t="str">
        <f>IFERROR(IF(女子登録!B259="",INDEX(女子追加!$L$2:$N$21,ROW()-1-COUNT(女子登録!$A$2:$A$1500),COLUMN()),女子登録!B259),"")</f>
        <v>松岡  志保(1)</v>
      </c>
      <c r="C259" t="str">
        <f>IFERROR(IF(女子登録!C259="",INDEX(女子追加!$L$2:$N$21,ROW()-1-COUNT(女子登録!$A$2:$A$1500),COLUMN()),女子登録!C259),"")</f>
        <v>ﾏﾂｵｶ ｼﾎ</v>
      </c>
      <c r="D259">
        <f t="shared" ref="D259:D322" si="16">IF(OR(A259=0,A259=""),"",228410000+A259)</f>
        <v>228412381</v>
      </c>
      <c r="E259" t="str">
        <f t="shared" ref="E259:E322" si="17">IF(OR($A259=0,$A259=""),"",B259)</f>
        <v>松岡  志保(1)</v>
      </c>
      <c r="F259" t="str">
        <f t="shared" ref="F259:F322" si="18">IF(OR($A259=0,$A259=""),"",C259)</f>
        <v>ﾏﾂｵｶ ｼﾎ</v>
      </c>
      <c r="G259">
        <v>2</v>
      </c>
      <c r="H259">
        <v>28</v>
      </c>
      <c r="I259">
        <f t="shared" ref="I259:I322" si="19">H259*10000+4100+INT(A259/100)</f>
        <v>284123</v>
      </c>
    </row>
    <row r="260" spans="1:9" x14ac:dyDescent="0.15">
      <c r="A260">
        <f>IFERROR(IF(女子登録!A260="",INDEX(女子追加!$L$2:$N$21,ROW()-1-COUNT(女子登録!$A$2:$A$1500),COLUMN()),女子登録!A260),"")</f>
        <v>2382</v>
      </c>
      <c r="B260" t="str">
        <f>IFERROR(IF(女子登録!B260="",INDEX(女子追加!$L$2:$N$21,ROW()-1-COUNT(女子登録!$A$2:$A$1500),COLUMN()),女子登録!B260),"")</f>
        <v>新田  彩羽(1)</v>
      </c>
      <c r="C260" t="str">
        <f>IFERROR(IF(女子登録!C260="",INDEX(女子追加!$L$2:$N$21,ROW()-1-COUNT(女子登録!$A$2:$A$1500),COLUMN()),女子登録!C260),"")</f>
        <v>ﾆｯﾀ ｲﾛﾊ</v>
      </c>
      <c r="D260">
        <f t="shared" si="16"/>
        <v>228412382</v>
      </c>
      <c r="E260" t="str">
        <f t="shared" si="17"/>
        <v>新田  彩羽(1)</v>
      </c>
      <c r="F260" t="str">
        <f t="shared" si="18"/>
        <v>ﾆｯﾀ ｲﾛﾊ</v>
      </c>
      <c r="G260">
        <v>2</v>
      </c>
      <c r="H260">
        <v>28</v>
      </c>
      <c r="I260">
        <f t="shared" si="19"/>
        <v>284123</v>
      </c>
    </row>
    <row r="261" spans="1:9" x14ac:dyDescent="0.15">
      <c r="A261">
        <f>IFERROR(IF(女子登録!A261="",INDEX(女子追加!$L$2:$N$21,ROW()-1-COUNT(女子登録!$A$2:$A$1500),COLUMN()),女子登録!A261),"")</f>
        <v>2383</v>
      </c>
      <c r="B261" t="str">
        <f>IFERROR(IF(女子登録!B261="",INDEX(女子追加!$L$2:$N$21,ROW()-1-COUNT(女子登録!$A$2:$A$1500),COLUMN()),女子登録!B261),"")</f>
        <v>井上  鈴蘭(1)</v>
      </c>
      <c r="C261" t="str">
        <f>IFERROR(IF(女子登録!C261="",INDEX(女子追加!$L$2:$N$21,ROW()-1-COUNT(女子登録!$A$2:$A$1500),COLUMN()),女子登録!C261),"")</f>
        <v>ｲﾉｳｴ ﾘﾗ</v>
      </c>
      <c r="D261">
        <f t="shared" si="16"/>
        <v>228412383</v>
      </c>
      <c r="E261" t="str">
        <f t="shared" si="17"/>
        <v>井上  鈴蘭(1)</v>
      </c>
      <c r="F261" t="str">
        <f t="shared" si="18"/>
        <v>ｲﾉｳｴ ﾘﾗ</v>
      </c>
      <c r="G261">
        <v>2</v>
      </c>
      <c r="H261">
        <v>28</v>
      </c>
      <c r="I261">
        <f t="shared" si="19"/>
        <v>284123</v>
      </c>
    </row>
    <row r="262" spans="1:9" x14ac:dyDescent="0.15">
      <c r="A262">
        <f>IFERROR(IF(女子登録!A262="",INDEX(女子追加!$L$2:$N$21,ROW()-1-COUNT(女子登録!$A$2:$A$1500),COLUMN()),女子登録!A262),"")</f>
        <v>2384</v>
      </c>
      <c r="B262" t="str">
        <f>IFERROR(IF(女子登録!B262="",INDEX(女子追加!$L$2:$N$21,ROW()-1-COUNT(女子登録!$A$2:$A$1500),COLUMN()),女子登録!B262),"")</f>
        <v>戸田あいり(1)</v>
      </c>
      <c r="C262" t="str">
        <f>IFERROR(IF(女子登録!C262="",INDEX(女子追加!$L$2:$N$21,ROW()-1-COUNT(女子登録!$A$2:$A$1500),COLUMN()),女子登録!C262),"")</f>
        <v>ﾄﾀﾞ ｱｲﾘ</v>
      </c>
      <c r="D262">
        <f t="shared" si="16"/>
        <v>228412384</v>
      </c>
      <c r="E262" t="str">
        <f t="shared" si="17"/>
        <v>戸田あいり(1)</v>
      </c>
      <c r="F262" t="str">
        <f t="shared" si="18"/>
        <v>ﾄﾀﾞ ｱｲﾘ</v>
      </c>
      <c r="G262">
        <v>2</v>
      </c>
      <c r="H262">
        <v>28</v>
      </c>
      <c r="I262">
        <f t="shared" si="19"/>
        <v>284123</v>
      </c>
    </row>
    <row r="263" spans="1:9" x14ac:dyDescent="0.15">
      <c r="A263">
        <f>IFERROR(IF(女子登録!A263="",INDEX(女子追加!$L$2:$N$21,ROW()-1-COUNT(女子登録!$A$2:$A$1500),COLUMN()),女子登録!A263),"")</f>
        <v>2577</v>
      </c>
      <c r="B263" t="str">
        <f>IFERROR(IF(女子登録!B263="",INDEX(女子追加!$L$2:$N$21,ROW()-1-COUNT(女子登録!$A$2:$A$1500),COLUMN()),女子登録!B263),"")</f>
        <v>井上麻莉紗(2)</v>
      </c>
      <c r="C263" t="str">
        <f>IFERROR(IF(女子登録!C263="",INDEX(女子追加!$L$2:$N$21,ROW()-1-COUNT(女子登録!$A$2:$A$1500),COLUMN()),女子登録!C263),"")</f>
        <v>ｲﾉｳｴ ﾏﾘｻ</v>
      </c>
      <c r="D263">
        <f t="shared" si="16"/>
        <v>228412577</v>
      </c>
      <c r="E263" t="str">
        <f t="shared" si="17"/>
        <v>井上麻莉紗(2)</v>
      </c>
      <c r="F263" t="str">
        <f t="shared" si="18"/>
        <v>ｲﾉｳｴ ﾏﾘｻ</v>
      </c>
      <c r="G263">
        <v>2</v>
      </c>
      <c r="H263">
        <v>28</v>
      </c>
      <c r="I263">
        <f t="shared" si="19"/>
        <v>284125</v>
      </c>
    </row>
    <row r="264" spans="1:9" x14ac:dyDescent="0.15">
      <c r="A264">
        <f>IFERROR(IF(女子登録!A264="",INDEX(女子追加!$L$2:$N$21,ROW()-1-COUNT(女子登録!$A$2:$A$1500),COLUMN()),女子登録!A264),"")</f>
        <v>2578</v>
      </c>
      <c r="B264" t="str">
        <f>IFERROR(IF(女子登録!B264="",INDEX(女子追加!$L$2:$N$21,ROW()-1-COUNT(女子登録!$A$2:$A$1500),COLUMN()),女子登録!B264),"")</f>
        <v>嶋田    優(1)</v>
      </c>
      <c r="C264" t="str">
        <f>IFERROR(IF(女子登録!C264="",INDEX(女子追加!$L$2:$N$21,ROW()-1-COUNT(女子登録!$A$2:$A$1500),COLUMN()),女子登録!C264),"")</f>
        <v>ｼﾏﾀﾞ ﾕｳ</v>
      </c>
      <c r="D264">
        <f t="shared" si="16"/>
        <v>228412578</v>
      </c>
      <c r="E264" t="str">
        <f t="shared" si="17"/>
        <v>嶋田    優(1)</v>
      </c>
      <c r="F264" t="str">
        <f t="shared" si="18"/>
        <v>ｼﾏﾀﾞ ﾕｳ</v>
      </c>
      <c r="G264">
        <v>2</v>
      </c>
      <c r="H264">
        <v>28</v>
      </c>
      <c r="I264">
        <f t="shared" si="19"/>
        <v>284125</v>
      </c>
    </row>
    <row r="265" spans="1:9" x14ac:dyDescent="0.15">
      <c r="A265">
        <f>IFERROR(IF(女子登録!A265="",INDEX(女子追加!$L$2:$N$21,ROW()-1-COUNT(女子登録!$A$2:$A$1500),COLUMN()),女子登録!A265),"")</f>
        <v>2579</v>
      </c>
      <c r="B265" t="str">
        <f>IFERROR(IF(女子登録!B265="",INDEX(女子追加!$L$2:$N$21,ROW()-1-COUNT(女子登録!$A$2:$A$1500),COLUMN()),女子登録!B265),"")</f>
        <v>三上  萌衣(1)</v>
      </c>
      <c r="C265" t="str">
        <f>IFERROR(IF(女子登録!C265="",INDEX(女子追加!$L$2:$N$21,ROW()-1-COUNT(女子登録!$A$2:$A$1500),COLUMN()),女子登録!C265),"")</f>
        <v>ﾐｶﾐ ﾒｲ</v>
      </c>
      <c r="D265">
        <f t="shared" si="16"/>
        <v>228412579</v>
      </c>
      <c r="E265" t="str">
        <f t="shared" si="17"/>
        <v>三上  萌衣(1)</v>
      </c>
      <c r="F265" t="str">
        <f t="shared" si="18"/>
        <v>ﾐｶﾐ ﾒｲ</v>
      </c>
      <c r="G265">
        <v>2</v>
      </c>
      <c r="H265">
        <v>28</v>
      </c>
      <c r="I265">
        <f t="shared" si="19"/>
        <v>284125</v>
      </c>
    </row>
    <row r="266" spans="1:9" x14ac:dyDescent="0.15">
      <c r="A266">
        <f>IFERROR(IF(女子登録!A266="",INDEX(女子追加!$L$2:$N$21,ROW()-1-COUNT(女子登録!$A$2:$A$1500),COLUMN()),女子登録!A266),"")</f>
        <v>2756</v>
      </c>
      <c r="B266" t="str">
        <f>IFERROR(IF(女子登録!B266="",INDEX(女子追加!$L$2:$N$21,ROW()-1-COUNT(女子登録!$A$2:$A$1500),COLUMN()),女子登録!B266),"")</f>
        <v>神田奈々晴(3)</v>
      </c>
      <c r="C266" t="str">
        <f>IFERROR(IF(女子登録!C266="",INDEX(女子追加!$L$2:$N$21,ROW()-1-COUNT(女子登録!$A$2:$A$1500),COLUMN()),女子登録!C266),"")</f>
        <v>ｶﾝﾀﾞ ﾅﾅﾊ</v>
      </c>
      <c r="D266">
        <f t="shared" si="16"/>
        <v>228412756</v>
      </c>
      <c r="E266" t="str">
        <f t="shared" si="17"/>
        <v>神田奈々晴(3)</v>
      </c>
      <c r="F266" t="str">
        <f t="shared" si="18"/>
        <v>ｶﾝﾀﾞ ﾅﾅﾊ</v>
      </c>
      <c r="G266">
        <v>2</v>
      </c>
      <c r="H266">
        <v>28</v>
      </c>
      <c r="I266">
        <f t="shared" si="19"/>
        <v>284127</v>
      </c>
    </row>
    <row r="267" spans="1:9" x14ac:dyDescent="0.15">
      <c r="A267">
        <f>IFERROR(IF(女子登録!A267="",INDEX(女子追加!$L$2:$N$21,ROW()-1-COUNT(女子登録!$A$2:$A$1500),COLUMN()),女子登録!A267),"")</f>
        <v>2757</v>
      </c>
      <c r="B267" t="str">
        <f>IFERROR(IF(女子登録!B267="",INDEX(女子追加!$L$2:$N$21,ROW()-1-COUNT(女子登録!$A$2:$A$1500),COLUMN()),女子登録!B267),"")</f>
        <v>藤田  桃花(3)</v>
      </c>
      <c r="C267" t="str">
        <f>IFERROR(IF(女子登録!C267="",INDEX(女子追加!$L$2:$N$21,ROW()-1-COUNT(女子登録!$A$2:$A$1500),COLUMN()),女子登録!C267),"")</f>
        <v>ﾌｼﾞﾀ ﾓﾓｶ</v>
      </c>
      <c r="D267">
        <f t="shared" si="16"/>
        <v>228412757</v>
      </c>
      <c r="E267" t="str">
        <f t="shared" si="17"/>
        <v>藤田  桃花(3)</v>
      </c>
      <c r="F267" t="str">
        <f t="shared" si="18"/>
        <v>ﾌｼﾞﾀ ﾓﾓｶ</v>
      </c>
      <c r="G267">
        <v>2</v>
      </c>
      <c r="H267">
        <v>28</v>
      </c>
      <c r="I267">
        <f t="shared" si="19"/>
        <v>284127</v>
      </c>
    </row>
    <row r="268" spans="1:9" x14ac:dyDescent="0.15">
      <c r="A268">
        <f>IFERROR(IF(女子登録!A268="",INDEX(女子追加!$L$2:$N$21,ROW()-1-COUNT(女子登録!$A$2:$A$1500),COLUMN()),女子登録!A268),"")</f>
        <v>2758</v>
      </c>
      <c r="B268" t="str">
        <f>IFERROR(IF(女子登録!B268="",INDEX(女子追加!$L$2:$N$21,ROW()-1-COUNT(女子登録!$A$2:$A$1500),COLUMN()),女子登録!B268),"")</f>
        <v>大城  千結(2)</v>
      </c>
      <c r="C268" t="str">
        <f>IFERROR(IF(女子登録!C268="",INDEX(女子追加!$L$2:$N$21,ROW()-1-COUNT(女子登録!$A$2:$A$1500),COLUMN()),女子登録!C268),"")</f>
        <v>ｵｵｼﾛ ﾁﾕ</v>
      </c>
      <c r="D268">
        <f t="shared" si="16"/>
        <v>228412758</v>
      </c>
      <c r="E268" t="str">
        <f t="shared" si="17"/>
        <v>大城  千結(2)</v>
      </c>
      <c r="F268" t="str">
        <f t="shared" si="18"/>
        <v>ｵｵｼﾛ ﾁﾕ</v>
      </c>
      <c r="G268">
        <v>2</v>
      </c>
      <c r="H268">
        <v>28</v>
      </c>
      <c r="I268">
        <f t="shared" si="19"/>
        <v>284127</v>
      </c>
    </row>
    <row r="269" spans="1:9" x14ac:dyDescent="0.15">
      <c r="A269">
        <f>IFERROR(IF(女子登録!A269="",INDEX(女子追加!$L$2:$N$21,ROW()-1-COUNT(女子登録!$A$2:$A$1500),COLUMN()),女子登録!A269),"")</f>
        <v>2759</v>
      </c>
      <c r="B269" t="str">
        <f>IFERROR(IF(女子登録!B269="",INDEX(女子追加!$L$2:$N$21,ROW()-1-COUNT(女子登録!$A$2:$A$1500),COLUMN()),女子登録!B269),"")</f>
        <v>小山  綾華(2)</v>
      </c>
      <c r="C269" t="str">
        <f>IFERROR(IF(女子登録!C269="",INDEX(女子追加!$L$2:$N$21,ROW()-1-COUNT(女子登録!$A$2:$A$1500),COLUMN()),女子登録!C269),"")</f>
        <v>ｺﾔﾏ ｱﾔｶ</v>
      </c>
      <c r="D269">
        <f t="shared" si="16"/>
        <v>228412759</v>
      </c>
      <c r="E269" t="str">
        <f t="shared" si="17"/>
        <v>小山  綾華(2)</v>
      </c>
      <c r="F269" t="str">
        <f t="shared" si="18"/>
        <v>ｺﾔﾏ ｱﾔｶ</v>
      </c>
      <c r="G269">
        <v>2</v>
      </c>
      <c r="H269">
        <v>28</v>
      </c>
      <c r="I269">
        <f t="shared" si="19"/>
        <v>284127</v>
      </c>
    </row>
    <row r="270" spans="1:9" x14ac:dyDescent="0.15">
      <c r="A270">
        <f>IFERROR(IF(女子登録!A270="",INDEX(女子追加!$L$2:$N$21,ROW()-1-COUNT(女子登録!$A$2:$A$1500),COLUMN()),女子登録!A270),"")</f>
        <v>2760</v>
      </c>
      <c r="B270" t="str">
        <f>IFERROR(IF(女子登録!B270="",INDEX(女子追加!$L$2:$N$21,ROW()-1-COUNT(女子登録!$A$2:$A$1500),COLUMN()),女子登録!B270),"")</f>
        <v>西裏  紗果(2)</v>
      </c>
      <c r="C270" t="str">
        <f>IFERROR(IF(女子登録!C270="",INDEX(女子追加!$L$2:$N$21,ROW()-1-COUNT(女子登録!$A$2:$A$1500),COLUMN()),女子登録!C270),"")</f>
        <v>ﾆｼｳﾗ ｽｽﾞｶ</v>
      </c>
      <c r="D270">
        <f t="shared" si="16"/>
        <v>228412760</v>
      </c>
      <c r="E270" t="str">
        <f t="shared" si="17"/>
        <v>西裏  紗果(2)</v>
      </c>
      <c r="F270" t="str">
        <f t="shared" si="18"/>
        <v>ﾆｼｳﾗ ｽｽﾞｶ</v>
      </c>
      <c r="G270">
        <v>2</v>
      </c>
      <c r="H270">
        <v>28</v>
      </c>
      <c r="I270">
        <f t="shared" si="19"/>
        <v>284127</v>
      </c>
    </row>
    <row r="271" spans="1:9" x14ac:dyDescent="0.15">
      <c r="A271">
        <f>IFERROR(IF(女子登録!A271="",INDEX(女子追加!$L$2:$N$21,ROW()-1-COUNT(女子登録!$A$2:$A$1500),COLUMN()),女子登録!A271),"")</f>
        <v>2761</v>
      </c>
      <c r="B271" t="str">
        <f>IFERROR(IF(女子登録!B271="",INDEX(女子追加!$L$2:$N$21,ROW()-1-COUNT(女子登録!$A$2:$A$1500),COLUMN()),女子登録!B271),"")</f>
        <v>岸本  叶和(2)</v>
      </c>
      <c r="C271" t="str">
        <f>IFERROR(IF(女子登録!C271="",INDEX(女子追加!$L$2:$N$21,ROW()-1-COUNT(女子登録!$A$2:$A$1500),COLUMN()),女子登録!C271),"")</f>
        <v>ｷｼﾓﾄ ﾄﾜ</v>
      </c>
      <c r="D271">
        <f t="shared" si="16"/>
        <v>228412761</v>
      </c>
      <c r="E271" t="str">
        <f t="shared" si="17"/>
        <v>岸本  叶和(2)</v>
      </c>
      <c r="F271" t="str">
        <f t="shared" si="18"/>
        <v>ｷｼﾓﾄ ﾄﾜ</v>
      </c>
      <c r="G271">
        <v>2</v>
      </c>
      <c r="H271">
        <v>28</v>
      </c>
      <c r="I271">
        <f t="shared" si="19"/>
        <v>284127</v>
      </c>
    </row>
    <row r="272" spans="1:9" x14ac:dyDescent="0.15">
      <c r="A272">
        <f>IFERROR(IF(女子登録!A272="",INDEX(女子追加!$L$2:$N$21,ROW()-1-COUNT(女子登録!$A$2:$A$1500),COLUMN()),女子登録!A272),"")</f>
        <v>2762</v>
      </c>
      <c r="B272" t="str">
        <f>IFERROR(IF(女子登録!B272="",INDEX(女子追加!$L$2:$N$21,ROW()-1-COUNT(女子登録!$A$2:$A$1500),COLUMN()),女子登録!B272),"")</f>
        <v>乾    莉菜(2)</v>
      </c>
      <c r="C272" t="str">
        <f>IFERROR(IF(女子登録!C272="",INDEX(女子追加!$L$2:$N$21,ROW()-1-COUNT(女子登録!$A$2:$A$1500),COLUMN()),女子登録!C272),"")</f>
        <v>ｲﾇｲ ﾘﾅ</v>
      </c>
      <c r="D272">
        <f t="shared" si="16"/>
        <v>228412762</v>
      </c>
      <c r="E272" t="str">
        <f t="shared" si="17"/>
        <v>乾    莉菜(2)</v>
      </c>
      <c r="F272" t="str">
        <f t="shared" si="18"/>
        <v>ｲﾇｲ ﾘﾅ</v>
      </c>
      <c r="G272">
        <v>2</v>
      </c>
      <c r="H272">
        <v>28</v>
      </c>
      <c r="I272">
        <f t="shared" si="19"/>
        <v>284127</v>
      </c>
    </row>
    <row r="273" spans="1:9" x14ac:dyDescent="0.15">
      <c r="A273">
        <f>IFERROR(IF(女子登録!A273="",INDEX(女子追加!$L$2:$N$21,ROW()-1-COUNT(女子登録!$A$2:$A$1500),COLUMN()),女子登録!A273),"")</f>
        <v>2763</v>
      </c>
      <c r="B273" t="str">
        <f>IFERROR(IF(女子登録!B273="",INDEX(女子追加!$L$2:$N$21,ROW()-1-COUNT(女子登録!$A$2:$A$1500),COLUMN()),女子登録!B273),"")</f>
        <v>足立    奏(1)</v>
      </c>
      <c r="C273" t="str">
        <f>IFERROR(IF(女子登録!C273="",INDEX(女子追加!$L$2:$N$21,ROW()-1-COUNT(女子登録!$A$2:$A$1500),COLUMN()),女子登録!C273),"")</f>
        <v>ｱﾀﾞﾁ ｶﾅﾃﾞ</v>
      </c>
      <c r="D273">
        <f t="shared" si="16"/>
        <v>228412763</v>
      </c>
      <c r="E273" t="str">
        <f t="shared" si="17"/>
        <v>足立    奏(1)</v>
      </c>
      <c r="F273" t="str">
        <f t="shared" si="18"/>
        <v>ｱﾀﾞﾁ ｶﾅﾃﾞ</v>
      </c>
      <c r="G273">
        <v>2</v>
      </c>
      <c r="H273">
        <v>28</v>
      </c>
      <c r="I273">
        <f t="shared" si="19"/>
        <v>284127</v>
      </c>
    </row>
    <row r="274" spans="1:9" x14ac:dyDescent="0.15">
      <c r="A274">
        <f>IFERROR(IF(女子登録!A274="",INDEX(女子追加!$L$2:$N$21,ROW()-1-COUNT(女子登録!$A$2:$A$1500),COLUMN()),女子登録!A274),"")</f>
        <v>2764</v>
      </c>
      <c r="B274" t="str">
        <f>IFERROR(IF(女子登録!B274="",INDEX(女子追加!$L$2:$N$21,ROW()-1-COUNT(女子登録!$A$2:$A$1500),COLUMN()),女子登録!B274),"")</f>
        <v>生永  はる(1)</v>
      </c>
      <c r="C274" t="str">
        <f>IFERROR(IF(女子登録!C274="",INDEX(女子追加!$L$2:$N$21,ROW()-1-COUNT(女子登録!$A$2:$A$1500),COLUMN()),女子登録!C274),"")</f>
        <v>ｲｷﾅｶﾞ ﾊﾙ</v>
      </c>
      <c r="D274">
        <f t="shared" si="16"/>
        <v>228412764</v>
      </c>
      <c r="E274" t="str">
        <f t="shared" si="17"/>
        <v>生永  はる(1)</v>
      </c>
      <c r="F274" t="str">
        <f t="shared" si="18"/>
        <v>ｲｷﾅｶﾞ ﾊﾙ</v>
      </c>
      <c r="G274">
        <v>2</v>
      </c>
      <c r="H274">
        <v>28</v>
      </c>
      <c r="I274">
        <f t="shared" si="19"/>
        <v>284127</v>
      </c>
    </row>
    <row r="275" spans="1:9" x14ac:dyDescent="0.15">
      <c r="A275">
        <f>IFERROR(IF(女子登録!A275="",INDEX(女子追加!$L$2:$N$21,ROW()-1-COUNT(女子登録!$A$2:$A$1500),COLUMN()),女子登録!A275),"")</f>
        <v>2765</v>
      </c>
      <c r="B275" t="str">
        <f>IFERROR(IF(女子登録!B275="",INDEX(女子追加!$L$2:$N$21,ROW()-1-COUNT(女子登録!$A$2:$A$1500),COLUMN()),女子登録!B275),"")</f>
        <v>酒井  優月(1)</v>
      </c>
      <c r="C275" t="str">
        <f>IFERROR(IF(女子登録!C275="",INDEX(女子追加!$L$2:$N$21,ROW()-1-COUNT(女子登録!$A$2:$A$1500),COLUMN()),女子登録!C275),"")</f>
        <v>ｻｶｲ ﾕﾂﾞｷ</v>
      </c>
      <c r="D275">
        <f t="shared" si="16"/>
        <v>228412765</v>
      </c>
      <c r="E275" t="str">
        <f t="shared" si="17"/>
        <v>酒井  優月(1)</v>
      </c>
      <c r="F275" t="str">
        <f t="shared" si="18"/>
        <v>ｻｶｲ ﾕﾂﾞｷ</v>
      </c>
      <c r="G275">
        <v>2</v>
      </c>
      <c r="H275">
        <v>28</v>
      </c>
      <c r="I275">
        <f t="shared" si="19"/>
        <v>284127</v>
      </c>
    </row>
    <row r="276" spans="1:9" x14ac:dyDescent="0.15">
      <c r="A276">
        <f>IFERROR(IF(女子登録!A276="",INDEX(女子追加!$L$2:$N$21,ROW()-1-COUNT(女子登録!$A$2:$A$1500),COLUMN()),女子登録!A276),"")</f>
        <v>2766</v>
      </c>
      <c r="B276" t="str">
        <f>IFERROR(IF(女子登録!B276="",INDEX(女子追加!$L$2:$N$21,ROW()-1-COUNT(女子登録!$A$2:$A$1500),COLUMN()),女子登録!B276),"")</f>
        <v>小西  結月(1)</v>
      </c>
      <c r="C276" t="str">
        <f>IFERROR(IF(女子登録!C276="",INDEX(女子追加!$L$2:$N$21,ROW()-1-COUNT(女子登録!$A$2:$A$1500),COLUMN()),女子登録!C276),"")</f>
        <v>ｺﾆｼ ﾅﾂｷ</v>
      </c>
      <c r="D276">
        <f t="shared" si="16"/>
        <v>228412766</v>
      </c>
      <c r="E276" t="str">
        <f t="shared" si="17"/>
        <v>小西  結月(1)</v>
      </c>
      <c r="F276" t="str">
        <f t="shared" si="18"/>
        <v>ｺﾆｼ ﾅﾂｷ</v>
      </c>
      <c r="G276">
        <v>2</v>
      </c>
      <c r="H276">
        <v>28</v>
      </c>
      <c r="I276">
        <f t="shared" si="19"/>
        <v>284127</v>
      </c>
    </row>
    <row r="277" spans="1:9" x14ac:dyDescent="0.15">
      <c r="A277">
        <f>IFERROR(IF(女子登録!A277="",INDEX(女子追加!$L$2:$N$21,ROW()-1-COUNT(女子登録!$A$2:$A$1500),COLUMN()),女子登録!A277),"")</f>
        <v>2767</v>
      </c>
      <c r="B277" t="str">
        <f>IFERROR(IF(女子登録!B277="",INDEX(女子追加!$L$2:$N$21,ROW()-1-COUNT(女子登録!$A$2:$A$1500),COLUMN()),女子登録!B277),"")</f>
        <v>村上  紗花(1)</v>
      </c>
      <c r="C277" t="str">
        <f>IFERROR(IF(女子登録!C277="",INDEX(女子追加!$L$2:$N$21,ROW()-1-COUNT(女子登録!$A$2:$A$1500),COLUMN()),女子登録!C277),"")</f>
        <v>ﾑﾗｶﾐ ｻﾔｶ</v>
      </c>
      <c r="D277">
        <f t="shared" si="16"/>
        <v>228412767</v>
      </c>
      <c r="E277" t="str">
        <f t="shared" si="17"/>
        <v>村上  紗花(1)</v>
      </c>
      <c r="F277" t="str">
        <f t="shared" si="18"/>
        <v>ﾑﾗｶﾐ ｻﾔｶ</v>
      </c>
      <c r="G277">
        <v>2</v>
      </c>
      <c r="H277">
        <v>28</v>
      </c>
      <c r="I277">
        <f t="shared" si="19"/>
        <v>284127</v>
      </c>
    </row>
    <row r="278" spans="1:9" x14ac:dyDescent="0.15">
      <c r="A278">
        <f>IFERROR(IF(女子登録!A278="",INDEX(女子追加!$L$2:$N$21,ROW()-1-COUNT(女子登録!$A$2:$A$1500),COLUMN()),女子登録!A278),"")</f>
        <v>2768</v>
      </c>
      <c r="B278" t="str">
        <f>IFERROR(IF(女子登録!B278="",INDEX(女子追加!$L$2:$N$21,ROW()-1-COUNT(女子登録!$A$2:$A$1500),COLUMN()),女子登録!B278),"")</f>
        <v>濱田紗英良(1)</v>
      </c>
      <c r="C278" t="str">
        <f>IFERROR(IF(女子登録!C278="",INDEX(女子追加!$L$2:$N$21,ROW()-1-COUNT(女子登録!$A$2:$A$1500),COLUMN()),女子登録!C278),"")</f>
        <v>ﾊﾏﾀﾞ ｻｴﾗ</v>
      </c>
      <c r="D278">
        <f t="shared" si="16"/>
        <v>228412768</v>
      </c>
      <c r="E278" t="str">
        <f t="shared" si="17"/>
        <v>濱田紗英良(1)</v>
      </c>
      <c r="F278" t="str">
        <f t="shared" si="18"/>
        <v>ﾊﾏﾀﾞ ｻｴﾗ</v>
      </c>
      <c r="G278">
        <v>2</v>
      </c>
      <c r="H278">
        <v>28</v>
      </c>
      <c r="I278">
        <f t="shared" si="19"/>
        <v>284127</v>
      </c>
    </row>
    <row r="279" spans="1:9" x14ac:dyDescent="0.15">
      <c r="A279">
        <f>IFERROR(IF(女子登録!A279="",INDEX(女子追加!$L$2:$N$21,ROW()-1-COUNT(女子登録!$A$2:$A$1500),COLUMN()),女子登録!A279),"")</f>
        <v>2769</v>
      </c>
      <c r="B279" t="str">
        <f>IFERROR(IF(女子登録!B279="",INDEX(女子追加!$L$2:$N$21,ROW()-1-COUNT(女子登録!$A$2:$A$1500),COLUMN()),女子登録!B279),"")</f>
        <v>佐藤  亜希(1)</v>
      </c>
      <c r="C279" t="str">
        <f>IFERROR(IF(女子登録!C279="",INDEX(女子追加!$L$2:$N$21,ROW()-1-COUNT(女子登録!$A$2:$A$1500),COLUMN()),女子登録!C279),"")</f>
        <v>ｻﾄｳ ｱｷ</v>
      </c>
      <c r="D279">
        <f t="shared" si="16"/>
        <v>228412769</v>
      </c>
      <c r="E279" t="str">
        <f t="shared" si="17"/>
        <v>佐藤  亜希(1)</v>
      </c>
      <c r="F279" t="str">
        <f t="shared" si="18"/>
        <v>ｻﾄｳ ｱｷ</v>
      </c>
      <c r="G279">
        <v>2</v>
      </c>
      <c r="H279">
        <v>28</v>
      </c>
      <c r="I279">
        <f t="shared" si="19"/>
        <v>284127</v>
      </c>
    </row>
    <row r="280" spans="1:9" x14ac:dyDescent="0.15">
      <c r="A280">
        <f>IFERROR(IF(女子登録!A280="",INDEX(女子追加!$L$2:$N$21,ROW()-1-COUNT(女子登録!$A$2:$A$1500),COLUMN()),女子登録!A280),"")</f>
        <v>3029</v>
      </c>
      <c r="B280" t="str">
        <f>IFERROR(IF(女子登録!B280="",INDEX(女子追加!$L$2:$N$21,ROW()-1-COUNT(女子登録!$A$2:$A$1500),COLUMN()),女子登録!B280),"")</f>
        <v>佐藤あおい(3)</v>
      </c>
      <c r="C280" t="str">
        <f>IFERROR(IF(女子登録!C280="",INDEX(女子追加!$L$2:$N$21,ROW()-1-COUNT(女子登録!$A$2:$A$1500),COLUMN()),女子登録!C280),"")</f>
        <v>ｻﾄｳ ｱｵｲ</v>
      </c>
      <c r="D280">
        <f t="shared" si="16"/>
        <v>228413029</v>
      </c>
      <c r="E280" t="str">
        <f t="shared" si="17"/>
        <v>佐藤あおい(3)</v>
      </c>
      <c r="F280" t="str">
        <f t="shared" si="18"/>
        <v>ｻﾄｳ ｱｵｲ</v>
      </c>
      <c r="G280">
        <v>2</v>
      </c>
      <c r="H280">
        <v>28</v>
      </c>
      <c r="I280">
        <f t="shared" si="19"/>
        <v>284130</v>
      </c>
    </row>
    <row r="281" spans="1:9" x14ac:dyDescent="0.15">
      <c r="A281">
        <f>IFERROR(IF(女子登録!A281="",INDEX(女子追加!$L$2:$N$21,ROW()-1-COUNT(女子登録!$A$2:$A$1500),COLUMN()),女子登録!A281),"")</f>
        <v>3030</v>
      </c>
      <c r="B281" t="str">
        <f>IFERROR(IF(女子登録!B281="",INDEX(女子追加!$L$2:$N$21,ROW()-1-COUNT(女子登録!$A$2:$A$1500),COLUMN()),女子登録!B281),"")</f>
        <v>野正  妃捺(3)</v>
      </c>
      <c r="C281" t="str">
        <f>IFERROR(IF(女子登録!C281="",INDEX(女子追加!$L$2:$N$21,ROW()-1-COUNT(女子登録!$A$2:$A$1500),COLUMN()),女子登録!C281),"")</f>
        <v>ﾉﾏｻ ﾋﾅ</v>
      </c>
      <c r="D281">
        <f t="shared" si="16"/>
        <v>228413030</v>
      </c>
      <c r="E281" t="str">
        <f t="shared" si="17"/>
        <v>野正  妃捺(3)</v>
      </c>
      <c r="F281" t="str">
        <f t="shared" si="18"/>
        <v>ﾉﾏｻ ﾋﾅ</v>
      </c>
      <c r="G281">
        <v>2</v>
      </c>
      <c r="H281">
        <v>28</v>
      </c>
      <c r="I281">
        <f t="shared" si="19"/>
        <v>284130</v>
      </c>
    </row>
    <row r="282" spans="1:9" x14ac:dyDescent="0.15">
      <c r="A282">
        <f>IFERROR(IF(女子登録!A282="",INDEX(女子追加!$L$2:$N$21,ROW()-1-COUNT(女子登録!$A$2:$A$1500),COLUMN()),女子登録!A282),"")</f>
        <v>3031</v>
      </c>
      <c r="B282" t="str">
        <f>IFERROR(IF(女子登録!B282="",INDEX(女子追加!$L$2:$N$21,ROW()-1-COUNT(女子登録!$A$2:$A$1500),COLUMN()),女子登録!B282),"")</f>
        <v>針谷こころ(3)</v>
      </c>
      <c r="C282" t="str">
        <f>IFERROR(IF(女子登録!C282="",INDEX(女子追加!$L$2:$N$21,ROW()-1-COUNT(女子登録!$A$2:$A$1500),COLUMN()),女子登録!C282),"")</f>
        <v>ﾊﾘﾔ ｺｺﾛ</v>
      </c>
      <c r="D282">
        <f t="shared" si="16"/>
        <v>228413031</v>
      </c>
      <c r="E282" t="str">
        <f t="shared" si="17"/>
        <v>針谷こころ(3)</v>
      </c>
      <c r="F282" t="str">
        <f t="shared" si="18"/>
        <v>ﾊﾘﾔ ｺｺﾛ</v>
      </c>
      <c r="G282">
        <v>2</v>
      </c>
      <c r="H282">
        <v>28</v>
      </c>
      <c r="I282">
        <f t="shared" si="19"/>
        <v>284130</v>
      </c>
    </row>
    <row r="283" spans="1:9" x14ac:dyDescent="0.15">
      <c r="A283">
        <f>IFERROR(IF(女子登録!A283="",INDEX(女子追加!$L$2:$N$21,ROW()-1-COUNT(女子登録!$A$2:$A$1500),COLUMN()),女子登録!A283),"")</f>
        <v>3033</v>
      </c>
      <c r="B283" t="str">
        <f>IFERROR(IF(女子登録!B283="",INDEX(女子追加!$L$2:$N$21,ROW()-1-COUNT(女子登録!$A$2:$A$1500),COLUMN()),女子登録!B283),"")</f>
        <v>玉置  芽衣(3)</v>
      </c>
      <c r="C283" t="str">
        <f>IFERROR(IF(女子登録!C283="",INDEX(女子追加!$L$2:$N$21,ROW()-1-COUNT(女子登録!$A$2:$A$1500),COLUMN()),女子登録!C283),"")</f>
        <v>ﾀﾏｷ ﾒｲ</v>
      </c>
      <c r="D283">
        <f t="shared" si="16"/>
        <v>228413033</v>
      </c>
      <c r="E283" t="str">
        <f t="shared" si="17"/>
        <v>玉置  芽衣(3)</v>
      </c>
      <c r="F283" t="str">
        <f t="shared" si="18"/>
        <v>ﾀﾏｷ ﾒｲ</v>
      </c>
      <c r="G283">
        <v>2</v>
      </c>
      <c r="H283">
        <v>28</v>
      </c>
      <c r="I283">
        <f t="shared" si="19"/>
        <v>284130</v>
      </c>
    </row>
    <row r="284" spans="1:9" x14ac:dyDescent="0.15">
      <c r="A284">
        <f>IFERROR(IF(女子登録!A284="",INDEX(女子追加!$L$2:$N$21,ROW()-1-COUNT(女子登録!$A$2:$A$1500),COLUMN()),女子登録!A284),"")</f>
        <v>3034</v>
      </c>
      <c r="B284" t="str">
        <f>IFERROR(IF(女子登録!B284="",INDEX(女子追加!$L$2:$N$21,ROW()-1-COUNT(女子登録!$A$2:$A$1500),COLUMN()),女子登録!B284),"")</f>
        <v>伏屋  咲希(2)</v>
      </c>
      <c r="C284" t="str">
        <f>IFERROR(IF(女子登録!C284="",INDEX(女子追加!$L$2:$N$21,ROW()-1-COUNT(女子登録!$A$2:$A$1500),COLUMN()),女子登録!C284),"")</f>
        <v>ﾌｾﾔ ｻｷ</v>
      </c>
      <c r="D284">
        <f t="shared" si="16"/>
        <v>228413034</v>
      </c>
      <c r="E284" t="str">
        <f t="shared" si="17"/>
        <v>伏屋  咲希(2)</v>
      </c>
      <c r="F284" t="str">
        <f t="shared" si="18"/>
        <v>ﾌｾﾔ ｻｷ</v>
      </c>
      <c r="G284">
        <v>2</v>
      </c>
      <c r="H284">
        <v>28</v>
      </c>
      <c r="I284">
        <f t="shared" si="19"/>
        <v>284130</v>
      </c>
    </row>
    <row r="285" spans="1:9" x14ac:dyDescent="0.15">
      <c r="A285">
        <f>IFERROR(IF(女子登録!A285="",INDEX(女子追加!$L$2:$N$21,ROW()-1-COUNT(女子登録!$A$2:$A$1500),COLUMN()),女子登録!A285),"")</f>
        <v>3035</v>
      </c>
      <c r="B285" t="str">
        <f>IFERROR(IF(女子登録!B285="",INDEX(女子追加!$L$2:$N$21,ROW()-1-COUNT(女子登録!$A$2:$A$1500),COLUMN()),女子登録!B285),"")</f>
        <v>米田  桃菜(2)</v>
      </c>
      <c r="C285" t="str">
        <f>IFERROR(IF(女子登録!C285="",INDEX(女子追加!$L$2:$N$21,ROW()-1-COUNT(女子登録!$A$2:$A$1500),COLUMN()),女子登録!C285),"")</f>
        <v>ﾖﾈﾀﾞ ﾓﾓﾅ</v>
      </c>
      <c r="D285">
        <f t="shared" si="16"/>
        <v>228413035</v>
      </c>
      <c r="E285" t="str">
        <f t="shared" si="17"/>
        <v>米田  桃菜(2)</v>
      </c>
      <c r="F285" t="str">
        <f t="shared" si="18"/>
        <v>ﾖﾈﾀﾞ ﾓﾓﾅ</v>
      </c>
      <c r="G285">
        <v>2</v>
      </c>
      <c r="H285">
        <v>28</v>
      </c>
      <c r="I285">
        <f t="shared" si="19"/>
        <v>284130</v>
      </c>
    </row>
    <row r="286" spans="1:9" x14ac:dyDescent="0.15">
      <c r="A286">
        <f>IFERROR(IF(女子登録!A286="",INDEX(女子追加!$L$2:$N$21,ROW()-1-COUNT(女子登録!$A$2:$A$1500),COLUMN()),女子登録!A286),"")</f>
        <v>3037</v>
      </c>
      <c r="B286" t="str">
        <f>IFERROR(IF(女子登録!B286="",INDEX(女子追加!$L$2:$N$21,ROW()-1-COUNT(女子登録!$A$2:$A$1500),COLUMN()),女子登録!B286),"")</f>
        <v>原    未咲(2)</v>
      </c>
      <c r="C286" t="str">
        <f>IFERROR(IF(女子登録!C286="",INDEX(女子追加!$L$2:$N$21,ROW()-1-COUNT(女子登録!$A$2:$A$1500),COLUMN()),女子登録!C286),"")</f>
        <v>ﾊﾗ ﾐｻｷ</v>
      </c>
      <c r="D286">
        <f t="shared" si="16"/>
        <v>228413037</v>
      </c>
      <c r="E286" t="str">
        <f t="shared" si="17"/>
        <v>原    未咲(2)</v>
      </c>
      <c r="F286" t="str">
        <f t="shared" si="18"/>
        <v>ﾊﾗ ﾐｻｷ</v>
      </c>
      <c r="G286">
        <v>2</v>
      </c>
      <c r="H286">
        <v>28</v>
      </c>
      <c r="I286">
        <f t="shared" si="19"/>
        <v>284130</v>
      </c>
    </row>
    <row r="287" spans="1:9" x14ac:dyDescent="0.15">
      <c r="A287">
        <f>IFERROR(IF(女子登録!A287="",INDEX(女子追加!$L$2:$N$21,ROW()-1-COUNT(女子登録!$A$2:$A$1500),COLUMN()),女子登録!A287),"")</f>
        <v>3038</v>
      </c>
      <c r="B287" t="str">
        <f>IFERROR(IF(女子登録!B287="",INDEX(女子追加!$L$2:$N$21,ROW()-1-COUNT(女子登録!$A$2:$A$1500),COLUMN()),女子登録!B287),"")</f>
        <v>山上  万葉(2)</v>
      </c>
      <c r="C287" t="str">
        <f>IFERROR(IF(女子登録!C287="",INDEX(女子追加!$L$2:$N$21,ROW()-1-COUNT(女子登録!$A$2:$A$1500),COLUMN()),女子登録!C287),"")</f>
        <v>ﾔﾏｶﾞﾐ ｶｽﾞﾊ</v>
      </c>
      <c r="D287">
        <f t="shared" si="16"/>
        <v>228413038</v>
      </c>
      <c r="E287" t="str">
        <f t="shared" si="17"/>
        <v>山上  万葉(2)</v>
      </c>
      <c r="F287" t="str">
        <f t="shared" si="18"/>
        <v>ﾔﾏｶﾞﾐ ｶｽﾞﾊ</v>
      </c>
      <c r="G287">
        <v>2</v>
      </c>
      <c r="H287">
        <v>28</v>
      </c>
      <c r="I287">
        <f t="shared" si="19"/>
        <v>284130</v>
      </c>
    </row>
    <row r="288" spans="1:9" x14ac:dyDescent="0.15">
      <c r="A288">
        <f>IFERROR(IF(女子登録!A288="",INDEX(女子追加!$L$2:$N$21,ROW()-1-COUNT(女子登録!$A$2:$A$1500),COLUMN()),女子登録!A288),"")</f>
        <v>3039</v>
      </c>
      <c r="B288" t="str">
        <f>IFERROR(IF(女子登録!B288="",INDEX(女子追加!$L$2:$N$21,ROW()-1-COUNT(女子登録!$A$2:$A$1500),COLUMN()),女子登録!B288),"")</f>
        <v>籠池  咲希(2)</v>
      </c>
      <c r="C288" t="str">
        <f>IFERROR(IF(女子登録!C288="",INDEX(女子追加!$L$2:$N$21,ROW()-1-COUNT(女子登録!$A$2:$A$1500),COLUMN()),女子登録!C288),"")</f>
        <v>ｶｺﾞｲｹ ｻｷ</v>
      </c>
      <c r="D288">
        <f t="shared" si="16"/>
        <v>228413039</v>
      </c>
      <c r="E288" t="str">
        <f t="shared" si="17"/>
        <v>籠池  咲希(2)</v>
      </c>
      <c r="F288" t="str">
        <f t="shared" si="18"/>
        <v>ｶｺﾞｲｹ ｻｷ</v>
      </c>
      <c r="G288">
        <v>2</v>
      </c>
      <c r="H288">
        <v>28</v>
      </c>
      <c r="I288">
        <f t="shared" si="19"/>
        <v>284130</v>
      </c>
    </row>
    <row r="289" spans="1:9" x14ac:dyDescent="0.15">
      <c r="A289">
        <f>IFERROR(IF(女子登録!A289="",INDEX(女子追加!$L$2:$N$21,ROW()-1-COUNT(女子登録!$A$2:$A$1500),COLUMN()),女子登録!A289),"")</f>
        <v>3040</v>
      </c>
      <c r="B289" t="str">
        <f>IFERROR(IF(女子登録!B289="",INDEX(女子追加!$L$2:$N$21,ROW()-1-COUNT(女子登録!$A$2:$A$1500),COLUMN()),女子登録!B289),"")</f>
        <v>秋岡    叶(2)</v>
      </c>
      <c r="C289" t="str">
        <f>IFERROR(IF(女子登録!C289="",INDEX(女子追加!$L$2:$N$21,ROW()-1-COUNT(女子登録!$A$2:$A$1500),COLUMN()),女子登録!C289),"")</f>
        <v>ｱｷｵｶ ｶﾅｳ</v>
      </c>
      <c r="D289">
        <f t="shared" si="16"/>
        <v>228413040</v>
      </c>
      <c r="E289" t="str">
        <f t="shared" si="17"/>
        <v>秋岡    叶(2)</v>
      </c>
      <c r="F289" t="str">
        <f t="shared" si="18"/>
        <v>ｱｷｵｶ ｶﾅｳ</v>
      </c>
      <c r="G289">
        <v>2</v>
      </c>
      <c r="H289">
        <v>28</v>
      </c>
      <c r="I289">
        <f t="shared" si="19"/>
        <v>284130</v>
      </c>
    </row>
    <row r="290" spans="1:9" x14ac:dyDescent="0.15">
      <c r="A290">
        <f>IFERROR(IF(女子登録!A290="",INDEX(女子追加!$L$2:$N$21,ROW()-1-COUNT(女子登録!$A$2:$A$1500),COLUMN()),女子登録!A290),"")</f>
        <v>3041</v>
      </c>
      <c r="B290" t="str">
        <f>IFERROR(IF(女子登録!B290="",INDEX(女子追加!$L$2:$N$21,ROW()-1-COUNT(女子登録!$A$2:$A$1500),COLUMN()),女子登録!B290),"")</f>
        <v>井尾  美咲(2)</v>
      </c>
      <c r="C290" t="str">
        <f>IFERROR(IF(女子登録!C290="",INDEX(女子追加!$L$2:$N$21,ROW()-1-COUNT(女子登録!$A$2:$A$1500),COLUMN()),女子登録!C290),"")</f>
        <v>ｲｵ ﾐｻｷ</v>
      </c>
      <c r="D290">
        <f t="shared" si="16"/>
        <v>228413041</v>
      </c>
      <c r="E290" t="str">
        <f t="shared" si="17"/>
        <v>井尾  美咲(2)</v>
      </c>
      <c r="F290" t="str">
        <f t="shared" si="18"/>
        <v>ｲｵ ﾐｻｷ</v>
      </c>
      <c r="G290">
        <v>2</v>
      </c>
      <c r="H290">
        <v>28</v>
      </c>
      <c r="I290">
        <f t="shared" si="19"/>
        <v>284130</v>
      </c>
    </row>
    <row r="291" spans="1:9" x14ac:dyDescent="0.15">
      <c r="A291">
        <f>IFERROR(IF(女子登録!A291="",INDEX(女子追加!$L$2:$N$21,ROW()-1-COUNT(女子登録!$A$2:$A$1500),COLUMN()),女子登録!A291),"")</f>
        <v>3042</v>
      </c>
      <c r="B291" t="str">
        <f>IFERROR(IF(女子登録!B291="",INDEX(女子追加!$L$2:$N$21,ROW()-1-COUNT(女子登録!$A$2:$A$1500),COLUMN()),女子登録!B291),"")</f>
        <v>木村  小夏(2)</v>
      </c>
      <c r="C291" t="str">
        <f>IFERROR(IF(女子登録!C291="",INDEX(女子追加!$L$2:$N$21,ROW()-1-COUNT(女子登録!$A$2:$A$1500),COLUMN()),女子登録!C291),"")</f>
        <v>ｷﾑﾗ ｺﾅﾂ</v>
      </c>
      <c r="D291">
        <f t="shared" si="16"/>
        <v>228413042</v>
      </c>
      <c r="E291" t="str">
        <f t="shared" si="17"/>
        <v>木村  小夏(2)</v>
      </c>
      <c r="F291" t="str">
        <f t="shared" si="18"/>
        <v>ｷﾑﾗ ｺﾅﾂ</v>
      </c>
      <c r="G291">
        <v>2</v>
      </c>
      <c r="H291">
        <v>28</v>
      </c>
      <c r="I291">
        <f t="shared" si="19"/>
        <v>284130</v>
      </c>
    </row>
    <row r="292" spans="1:9" x14ac:dyDescent="0.15">
      <c r="A292">
        <f>IFERROR(IF(女子登録!A292="",INDEX(女子追加!$L$2:$N$21,ROW()-1-COUNT(女子登録!$A$2:$A$1500),COLUMN()),女子登録!A292),"")</f>
        <v>3043</v>
      </c>
      <c r="B292" t="str">
        <f>IFERROR(IF(女子登録!B292="",INDEX(女子追加!$L$2:$N$21,ROW()-1-COUNT(女子登録!$A$2:$A$1500),COLUMN()),女子登録!B292),"")</f>
        <v>成瀬  未來(1)</v>
      </c>
      <c r="C292" t="str">
        <f>IFERROR(IF(女子登録!C292="",INDEX(女子追加!$L$2:$N$21,ROW()-1-COUNT(女子登録!$A$2:$A$1500),COLUMN()),女子登録!C292),"")</f>
        <v>ﾅﾙｾ ﾐｸ</v>
      </c>
      <c r="D292">
        <f t="shared" si="16"/>
        <v>228413043</v>
      </c>
      <c r="E292" t="str">
        <f t="shared" si="17"/>
        <v>成瀬  未來(1)</v>
      </c>
      <c r="F292" t="str">
        <f t="shared" si="18"/>
        <v>ﾅﾙｾ ﾐｸ</v>
      </c>
      <c r="G292">
        <v>2</v>
      </c>
      <c r="H292">
        <v>28</v>
      </c>
      <c r="I292">
        <f t="shared" si="19"/>
        <v>284130</v>
      </c>
    </row>
    <row r="293" spans="1:9" x14ac:dyDescent="0.15">
      <c r="A293">
        <f>IFERROR(IF(女子登録!A293="",INDEX(女子追加!$L$2:$N$21,ROW()-1-COUNT(女子登録!$A$2:$A$1500),COLUMN()),女子登録!A293),"")</f>
        <v>3044</v>
      </c>
      <c r="B293" t="str">
        <f>IFERROR(IF(女子登録!B293="",INDEX(女子追加!$L$2:$N$21,ROW()-1-COUNT(女子登録!$A$2:$A$1500),COLUMN()),女子登録!B293),"")</f>
        <v>園田みのり(1)</v>
      </c>
      <c r="C293" t="str">
        <f>IFERROR(IF(女子登録!C293="",INDEX(女子追加!$L$2:$N$21,ROW()-1-COUNT(女子登録!$A$2:$A$1500),COLUMN()),女子登録!C293),"")</f>
        <v>ｿﾉﾀﾞ ﾐﾉﾘ</v>
      </c>
      <c r="D293">
        <f t="shared" si="16"/>
        <v>228413044</v>
      </c>
      <c r="E293" t="str">
        <f t="shared" si="17"/>
        <v>園田みのり(1)</v>
      </c>
      <c r="F293" t="str">
        <f t="shared" si="18"/>
        <v>ｿﾉﾀﾞ ﾐﾉﾘ</v>
      </c>
      <c r="G293">
        <v>2</v>
      </c>
      <c r="H293">
        <v>28</v>
      </c>
      <c r="I293">
        <f t="shared" si="19"/>
        <v>284130</v>
      </c>
    </row>
    <row r="294" spans="1:9" x14ac:dyDescent="0.15">
      <c r="A294">
        <f>IFERROR(IF(女子登録!A294="",INDEX(女子追加!$L$2:$N$21,ROW()-1-COUNT(女子登録!$A$2:$A$1500),COLUMN()),女子登録!A294),"")</f>
        <v>3045</v>
      </c>
      <c r="B294" t="str">
        <f>IFERROR(IF(女子登録!B294="",INDEX(女子追加!$L$2:$N$21,ROW()-1-COUNT(女子登録!$A$2:$A$1500),COLUMN()),女子登録!B294),"")</f>
        <v>竹井  那奈(1)</v>
      </c>
      <c r="C294" t="str">
        <f>IFERROR(IF(女子登録!C294="",INDEX(女子追加!$L$2:$N$21,ROW()-1-COUNT(女子登録!$A$2:$A$1500),COLUMN()),女子登録!C294),"")</f>
        <v>ﾀｹｲ ﾅﾅ</v>
      </c>
      <c r="D294">
        <f t="shared" si="16"/>
        <v>228413045</v>
      </c>
      <c r="E294" t="str">
        <f t="shared" si="17"/>
        <v>竹井  那奈(1)</v>
      </c>
      <c r="F294" t="str">
        <f t="shared" si="18"/>
        <v>ﾀｹｲ ﾅﾅ</v>
      </c>
      <c r="G294">
        <v>2</v>
      </c>
      <c r="H294">
        <v>28</v>
      </c>
      <c r="I294">
        <f t="shared" si="19"/>
        <v>284130</v>
      </c>
    </row>
    <row r="295" spans="1:9" x14ac:dyDescent="0.15">
      <c r="A295">
        <f>IFERROR(IF(女子登録!A295="",INDEX(女子追加!$L$2:$N$21,ROW()-1-COUNT(女子登録!$A$2:$A$1500),COLUMN()),女子登録!A295),"")</f>
        <v>3046</v>
      </c>
      <c r="B295" t="str">
        <f>IFERROR(IF(女子登録!B295="",INDEX(女子追加!$L$2:$N$21,ROW()-1-COUNT(女子登録!$A$2:$A$1500),COLUMN()),女子登録!B295),"")</f>
        <v>片山    涼(1)</v>
      </c>
      <c r="C295" t="str">
        <f>IFERROR(IF(女子登録!C295="",INDEX(女子追加!$L$2:$N$21,ROW()-1-COUNT(女子登録!$A$2:$A$1500),COLUMN()),女子登録!C295),"")</f>
        <v>ｶﾀﾔﾏ ｽｽﾞ</v>
      </c>
      <c r="D295">
        <f t="shared" si="16"/>
        <v>228413046</v>
      </c>
      <c r="E295" t="str">
        <f t="shared" si="17"/>
        <v>片山    涼(1)</v>
      </c>
      <c r="F295" t="str">
        <f t="shared" si="18"/>
        <v>ｶﾀﾔﾏ ｽｽﾞ</v>
      </c>
      <c r="G295">
        <v>2</v>
      </c>
      <c r="H295">
        <v>28</v>
      </c>
      <c r="I295">
        <f t="shared" si="19"/>
        <v>284130</v>
      </c>
    </row>
    <row r="296" spans="1:9" x14ac:dyDescent="0.15">
      <c r="A296">
        <f>IFERROR(IF(女子登録!A296="",INDEX(女子追加!$L$2:$N$21,ROW()-1-COUNT(女子登録!$A$2:$A$1500),COLUMN()),女子登録!A296),"")</f>
        <v>3047</v>
      </c>
      <c r="B296" t="str">
        <f>IFERROR(IF(女子登録!B296="",INDEX(女子追加!$L$2:$N$21,ROW()-1-COUNT(女子登録!$A$2:$A$1500),COLUMN()),女子登録!B296),"")</f>
        <v>田代  柚衣(1)</v>
      </c>
      <c r="C296" t="str">
        <f>IFERROR(IF(女子登録!C296="",INDEX(女子追加!$L$2:$N$21,ROW()-1-COUNT(女子登録!$A$2:$A$1500),COLUMN()),女子登録!C296),"")</f>
        <v>ﾀｼﾛ ﾕｲ</v>
      </c>
      <c r="D296">
        <f t="shared" si="16"/>
        <v>228413047</v>
      </c>
      <c r="E296" t="str">
        <f t="shared" si="17"/>
        <v>田代  柚衣(1)</v>
      </c>
      <c r="F296" t="str">
        <f t="shared" si="18"/>
        <v>ﾀｼﾛ ﾕｲ</v>
      </c>
      <c r="G296">
        <v>2</v>
      </c>
      <c r="H296">
        <v>28</v>
      </c>
      <c r="I296">
        <f t="shared" si="19"/>
        <v>284130</v>
      </c>
    </row>
    <row r="297" spans="1:9" x14ac:dyDescent="0.15">
      <c r="A297">
        <f>IFERROR(IF(女子登録!A297="",INDEX(女子追加!$L$2:$N$21,ROW()-1-COUNT(女子登録!$A$2:$A$1500),COLUMN()),女子登録!A297),"")</f>
        <v>3048</v>
      </c>
      <c r="B297" t="str">
        <f>IFERROR(IF(女子登録!B297="",INDEX(女子追加!$L$2:$N$21,ROW()-1-COUNT(女子登録!$A$2:$A$1500),COLUMN()),女子登録!B297),"")</f>
        <v>福重  凜華(1)</v>
      </c>
      <c r="C297" t="str">
        <f>IFERROR(IF(女子登録!C297="",INDEX(女子追加!$L$2:$N$21,ROW()-1-COUNT(女子登録!$A$2:$A$1500),COLUMN()),女子登録!C297),"")</f>
        <v>ﾌｸｼｹﾞ ﾘﾝｶ</v>
      </c>
      <c r="D297">
        <f t="shared" si="16"/>
        <v>228413048</v>
      </c>
      <c r="E297" t="str">
        <f t="shared" si="17"/>
        <v>福重  凜華(1)</v>
      </c>
      <c r="F297" t="str">
        <f t="shared" si="18"/>
        <v>ﾌｸｼｹﾞ ﾘﾝｶ</v>
      </c>
      <c r="G297">
        <v>2</v>
      </c>
      <c r="H297">
        <v>28</v>
      </c>
      <c r="I297">
        <f t="shared" si="19"/>
        <v>284130</v>
      </c>
    </row>
    <row r="298" spans="1:9" x14ac:dyDescent="0.15">
      <c r="A298">
        <f>IFERROR(IF(女子登録!A298="",INDEX(女子追加!$L$2:$N$21,ROW()-1-COUNT(女子登録!$A$2:$A$1500),COLUMN()),女子登録!A298),"")</f>
        <v>3049</v>
      </c>
      <c r="B298" t="str">
        <f>IFERROR(IF(女子登録!B298="",INDEX(女子追加!$L$2:$N$21,ROW()-1-COUNT(女子登録!$A$2:$A$1500),COLUMN()),女子登録!B298),"")</f>
        <v>脇山  唯彩(1)</v>
      </c>
      <c r="C298" t="str">
        <f>IFERROR(IF(女子登録!C298="",INDEX(女子追加!$L$2:$N$21,ROW()-1-COUNT(女子登録!$A$2:$A$1500),COLUMN()),女子登録!C298),"")</f>
        <v>ﾜｷﾔﾏ ﾕｲ</v>
      </c>
      <c r="D298">
        <f t="shared" si="16"/>
        <v>228413049</v>
      </c>
      <c r="E298" t="str">
        <f t="shared" si="17"/>
        <v>脇山  唯彩(1)</v>
      </c>
      <c r="F298" t="str">
        <f t="shared" si="18"/>
        <v>ﾜｷﾔﾏ ﾕｲ</v>
      </c>
      <c r="G298">
        <v>2</v>
      </c>
      <c r="H298">
        <v>28</v>
      </c>
      <c r="I298">
        <f t="shared" si="19"/>
        <v>284130</v>
      </c>
    </row>
    <row r="299" spans="1:9" x14ac:dyDescent="0.15">
      <c r="A299">
        <f>IFERROR(IF(女子登録!A299="",INDEX(女子追加!$L$2:$N$21,ROW()-1-COUNT(女子登録!$A$2:$A$1500),COLUMN()),女子登録!A299),"")</f>
        <v>3122</v>
      </c>
      <c r="B299" t="str">
        <f>IFERROR(IF(女子登録!B299="",INDEX(女子追加!$L$2:$N$21,ROW()-1-COUNT(女子登録!$A$2:$A$1500),COLUMN()),女子登録!B299),"")</f>
        <v>ﾛｯｸﾊｰﾄ愛里(3)</v>
      </c>
      <c r="C299" t="str">
        <f>IFERROR(IF(女子登録!C299="",INDEX(女子追加!$L$2:$N$21,ROW()-1-COUNT(女子登録!$A$2:$A$1500),COLUMN()),女子登録!C299),"")</f>
        <v>ﾛｯｸﾊｰﾄ ｱｲﾘ</v>
      </c>
      <c r="D299">
        <f t="shared" si="16"/>
        <v>228413122</v>
      </c>
      <c r="E299" t="str">
        <f t="shared" si="17"/>
        <v>ﾛｯｸﾊｰﾄ愛里(3)</v>
      </c>
      <c r="F299" t="str">
        <f t="shared" si="18"/>
        <v>ﾛｯｸﾊｰﾄ ｱｲﾘ</v>
      </c>
      <c r="G299">
        <v>2</v>
      </c>
      <c r="H299">
        <v>28</v>
      </c>
      <c r="I299">
        <f t="shared" si="19"/>
        <v>284131</v>
      </c>
    </row>
    <row r="300" spans="1:9" x14ac:dyDescent="0.15">
      <c r="A300">
        <f>IFERROR(IF(女子登録!A300="",INDEX(女子追加!$L$2:$N$21,ROW()-1-COUNT(女子登録!$A$2:$A$1500),COLUMN()),女子登録!A300),"")</f>
        <v>3123</v>
      </c>
      <c r="B300" t="str">
        <f>IFERROR(IF(女子登録!B300="",INDEX(女子追加!$L$2:$N$21,ROW()-1-COUNT(女子登録!$A$2:$A$1500),COLUMN()),女子登録!B300),"")</f>
        <v>前野  彩夏(3)</v>
      </c>
      <c r="C300" t="str">
        <f>IFERROR(IF(女子登録!C300="",INDEX(女子追加!$L$2:$N$21,ROW()-1-COUNT(女子登録!$A$2:$A$1500),COLUMN()),女子登録!C300),"")</f>
        <v>ﾏｴﾉ ｱﾔｶ</v>
      </c>
      <c r="D300">
        <f t="shared" si="16"/>
        <v>228413123</v>
      </c>
      <c r="E300" t="str">
        <f t="shared" si="17"/>
        <v>前野  彩夏(3)</v>
      </c>
      <c r="F300" t="str">
        <f t="shared" si="18"/>
        <v>ﾏｴﾉ ｱﾔｶ</v>
      </c>
      <c r="G300">
        <v>2</v>
      </c>
      <c r="H300">
        <v>28</v>
      </c>
      <c r="I300">
        <f t="shared" si="19"/>
        <v>284131</v>
      </c>
    </row>
    <row r="301" spans="1:9" x14ac:dyDescent="0.15">
      <c r="A301">
        <f>IFERROR(IF(女子登録!A301="",INDEX(女子追加!$L$2:$N$21,ROW()-1-COUNT(女子登録!$A$2:$A$1500),COLUMN()),女子登録!A301),"")</f>
        <v>3125</v>
      </c>
      <c r="B301" t="str">
        <f>IFERROR(IF(女子登録!B301="",INDEX(女子追加!$L$2:$N$21,ROW()-1-COUNT(女子登録!$A$2:$A$1500),COLUMN()),女子登録!B301),"")</f>
        <v>谷位  羽琉(1)</v>
      </c>
      <c r="C301" t="str">
        <f>IFERROR(IF(女子登録!C301="",INDEX(女子追加!$L$2:$N$21,ROW()-1-COUNT(女子登録!$A$2:$A$1500),COLUMN()),女子登録!C301),"")</f>
        <v>ﾀﾆｲ ﾊﾙ</v>
      </c>
      <c r="D301">
        <f t="shared" si="16"/>
        <v>228413125</v>
      </c>
      <c r="E301" t="str">
        <f t="shared" si="17"/>
        <v>谷位  羽琉(1)</v>
      </c>
      <c r="F301" t="str">
        <f t="shared" si="18"/>
        <v>ﾀﾆｲ ﾊﾙ</v>
      </c>
      <c r="G301">
        <v>2</v>
      </c>
      <c r="H301">
        <v>28</v>
      </c>
      <c r="I301">
        <f t="shared" si="19"/>
        <v>284131</v>
      </c>
    </row>
    <row r="302" spans="1:9" x14ac:dyDescent="0.15">
      <c r="A302">
        <f>IFERROR(IF(女子登録!A302="",INDEX(女子追加!$L$2:$N$21,ROW()-1-COUNT(女子登録!$A$2:$A$1500),COLUMN()),女子登録!A302),"")</f>
        <v>3126</v>
      </c>
      <c r="B302" t="str">
        <f>IFERROR(IF(女子登録!B302="",INDEX(女子追加!$L$2:$N$21,ROW()-1-COUNT(女子登録!$A$2:$A$1500),COLUMN()),女子登録!B302),"")</f>
        <v>黒木  寧乃(1)</v>
      </c>
      <c r="C302" t="str">
        <f>IFERROR(IF(女子登録!C302="",INDEX(女子追加!$L$2:$N$21,ROW()-1-COUNT(女子登録!$A$2:$A$1500),COLUMN()),女子登録!C302),"")</f>
        <v>ｸﾛｷ ｼｽﾞﾉ</v>
      </c>
      <c r="D302">
        <f t="shared" si="16"/>
        <v>228413126</v>
      </c>
      <c r="E302" t="str">
        <f t="shared" si="17"/>
        <v>黒木  寧乃(1)</v>
      </c>
      <c r="F302" t="str">
        <f t="shared" si="18"/>
        <v>ｸﾛｷ ｼｽﾞﾉ</v>
      </c>
      <c r="G302">
        <v>2</v>
      </c>
      <c r="H302">
        <v>28</v>
      </c>
      <c r="I302">
        <f t="shared" si="19"/>
        <v>284131</v>
      </c>
    </row>
    <row r="303" spans="1:9" x14ac:dyDescent="0.15">
      <c r="A303">
        <f>IFERROR(IF(女子登録!A303="",INDEX(女子追加!$L$2:$N$21,ROW()-1-COUNT(女子登録!$A$2:$A$1500),COLUMN()),女子登録!A303),"")</f>
        <v>3127</v>
      </c>
      <c r="B303" t="str">
        <f>IFERROR(IF(女子登録!B303="",INDEX(女子追加!$L$2:$N$21,ROW()-1-COUNT(女子登録!$A$2:$A$1500),COLUMN()),女子登録!B303),"")</f>
        <v>小田  紡希(1)</v>
      </c>
      <c r="C303" t="str">
        <f>IFERROR(IF(女子登録!C303="",INDEX(女子追加!$L$2:$N$21,ROW()-1-COUNT(女子登録!$A$2:$A$1500),COLUMN()),女子登録!C303),"")</f>
        <v>ｵﾀﾞ ﾂﾑｷﾞ</v>
      </c>
      <c r="D303">
        <f t="shared" si="16"/>
        <v>228413127</v>
      </c>
      <c r="E303" t="str">
        <f t="shared" si="17"/>
        <v>小田  紡希(1)</v>
      </c>
      <c r="F303" t="str">
        <f t="shared" si="18"/>
        <v>ｵﾀﾞ ﾂﾑｷﾞ</v>
      </c>
      <c r="G303">
        <v>2</v>
      </c>
      <c r="H303">
        <v>28</v>
      </c>
      <c r="I303">
        <f t="shared" si="19"/>
        <v>284131</v>
      </c>
    </row>
    <row r="304" spans="1:9" x14ac:dyDescent="0.15">
      <c r="A304">
        <f>IFERROR(IF(女子登録!A304="",INDEX(女子追加!$L$2:$N$21,ROW()-1-COUNT(女子登録!$A$2:$A$1500),COLUMN()),女子登録!A304),"")</f>
        <v>3128</v>
      </c>
      <c r="B304" t="str">
        <f>IFERROR(IF(女子登録!B304="",INDEX(女子追加!$L$2:$N$21,ROW()-1-COUNT(女子登録!$A$2:$A$1500),COLUMN()),女子登録!B304),"")</f>
        <v>尾崎  遥愛(1)</v>
      </c>
      <c r="C304" t="str">
        <f>IFERROR(IF(女子登録!C304="",INDEX(女子追加!$L$2:$N$21,ROW()-1-COUNT(女子登録!$A$2:$A$1500),COLUMN()),女子登録!C304),"")</f>
        <v>ｵｻﾞｷ ﾊﾅ</v>
      </c>
      <c r="D304">
        <f t="shared" si="16"/>
        <v>228413128</v>
      </c>
      <c r="E304" t="str">
        <f t="shared" si="17"/>
        <v>尾崎  遥愛(1)</v>
      </c>
      <c r="F304" t="str">
        <f t="shared" si="18"/>
        <v>ｵｻﾞｷ ﾊﾅ</v>
      </c>
      <c r="G304">
        <v>2</v>
      </c>
      <c r="H304">
        <v>28</v>
      </c>
      <c r="I304">
        <f t="shared" si="19"/>
        <v>284131</v>
      </c>
    </row>
    <row r="305" spans="1:9" x14ac:dyDescent="0.15">
      <c r="A305">
        <f>IFERROR(IF(女子登録!A305="",INDEX(女子追加!$L$2:$N$21,ROW()-1-COUNT(女子登録!$A$2:$A$1500),COLUMN()),女子登録!A305),"")</f>
        <v>3129</v>
      </c>
      <c r="B305" t="str">
        <f>IFERROR(IF(女子登録!B305="",INDEX(女子追加!$L$2:$N$21,ROW()-1-COUNT(女子登録!$A$2:$A$1500),COLUMN()),女子登録!B305),"")</f>
        <v>斧田  紗菜(1)</v>
      </c>
      <c r="C305" t="str">
        <f>IFERROR(IF(女子登録!C305="",INDEX(女子追加!$L$2:$N$21,ROW()-1-COUNT(女子登録!$A$2:$A$1500),COLUMN()),女子登録!C305),"")</f>
        <v>ｵﾉﾀﾞ ｻﾅ</v>
      </c>
      <c r="D305">
        <f t="shared" si="16"/>
        <v>228413129</v>
      </c>
      <c r="E305" t="str">
        <f t="shared" si="17"/>
        <v>斧田  紗菜(1)</v>
      </c>
      <c r="F305" t="str">
        <f t="shared" si="18"/>
        <v>ｵﾉﾀﾞ ｻﾅ</v>
      </c>
      <c r="G305">
        <v>2</v>
      </c>
      <c r="H305">
        <v>28</v>
      </c>
      <c r="I305">
        <f t="shared" si="19"/>
        <v>284131</v>
      </c>
    </row>
    <row r="306" spans="1:9" x14ac:dyDescent="0.15">
      <c r="A306">
        <f>IFERROR(IF(女子登録!A306="",INDEX(女子追加!$L$2:$N$21,ROW()-1-COUNT(女子登録!$A$2:$A$1500),COLUMN()),女子登録!A306),"")</f>
        <v>3130</v>
      </c>
      <c r="B306" t="str">
        <f>IFERROR(IF(女子登録!B306="",INDEX(女子追加!$L$2:$N$21,ROW()-1-COUNT(女子登録!$A$2:$A$1500),COLUMN()),女子登録!B306),"")</f>
        <v>岩﨑  愛美(1)</v>
      </c>
      <c r="C306" t="str">
        <f>IFERROR(IF(女子登録!C306="",INDEX(女子追加!$L$2:$N$21,ROW()-1-COUNT(女子登録!$A$2:$A$1500),COLUMN()),女子登録!C306),"")</f>
        <v>ｲﾜｻｷ ｱﾐ</v>
      </c>
      <c r="D306">
        <f t="shared" si="16"/>
        <v>228413130</v>
      </c>
      <c r="E306" t="str">
        <f t="shared" si="17"/>
        <v>岩﨑  愛美(1)</v>
      </c>
      <c r="F306" t="str">
        <f t="shared" si="18"/>
        <v>ｲﾜｻｷ ｱﾐ</v>
      </c>
      <c r="G306">
        <v>2</v>
      </c>
      <c r="H306">
        <v>28</v>
      </c>
      <c r="I306">
        <f t="shared" si="19"/>
        <v>284131</v>
      </c>
    </row>
    <row r="307" spans="1:9" x14ac:dyDescent="0.15">
      <c r="A307">
        <f>IFERROR(IF(女子登録!A307="",INDEX(女子追加!$L$2:$N$21,ROW()-1-COUNT(女子登録!$A$2:$A$1500),COLUMN()),女子登録!A307),"")</f>
        <v>3131</v>
      </c>
      <c r="B307" t="str">
        <f>IFERROR(IF(女子登録!B307="",INDEX(女子追加!$L$2:$N$21,ROW()-1-COUNT(女子登録!$A$2:$A$1500),COLUMN()),女子登録!B307),"")</f>
        <v>山本    楓(1)</v>
      </c>
      <c r="C307" t="str">
        <f>IFERROR(IF(女子登録!C307="",INDEX(女子追加!$L$2:$N$21,ROW()-1-COUNT(女子登録!$A$2:$A$1500),COLUMN()),女子登録!C307),"")</f>
        <v>ﾔﾏﾓﾄ ｶｴﾃﾞ</v>
      </c>
      <c r="D307">
        <f t="shared" si="16"/>
        <v>228413131</v>
      </c>
      <c r="E307" t="str">
        <f t="shared" si="17"/>
        <v>山本    楓(1)</v>
      </c>
      <c r="F307" t="str">
        <f t="shared" si="18"/>
        <v>ﾔﾏﾓﾄ ｶｴﾃﾞ</v>
      </c>
      <c r="G307">
        <v>2</v>
      </c>
      <c r="H307">
        <v>28</v>
      </c>
      <c r="I307">
        <f t="shared" si="19"/>
        <v>284131</v>
      </c>
    </row>
    <row r="308" spans="1:9" x14ac:dyDescent="0.15">
      <c r="A308">
        <f>IFERROR(IF(女子登録!A308="",INDEX(女子追加!$L$2:$N$21,ROW()-1-COUNT(女子登録!$A$2:$A$1500),COLUMN()),女子登録!A308),"")</f>
        <v>3219</v>
      </c>
      <c r="B308" t="str">
        <f>IFERROR(IF(女子登録!B308="",INDEX(女子追加!$L$2:$N$21,ROW()-1-COUNT(女子登録!$A$2:$A$1500),COLUMN()),女子登録!B308),"")</f>
        <v>香川  心陽(3)</v>
      </c>
      <c r="C308" t="str">
        <f>IFERROR(IF(女子登録!C308="",INDEX(女子追加!$L$2:$N$21,ROW()-1-COUNT(女子登録!$A$2:$A$1500),COLUMN()),女子登録!C308),"")</f>
        <v>ｶｶﾞﾜ ｺﾊﾙ</v>
      </c>
      <c r="D308">
        <f t="shared" si="16"/>
        <v>228413219</v>
      </c>
      <c r="E308" t="str">
        <f t="shared" si="17"/>
        <v>香川  心陽(3)</v>
      </c>
      <c r="F308" t="str">
        <f t="shared" si="18"/>
        <v>ｶｶﾞﾜ ｺﾊﾙ</v>
      </c>
      <c r="G308">
        <v>2</v>
      </c>
      <c r="H308">
        <v>28</v>
      </c>
      <c r="I308">
        <f t="shared" si="19"/>
        <v>284132</v>
      </c>
    </row>
    <row r="309" spans="1:9" x14ac:dyDescent="0.15">
      <c r="A309">
        <f>IFERROR(IF(女子登録!A309="",INDEX(女子追加!$L$2:$N$21,ROW()-1-COUNT(女子登録!$A$2:$A$1500),COLUMN()),女子登録!A309),"")</f>
        <v>3220</v>
      </c>
      <c r="B309" t="str">
        <f>IFERROR(IF(女子登録!B309="",INDEX(女子追加!$L$2:$N$21,ROW()-1-COUNT(女子登録!$A$2:$A$1500),COLUMN()),女子登録!B309),"")</f>
        <v>西原  愛哩(3)</v>
      </c>
      <c r="C309" t="str">
        <f>IFERROR(IF(女子登録!C309="",INDEX(女子追加!$L$2:$N$21,ROW()-1-COUNT(女子登録!$A$2:$A$1500),COLUMN()),女子登録!C309),"")</f>
        <v>ﾆｼﾊﾗ ｱｲﾘ</v>
      </c>
      <c r="D309">
        <f t="shared" si="16"/>
        <v>228413220</v>
      </c>
      <c r="E309" t="str">
        <f t="shared" si="17"/>
        <v>西原  愛哩(3)</v>
      </c>
      <c r="F309" t="str">
        <f t="shared" si="18"/>
        <v>ﾆｼﾊﾗ ｱｲﾘ</v>
      </c>
      <c r="G309">
        <v>2</v>
      </c>
      <c r="H309">
        <v>28</v>
      </c>
      <c r="I309">
        <f t="shared" si="19"/>
        <v>284132</v>
      </c>
    </row>
    <row r="310" spans="1:9" x14ac:dyDescent="0.15">
      <c r="A310">
        <f>IFERROR(IF(女子登録!A310="",INDEX(女子追加!$L$2:$N$21,ROW()-1-COUNT(女子登録!$A$2:$A$1500),COLUMN()),女子登録!A310),"")</f>
        <v>3221</v>
      </c>
      <c r="B310" t="str">
        <f>IFERROR(IF(女子登録!B310="",INDEX(女子追加!$L$2:$N$21,ROW()-1-COUNT(女子登録!$A$2:$A$1500),COLUMN()),女子登録!B310),"")</f>
        <v>小池  藍梨(2)</v>
      </c>
      <c r="C310" t="str">
        <f>IFERROR(IF(女子登録!C310="",INDEX(女子追加!$L$2:$N$21,ROW()-1-COUNT(女子登録!$A$2:$A$1500),COLUMN()),女子登録!C310),"")</f>
        <v>ｺｲｹ ｱｲﾘ</v>
      </c>
      <c r="D310">
        <f t="shared" si="16"/>
        <v>228413221</v>
      </c>
      <c r="E310" t="str">
        <f t="shared" si="17"/>
        <v>小池  藍梨(2)</v>
      </c>
      <c r="F310" t="str">
        <f t="shared" si="18"/>
        <v>ｺｲｹ ｱｲﾘ</v>
      </c>
      <c r="G310">
        <v>2</v>
      </c>
      <c r="H310">
        <v>28</v>
      </c>
      <c r="I310">
        <f t="shared" si="19"/>
        <v>284132</v>
      </c>
    </row>
    <row r="311" spans="1:9" x14ac:dyDescent="0.15">
      <c r="A311">
        <f>IFERROR(IF(女子登録!A311="",INDEX(女子追加!$L$2:$N$21,ROW()-1-COUNT(女子登録!$A$2:$A$1500),COLUMN()),女子登録!A311),"")</f>
        <v>3222</v>
      </c>
      <c r="B311" t="str">
        <f>IFERROR(IF(女子登録!B311="",INDEX(女子追加!$L$2:$N$21,ROW()-1-COUNT(女子登録!$A$2:$A$1500),COLUMN()),女子登録!B311),"")</f>
        <v>宮本  悠那(2)</v>
      </c>
      <c r="C311" t="str">
        <f>IFERROR(IF(女子登録!C311="",INDEX(女子追加!$L$2:$N$21,ROW()-1-COUNT(女子登録!$A$2:$A$1500),COLUMN()),女子登録!C311),"")</f>
        <v>ﾐﾔﾓﾄ ﾕｳﾅ</v>
      </c>
      <c r="D311">
        <f t="shared" si="16"/>
        <v>228413222</v>
      </c>
      <c r="E311" t="str">
        <f t="shared" si="17"/>
        <v>宮本  悠那(2)</v>
      </c>
      <c r="F311" t="str">
        <f t="shared" si="18"/>
        <v>ﾐﾔﾓﾄ ﾕｳﾅ</v>
      </c>
      <c r="G311">
        <v>2</v>
      </c>
      <c r="H311">
        <v>28</v>
      </c>
      <c r="I311">
        <f t="shared" si="19"/>
        <v>284132</v>
      </c>
    </row>
    <row r="312" spans="1:9" x14ac:dyDescent="0.15">
      <c r="A312">
        <f>IFERROR(IF(女子登録!A312="",INDEX(女子追加!$L$2:$N$21,ROW()-1-COUNT(女子登録!$A$2:$A$1500),COLUMN()),女子登録!A312),"")</f>
        <v>3223</v>
      </c>
      <c r="B312" t="str">
        <f>IFERROR(IF(女子登録!B312="",INDEX(女子追加!$L$2:$N$21,ROW()-1-COUNT(女子登録!$A$2:$A$1500),COLUMN()),女子登録!B312),"")</f>
        <v>高田  明依(2)</v>
      </c>
      <c r="C312" t="str">
        <f>IFERROR(IF(女子登録!C312="",INDEX(女子追加!$L$2:$N$21,ROW()-1-COUNT(女子登録!$A$2:$A$1500),COLUMN()),女子登録!C312),"")</f>
        <v>ﾀｶﾀ ﾒｲ</v>
      </c>
      <c r="D312">
        <f t="shared" si="16"/>
        <v>228413223</v>
      </c>
      <c r="E312" t="str">
        <f t="shared" si="17"/>
        <v>高田  明依(2)</v>
      </c>
      <c r="F312" t="str">
        <f t="shared" si="18"/>
        <v>ﾀｶﾀ ﾒｲ</v>
      </c>
      <c r="G312">
        <v>2</v>
      </c>
      <c r="H312">
        <v>28</v>
      </c>
      <c r="I312">
        <f t="shared" si="19"/>
        <v>284132</v>
      </c>
    </row>
    <row r="313" spans="1:9" x14ac:dyDescent="0.15">
      <c r="A313">
        <f>IFERROR(IF(女子登録!A313="",INDEX(女子追加!$L$2:$N$21,ROW()-1-COUNT(女子登録!$A$2:$A$1500),COLUMN()),女子登録!A313),"")</f>
        <v>3225</v>
      </c>
      <c r="B313" t="str">
        <f>IFERROR(IF(女子登録!B313="",INDEX(女子追加!$L$2:$N$21,ROW()-1-COUNT(女子登録!$A$2:$A$1500),COLUMN()),女子登録!B313),"")</f>
        <v>松本  仁奈(1)</v>
      </c>
      <c r="C313" t="str">
        <f>IFERROR(IF(女子登録!C313="",INDEX(女子追加!$L$2:$N$21,ROW()-1-COUNT(女子登録!$A$2:$A$1500),COLUMN()),女子登録!C313),"")</f>
        <v>ﾏﾂﾓﾄ ﾆｲﾅ</v>
      </c>
      <c r="D313">
        <f t="shared" si="16"/>
        <v>228413225</v>
      </c>
      <c r="E313" t="str">
        <f t="shared" si="17"/>
        <v>松本  仁奈(1)</v>
      </c>
      <c r="F313" t="str">
        <f t="shared" si="18"/>
        <v>ﾏﾂﾓﾄ ﾆｲﾅ</v>
      </c>
      <c r="G313">
        <v>2</v>
      </c>
      <c r="H313">
        <v>28</v>
      </c>
      <c r="I313">
        <f t="shared" si="19"/>
        <v>284132</v>
      </c>
    </row>
    <row r="314" spans="1:9" x14ac:dyDescent="0.15">
      <c r="A314">
        <f>IFERROR(IF(女子登録!A314="",INDEX(女子追加!$L$2:$N$21,ROW()-1-COUNT(女子登録!$A$2:$A$1500),COLUMN()),女子登録!A314),"")</f>
        <v>3226</v>
      </c>
      <c r="B314" t="str">
        <f>IFERROR(IF(女子登録!B314="",INDEX(女子追加!$L$2:$N$21,ROW()-1-COUNT(女子登録!$A$2:$A$1500),COLUMN()),女子登録!B314),"")</f>
        <v>山田  結愛(1)</v>
      </c>
      <c r="C314" t="str">
        <f>IFERROR(IF(女子登録!C314="",INDEX(女子追加!$L$2:$N$21,ROW()-1-COUNT(女子登録!$A$2:$A$1500),COLUMN()),女子登録!C314),"")</f>
        <v>ﾔﾏﾀﾞ ﾕｳﾅ</v>
      </c>
      <c r="D314">
        <f t="shared" si="16"/>
        <v>228413226</v>
      </c>
      <c r="E314" t="str">
        <f t="shared" si="17"/>
        <v>山田  結愛(1)</v>
      </c>
      <c r="F314" t="str">
        <f t="shared" si="18"/>
        <v>ﾔﾏﾀﾞ ﾕｳﾅ</v>
      </c>
      <c r="G314">
        <v>2</v>
      </c>
      <c r="H314">
        <v>28</v>
      </c>
      <c r="I314">
        <f t="shared" si="19"/>
        <v>284132</v>
      </c>
    </row>
    <row r="315" spans="1:9" x14ac:dyDescent="0.15">
      <c r="A315">
        <f>IFERROR(IF(女子登録!A315="",INDEX(女子追加!$L$2:$N$21,ROW()-1-COUNT(女子登録!$A$2:$A$1500),COLUMN()),女子登録!A315),"")</f>
        <v>3227</v>
      </c>
      <c r="B315" t="str">
        <f>IFERROR(IF(女子登録!B315="",INDEX(女子追加!$L$2:$N$21,ROW()-1-COUNT(女子登録!$A$2:$A$1500),COLUMN()),女子登録!B315),"")</f>
        <v>山田  幸愛(1)</v>
      </c>
      <c r="C315" t="str">
        <f>IFERROR(IF(女子登録!C315="",INDEX(女子追加!$L$2:$N$21,ROW()-1-COUNT(女子登録!$A$2:$A$1500),COLUMN()),女子登録!C315),"")</f>
        <v>ﾔﾏﾀﾞ ﾕｷﾅ</v>
      </c>
      <c r="D315">
        <f t="shared" si="16"/>
        <v>228413227</v>
      </c>
      <c r="E315" t="str">
        <f t="shared" si="17"/>
        <v>山田  幸愛(1)</v>
      </c>
      <c r="F315" t="str">
        <f t="shared" si="18"/>
        <v>ﾔﾏﾀﾞ ﾕｷﾅ</v>
      </c>
      <c r="G315">
        <v>2</v>
      </c>
      <c r="H315">
        <v>28</v>
      </c>
      <c r="I315">
        <f t="shared" si="19"/>
        <v>284132</v>
      </c>
    </row>
    <row r="316" spans="1:9" x14ac:dyDescent="0.15">
      <c r="A316">
        <f>IFERROR(IF(女子登録!A316="",INDEX(女子追加!$L$2:$N$21,ROW()-1-COUNT(女子登録!$A$2:$A$1500),COLUMN()),女子登録!A316),"")</f>
        <v>3228</v>
      </c>
      <c r="B316" t="str">
        <f>IFERROR(IF(女子登録!B316="",INDEX(女子追加!$L$2:$N$21,ROW()-1-COUNT(女子登録!$A$2:$A$1500),COLUMN()),女子登録!B316),"")</f>
        <v>藤沢  咲来(1)</v>
      </c>
      <c r="C316" t="str">
        <f>IFERROR(IF(女子登録!C316="",INDEX(女子追加!$L$2:$N$21,ROW()-1-COUNT(女子登録!$A$2:$A$1500),COLUMN()),女子登録!C316),"")</f>
        <v>ﾌｼﾞｻﾜ ｻｸﾗ</v>
      </c>
      <c r="D316">
        <f t="shared" si="16"/>
        <v>228413228</v>
      </c>
      <c r="E316" t="str">
        <f t="shared" si="17"/>
        <v>藤沢  咲来(1)</v>
      </c>
      <c r="F316" t="str">
        <f t="shared" si="18"/>
        <v>ﾌｼﾞｻﾜ ｻｸﾗ</v>
      </c>
      <c r="G316">
        <v>2</v>
      </c>
      <c r="H316">
        <v>28</v>
      </c>
      <c r="I316">
        <f t="shared" si="19"/>
        <v>284132</v>
      </c>
    </row>
    <row r="317" spans="1:9" x14ac:dyDescent="0.15">
      <c r="A317">
        <f>IFERROR(IF(女子登録!A317="",INDEX(女子追加!$L$2:$N$21,ROW()-1-COUNT(女子登録!$A$2:$A$1500),COLUMN()),女子登録!A317),"")</f>
        <v>3229</v>
      </c>
      <c r="B317" t="str">
        <f>IFERROR(IF(女子登録!B317="",INDEX(女子追加!$L$2:$N$21,ROW()-1-COUNT(女子登録!$A$2:$A$1500),COLUMN()),女子登録!B317),"")</f>
        <v>牧岡  愛実(1)</v>
      </c>
      <c r="C317" t="str">
        <f>IFERROR(IF(女子登録!C317="",INDEX(女子追加!$L$2:$N$21,ROW()-1-COUNT(女子登録!$A$2:$A$1500),COLUMN()),女子登録!C317),"")</f>
        <v>ﾏｷｵｶ ﾏﾅﾐ</v>
      </c>
      <c r="D317">
        <f t="shared" si="16"/>
        <v>228413229</v>
      </c>
      <c r="E317" t="str">
        <f t="shared" si="17"/>
        <v>牧岡  愛実(1)</v>
      </c>
      <c r="F317" t="str">
        <f t="shared" si="18"/>
        <v>ﾏｷｵｶ ﾏﾅﾐ</v>
      </c>
      <c r="G317">
        <v>2</v>
      </c>
      <c r="H317">
        <v>28</v>
      </c>
      <c r="I317">
        <f t="shared" si="19"/>
        <v>284132</v>
      </c>
    </row>
    <row r="318" spans="1:9" x14ac:dyDescent="0.15">
      <c r="A318">
        <f>IFERROR(IF(女子登録!A318="",INDEX(女子追加!$L$2:$N$21,ROW()-1-COUNT(女子登録!$A$2:$A$1500),COLUMN()),女子登録!A318),"")</f>
        <v>3230</v>
      </c>
      <c r="B318" t="str">
        <f>IFERROR(IF(女子登録!B318="",INDEX(女子追加!$L$2:$N$21,ROW()-1-COUNT(女子登録!$A$2:$A$1500),COLUMN()),女子登録!B318),"")</f>
        <v>木田  菜月(1)</v>
      </c>
      <c r="C318" t="str">
        <f>IFERROR(IF(女子登録!C318="",INDEX(女子追加!$L$2:$N$21,ROW()-1-COUNT(女子登録!$A$2:$A$1500),COLUMN()),女子登録!C318),"")</f>
        <v>ｷﾀﾞ ﾅﾂｷ</v>
      </c>
      <c r="D318">
        <f t="shared" si="16"/>
        <v>228413230</v>
      </c>
      <c r="E318" t="str">
        <f t="shared" si="17"/>
        <v>木田  菜月(1)</v>
      </c>
      <c r="F318" t="str">
        <f t="shared" si="18"/>
        <v>ｷﾀﾞ ﾅﾂｷ</v>
      </c>
      <c r="G318">
        <v>2</v>
      </c>
      <c r="H318">
        <v>28</v>
      </c>
      <c r="I318">
        <f t="shared" si="19"/>
        <v>284132</v>
      </c>
    </row>
    <row r="319" spans="1:9" x14ac:dyDescent="0.15">
      <c r="A319">
        <f>IFERROR(IF(女子登録!A319="",INDEX(女子追加!$L$2:$N$21,ROW()-1-COUNT(女子登録!$A$2:$A$1500),COLUMN()),女子登録!A319),"")</f>
        <v>3313</v>
      </c>
      <c r="B319" t="str">
        <f>IFERROR(IF(女子登録!B319="",INDEX(女子追加!$L$2:$N$21,ROW()-1-COUNT(女子登録!$A$2:$A$1500),COLUMN()),女子登録!B319),"")</f>
        <v>松本  奈々(2)</v>
      </c>
      <c r="C319" t="str">
        <f>IFERROR(IF(女子登録!C319="",INDEX(女子追加!$L$2:$N$21,ROW()-1-COUNT(女子登録!$A$2:$A$1500),COLUMN()),女子登録!C319),"")</f>
        <v>ﾏﾂﾓﾄ ﾅﾅ</v>
      </c>
      <c r="D319">
        <f t="shared" si="16"/>
        <v>228413313</v>
      </c>
      <c r="E319" t="str">
        <f t="shared" si="17"/>
        <v>松本  奈々(2)</v>
      </c>
      <c r="F319" t="str">
        <f t="shared" si="18"/>
        <v>ﾏﾂﾓﾄ ﾅﾅ</v>
      </c>
      <c r="G319">
        <v>2</v>
      </c>
      <c r="H319">
        <v>28</v>
      </c>
      <c r="I319">
        <f t="shared" si="19"/>
        <v>284133</v>
      </c>
    </row>
    <row r="320" spans="1:9" x14ac:dyDescent="0.15">
      <c r="A320">
        <f>IFERROR(IF(女子登録!A320="",INDEX(女子追加!$L$2:$N$21,ROW()-1-COUNT(女子登録!$A$2:$A$1500),COLUMN()),女子登録!A320),"")</f>
        <v>3314</v>
      </c>
      <c r="B320" t="str">
        <f>IFERROR(IF(女子登録!B320="",INDEX(女子追加!$L$2:$N$21,ROW()-1-COUNT(女子登録!$A$2:$A$1500),COLUMN()),女子登録!B320),"")</f>
        <v>遠藤満里奈(1)</v>
      </c>
      <c r="C320" t="str">
        <f>IFERROR(IF(女子登録!C320="",INDEX(女子追加!$L$2:$N$21,ROW()-1-COUNT(女子登録!$A$2:$A$1500),COLUMN()),女子登録!C320),"")</f>
        <v>ｴﾝﾄﾞｳ ﾏﾘﾅ</v>
      </c>
      <c r="D320">
        <f t="shared" si="16"/>
        <v>228413314</v>
      </c>
      <c r="E320" t="str">
        <f t="shared" si="17"/>
        <v>遠藤満里奈(1)</v>
      </c>
      <c r="F320" t="str">
        <f t="shared" si="18"/>
        <v>ｴﾝﾄﾞｳ ﾏﾘﾅ</v>
      </c>
      <c r="G320">
        <v>2</v>
      </c>
      <c r="H320">
        <v>28</v>
      </c>
      <c r="I320">
        <f t="shared" si="19"/>
        <v>284133</v>
      </c>
    </row>
    <row r="321" spans="1:9" x14ac:dyDescent="0.15">
      <c r="A321">
        <f>IFERROR(IF(女子登録!A321="",INDEX(女子追加!$L$2:$N$21,ROW()-1-COUNT(女子登録!$A$2:$A$1500),COLUMN()),女子登録!A321),"")</f>
        <v>3315</v>
      </c>
      <c r="B321" t="str">
        <f>IFERROR(IF(女子登録!B321="",INDEX(女子追加!$L$2:$N$21,ROW()-1-COUNT(女子登録!$A$2:$A$1500),COLUMN()),女子登録!B321),"")</f>
        <v>松村    凛(1)</v>
      </c>
      <c r="C321" t="str">
        <f>IFERROR(IF(女子登録!C321="",INDEX(女子追加!$L$2:$N$21,ROW()-1-COUNT(女子登録!$A$2:$A$1500),COLUMN()),女子登録!C321),"")</f>
        <v>ﾏﾂﾑﾗ ﾘﾝ</v>
      </c>
      <c r="D321">
        <f t="shared" si="16"/>
        <v>228413315</v>
      </c>
      <c r="E321" t="str">
        <f t="shared" si="17"/>
        <v>松村    凛(1)</v>
      </c>
      <c r="F321" t="str">
        <f t="shared" si="18"/>
        <v>ﾏﾂﾑﾗ ﾘﾝ</v>
      </c>
      <c r="G321">
        <v>2</v>
      </c>
      <c r="H321">
        <v>28</v>
      </c>
      <c r="I321">
        <f t="shared" si="19"/>
        <v>284133</v>
      </c>
    </row>
    <row r="322" spans="1:9" x14ac:dyDescent="0.15">
      <c r="A322">
        <f>IFERROR(IF(女子登録!A322="",INDEX(女子追加!$L$2:$N$21,ROW()-1-COUNT(女子登録!$A$2:$A$1500),COLUMN()),女子登録!A322),"")</f>
        <v>3316</v>
      </c>
      <c r="B322" t="str">
        <f>IFERROR(IF(女子登録!B322="",INDEX(女子追加!$L$2:$N$21,ROW()-1-COUNT(女子登録!$A$2:$A$1500),COLUMN()),女子登録!B322),"")</f>
        <v>丸尾  心晴(1)</v>
      </c>
      <c r="C322" t="str">
        <f>IFERROR(IF(女子登録!C322="",INDEX(女子追加!$L$2:$N$21,ROW()-1-COUNT(女子登録!$A$2:$A$1500),COLUMN()),女子登録!C322),"")</f>
        <v>ﾏﾙｵ ﾐﾊﾙ</v>
      </c>
      <c r="D322">
        <f t="shared" si="16"/>
        <v>228413316</v>
      </c>
      <c r="E322" t="str">
        <f t="shared" si="17"/>
        <v>丸尾  心晴(1)</v>
      </c>
      <c r="F322" t="str">
        <f t="shared" si="18"/>
        <v>ﾏﾙｵ ﾐﾊﾙ</v>
      </c>
      <c r="G322">
        <v>2</v>
      </c>
      <c r="H322">
        <v>28</v>
      </c>
      <c r="I322">
        <f t="shared" si="19"/>
        <v>284133</v>
      </c>
    </row>
    <row r="323" spans="1:9" x14ac:dyDescent="0.15">
      <c r="A323">
        <f>IFERROR(IF(女子登録!A323="",INDEX(女子追加!$L$2:$N$21,ROW()-1-COUNT(女子登録!$A$2:$A$1500),COLUMN()),女子登録!A323),"")</f>
        <v>3317</v>
      </c>
      <c r="B323" t="str">
        <f>IFERROR(IF(女子登録!B323="",INDEX(女子追加!$L$2:$N$21,ROW()-1-COUNT(女子登録!$A$2:$A$1500),COLUMN()),女子登録!B323),"")</f>
        <v>牛之濵陽和(1)</v>
      </c>
      <c r="C323" t="str">
        <f>IFERROR(IF(女子登録!C323="",INDEX(女子追加!$L$2:$N$21,ROW()-1-COUNT(女子登録!$A$2:$A$1500),COLUMN()),女子登録!C323),"")</f>
        <v>ｳｼﾉﾊﾏ ﾋﾖﾘ</v>
      </c>
      <c r="D323">
        <f t="shared" ref="D323:D386" si="20">IF(OR(A323=0,A323=""),"",228410000+A323)</f>
        <v>228413317</v>
      </c>
      <c r="E323" t="str">
        <f t="shared" ref="E323:E386" si="21">IF(OR($A323=0,$A323=""),"",B323)</f>
        <v>牛之濵陽和(1)</v>
      </c>
      <c r="F323" t="str">
        <f t="shared" ref="F323:F386" si="22">IF(OR($A323=0,$A323=""),"",C323)</f>
        <v>ｳｼﾉﾊﾏ ﾋﾖﾘ</v>
      </c>
      <c r="G323">
        <v>2</v>
      </c>
      <c r="H323">
        <v>28</v>
      </c>
      <c r="I323">
        <f t="shared" ref="I323:I386" si="23">H323*10000+4100+INT(A323/100)</f>
        <v>284133</v>
      </c>
    </row>
    <row r="324" spans="1:9" x14ac:dyDescent="0.15">
      <c r="A324">
        <f>IFERROR(IF(女子登録!A324="",INDEX(女子追加!$L$2:$N$21,ROW()-1-COUNT(女子登録!$A$2:$A$1500),COLUMN()),女子登録!A324),"")</f>
        <v>3318</v>
      </c>
      <c r="B324" t="str">
        <f>IFERROR(IF(女子登録!B324="",INDEX(女子追加!$L$2:$N$21,ROW()-1-COUNT(女子登録!$A$2:$A$1500),COLUMN()),女子登録!B324),"")</f>
        <v>長谷川舞美(1)</v>
      </c>
      <c r="C324" t="str">
        <f>IFERROR(IF(女子登録!C324="",INDEX(女子追加!$L$2:$N$21,ROW()-1-COUNT(女子登録!$A$2:$A$1500),COLUMN()),女子登録!C324),"")</f>
        <v>ﾊｾｶﾞﾜ ﾏﾐ</v>
      </c>
      <c r="D324">
        <f t="shared" si="20"/>
        <v>228413318</v>
      </c>
      <c r="E324" t="str">
        <f t="shared" si="21"/>
        <v>長谷川舞美(1)</v>
      </c>
      <c r="F324" t="str">
        <f t="shared" si="22"/>
        <v>ﾊｾｶﾞﾜ ﾏﾐ</v>
      </c>
      <c r="G324">
        <v>2</v>
      </c>
      <c r="H324">
        <v>28</v>
      </c>
      <c r="I324">
        <f t="shared" si="23"/>
        <v>284133</v>
      </c>
    </row>
    <row r="325" spans="1:9" x14ac:dyDescent="0.15">
      <c r="A325">
        <f>IFERROR(IF(女子登録!A325="",INDEX(女子追加!$L$2:$N$21,ROW()-1-COUNT(女子登録!$A$2:$A$1500),COLUMN()),女子登録!A325),"")</f>
        <v>3319</v>
      </c>
      <c r="B325" t="str">
        <f>IFERROR(IF(女子登録!B325="",INDEX(女子追加!$L$2:$N$21,ROW()-1-COUNT(女子登録!$A$2:$A$1500),COLUMN()),女子登録!B325),"")</f>
        <v>宮原    凪(1)</v>
      </c>
      <c r="C325" t="str">
        <f>IFERROR(IF(女子登録!C325="",INDEX(女子追加!$L$2:$N$21,ROW()-1-COUNT(女子登録!$A$2:$A$1500),COLUMN()),女子登録!C325),"")</f>
        <v>ﾐﾔﾊﾗ ﾅｷﾞ</v>
      </c>
      <c r="D325">
        <f t="shared" si="20"/>
        <v>228413319</v>
      </c>
      <c r="E325" t="str">
        <f t="shared" si="21"/>
        <v>宮原    凪(1)</v>
      </c>
      <c r="F325" t="str">
        <f t="shared" si="22"/>
        <v>ﾐﾔﾊﾗ ﾅｷﾞ</v>
      </c>
      <c r="G325">
        <v>2</v>
      </c>
      <c r="H325">
        <v>28</v>
      </c>
      <c r="I325">
        <f t="shared" si="23"/>
        <v>284133</v>
      </c>
    </row>
    <row r="326" spans="1:9" x14ac:dyDescent="0.15">
      <c r="A326">
        <f>IFERROR(IF(女子登録!A326="",INDEX(女子追加!$L$2:$N$21,ROW()-1-COUNT(女子登録!$A$2:$A$1500),COLUMN()),女子登録!A326),"")</f>
        <v>3320</v>
      </c>
      <c r="B326" t="str">
        <f>IFERROR(IF(女子登録!B326="",INDEX(女子追加!$L$2:$N$21,ROW()-1-COUNT(女子登録!$A$2:$A$1500),COLUMN()),女子登録!B326),"")</f>
        <v>山下  莉奈(1)</v>
      </c>
      <c r="C326" t="str">
        <f>IFERROR(IF(女子登録!C326="",INDEX(女子追加!$L$2:$N$21,ROW()-1-COUNT(女子登録!$A$2:$A$1500),COLUMN()),女子登録!C326),"")</f>
        <v>ﾔﾏｼﾀ ﾘﾅ</v>
      </c>
      <c r="D326">
        <f t="shared" si="20"/>
        <v>228413320</v>
      </c>
      <c r="E326" t="str">
        <f t="shared" si="21"/>
        <v>山下  莉奈(1)</v>
      </c>
      <c r="F326" t="str">
        <f t="shared" si="22"/>
        <v>ﾔﾏｼﾀ ﾘﾅ</v>
      </c>
      <c r="G326">
        <v>2</v>
      </c>
      <c r="H326">
        <v>28</v>
      </c>
      <c r="I326">
        <f t="shared" si="23"/>
        <v>284133</v>
      </c>
    </row>
    <row r="327" spans="1:9" x14ac:dyDescent="0.15">
      <c r="A327">
        <f>IFERROR(IF(女子登録!A327="",INDEX(女子追加!$L$2:$N$21,ROW()-1-COUNT(女子登録!$A$2:$A$1500),COLUMN()),女子登録!A327),"")</f>
        <v>3470</v>
      </c>
      <c r="B327" t="str">
        <f>IFERROR(IF(女子登録!B327="",INDEX(女子追加!$L$2:$N$21,ROW()-1-COUNT(女子登録!$A$2:$A$1500),COLUMN()),女子登録!B327),"")</f>
        <v>辻下梨依子(3)</v>
      </c>
      <c r="C327" t="str">
        <f>IFERROR(IF(女子登録!C327="",INDEX(女子追加!$L$2:$N$21,ROW()-1-COUNT(女子登録!$A$2:$A$1500),COLUMN()),女子登録!C327),"")</f>
        <v>ﾂｼﾞｼﾀ ﾘｲｺ</v>
      </c>
      <c r="D327">
        <f t="shared" si="20"/>
        <v>228413470</v>
      </c>
      <c r="E327" t="str">
        <f t="shared" si="21"/>
        <v>辻下梨依子(3)</v>
      </c>
      <c r="F327" t="str">
        <f t="shared" si="22"/>
        <v>ﾂｼﾞｼﾀ ﾘｲｺ</v>
      </c>
      <c r="G327">
        <v>2</v>
      </c>
      <c r="H327">
        <v>28</v>
      </c>
      <c r="I327">
        <f t="shared" si="23"/>
        <v>284134</v>
      </c>
    </row>
    <row r="328" spans="1:9" x14ac:dyDescent="0.15">
      <c r="A328">
        <f>IFERROR(IF(女子登録!A328="",INDEX(女子追加!$L$2:$N$21,ROW()-1-COUNT(女子登録!$A$2:$A$1500),COLUMN()),女子登録!A328),"")</f>
        <v>3472</v>
      </c>
      <c r="B328" t="str">
        <f>IFERROR(IF(女子登録!B328="",INDEX(女子追加!$L$2:$N$21,ROW()-1-COUNT(女子登録!$A$2:$A$1500),COLUMN()),女子登録!B328),"")</f>
        <v>東    美咲(2)</v>
      </c>
      <c r="C328" t="str">
        <f>IFERROR(IF(女子登録!C328="",INDEX(女子追加!$L$2:$N$21,ROW()-1-COUNT(女子登録!$A$2:$A$1500),COLUMN()),女子登録!C328),"")</f>
        <v>ﾋｶﾞｼ ﾐｻｷ</v>
      </c>
      <c r="D328">
        <f t="shared" si="20"/>
        <v>228413472</v>
      </c>
      <c r="E328" t="str">
        <f t="shared" si="21"/>
        <v>東    美咲(2)</v>
      </c>
      <c r="F328" t="str">
        <f t="shared" si="22"/>
        <v>ﾋｶﾞｼ ﾐｻｷ</v>
      </c>
      <c r="G328">
        <v>2</v>
      </c>
      <c r="H328">
        <v>28</v>
      </c>
      <c r="I328">
        <f t="shared" si="23"/>
        <v>284134</v>
      </c>
    </row>
    <row r="329" spans="1:9" x14ac:dyDescent="0.15">
      <c r="A329">
        <f>IFERROR(IF(女子登録!A329="",INDEX(女子追加!$L$2:$N$21,ROW()-1-COUNT(女子登録!$A$2:$A$1500),COLUMN()),女子登録!A329),"")</f>
        <v>3473</v>
      </c>
      <c r="B329" t="str">
        <f>IFERROR(IF(女子登録!B329="",INDEX(女子追加!$L$2:$N$21,ROW()-1-COUNT(女子登録!$A$2:$A$1500),COLUMN()),女子登録!B329),"")</f>
        <v>藤井  環夏(2)</v>
      </c>
      <c r="C329" t="str">
        <f>IFERROR(IF(女子登録!C329="",INDEX(女子追加!$L$2:$N$21,ROW()-1-COUNT(女子登録!$A$2:$A$1500),COLUMN()),女子登録!C329),"")</f>
        <v>ﾌｼﾞｲ ｶﾝﾅ</v>
      </c>
      <c r="D329">
        <f t="shared" si="20"/>
        <v>228413473</v>
      </c>
      <c r="E329" t="str">
        <f t="shared" si="21"/>
        <v>藤井  環夏(2)</v>
      </c>
      <c r="F329" t="str">
        <f t="shared" si="22"/>
        <v>ﾌｼﾞｲ ｶﾝﾅ</v>
      </c>
      <c r="G329">
        <v>2</v>
      </c>
      <c r="H329">
        <v>28</v>
      </c>
      <c r="I329">
        <f t="shared" si="23"/>
        <v>284134</v>
      </c>
    </row>
    <row r="330" spans="1:9" x14ac:dyDescent="0.15">
      <c r="A330">
        <f>IFERROR(IF(女子登録!A330="",INDEX(女子追加!$L$2:$N$21,ROW()-1-COUNT(女子登録!$A$2:$A$1500),COLUMN()),女子登録!A330),"")</f>
        <v>3474</v>
      </c>
      <c r="B330" t="str">
        <f>IFERROR(IF(女子登録!B330="",INDEX(女子追加!$L$2:$N$21,ROW()-1-COUNT(女子登録!$A$2:$A$1500),COLUMN()),女子登録!B330),"")</f>
        <v>松本  志保(2)</v>
      </c>
      <c r="C330" t="str">
        <f>IFERROR(IF(女子登録!C330="",INDEX(女子追加!$L$2:$N$21,ROW()-1-COUNT(女子登録!$A$2:$A$1500),COLUMN()),女子登録!C330),"")</f>
        <v>ﾏﾂﾓﾄ ｼﾎ</v>
      </c>
      <c r="D330">
        <f t="shared" si="20"/>
        <v>228413474</v>
      </c>
      <c r="E330" t="str">
        <f t="shared" si="21"/>
        <v>松本  志保(2)</v>
      </c>
      <c r="F330" t="str">
        <f t="shared" si="22"/>
        <v>ﾏﾂﾓﾄ ｼﾎ</v>
      </c>
      <c r="G330">
        <v>2</v>
      </c>
      <c r="H330">
        <v>28</v>
      </c>
      <c r="I330">
        <f t="shared" si="23"/>
        <v>284134</v>
      </c>
    </row>
    <row r="331" spans="1:9" x14ac:dyDescent="0.15">
      <c r="A331">
        <f>IFERROR(IF(女子登録!A331="",INDEX(女子追加!$L$2:$N$21,ROW()-1-COUNT(女子登録!$A$2:$A$1500),COLUMN()),女子登録!A331),"")</f>
        <v>3475</v>
      </c>
      <c r="B331" t="str">
        <f>IFERROR(IF(女子登録!B331="",INDEX(女子追加!$L$2:$N$21,ROW()-1-COUNT(女子登録!$A$2:$A$1500),COLUMN()),女子登録!B331),"")</f>
        <v>沖    咲良(1)</v>
      </c>
      <c r="C331" t="str">
        <f>IFERROR(IF(女子登録!C331="",INDEX(女子追加!$L$2:$N$21,ROW()-1-COUNT(女子登録!$A$2:$A$1500),COLUMN()),女子登録!C331),"")</f>
        <v>ｵｷ ｻｸﾗ</v>
      </c>
      <c r="D331">
        <f t="shared" si="20"/>
        <v>228413475</v>
      </c>
      <c r="E331" t="str">
        <f t="shared" si="21"/>
        <v>沖    咲良(1)</v>
      </c>
      <c r="F331" t="str">
        <f t="shared" si="22"/>
        <v>ｵｷ ｻｸﾗ</v>
      </c>
      <c r="G331">
        <v>2</v>
      </c>
      <c r="H331">
        <v>28</v>
      </c>
      <c r="I331">
        <f t="shared" si="23"/>
        <v>284134</v>
      </c>
    </row>
    <row r="332" spans="1:9" x14ac:dyDescent="0.15">
      <c r="A332">
        <f>IFERROR(IF(女子登録!A332="",INDEX(女子追加!$L$2:$N$21,ROW()-1-COUNT(女子登録!$A$2:$A$1500),COLUMN()),女子登録!A332),"")</f>
        <v>3476</v>
      </c>
      <c r="B332" t="str">
        <f>IFERROR(IF(女子登録!B332="",INDEX(女子追加!$L$2:$N$21,ROW()-1-COUNT(女子登録!$A$2:$A$1500),COLUMN()),女子登録!B332),"")</f>
        <v>倉田    怜(1)</v>
      </c>
      <c r="C332" t="str">
        <f>IFERROR(IF(女子登録!C332="",INDEX(女子追加!$L$2:$N$21,ROW()-1-COUNT(女子登録!$A$2:$A$1500),COLUMN()),女子登録!C332),"")</f>
        <v>ｸﾗﾀ ﾚｲ</v>
      </c>
      <c r="D332">
        <f t="shared" si="20"/>
        <v>228413476</v>
      </c>
      <c r="E332" t="str">
        <f t="shared" si="21"/>
        <v>倉田    怜(1)</v>
      </c>
      <c r="F332" t="str">
        <f t="shared" si="22"/>
        <v>ｸﾗﾀ ﾚｲ</v>
      </c>
      <c r="G332">
        <v>2</v>
      </c>
      <c r="H332">
        <v>28</v>
      </c>
      <c r="I332">
        <f t="shared" si="23"/>
        <v>284134</v>
      </c>
    </row>
    <row r="333" spans="1:9" x14ac:dyDescent="0.15">
      <c r="A333">
        <f>IFERROR(IF(女子登録!A333="",INDEX(女子追加!$L$2:$N$21,ROW()-1-COUNT(女子登録!$A$2:$A$1500),COLUMN()),女子登録!A333),"")</f>
        <v>3593</v>
      </c>
      <c r="B333" t="str">
        <f>IFERROR(IF(女子登録!B333="",INDEX(女子追加!$L$2:$N$21,ROW()-1-COUNT(女子登録!$A$2:$A$1500),COLUMN()),女子登録!B333),"")</f>
        <v>川島  杏奈(2)</v>
      </c>
      <c r="C333" t="str">
        <f>IFERROR(IF(女子登録!C333="",INDEX(女子追加!$L$2:$N$21,ROW()-1-COUNT(女子登録!$A$2:$A$1500),COLUMN()),女子登録!C333),"")</f>
        <v>ｶﾜｼﾏ ｱﾝﾅ</v>
      </c>
      <c r="D333">
        <f t="shared" si="20"/>
        <v>228413593</v>
      </c>
      <c r="E333" t="str">
        <f t="shared" si="21"/>
        <v>川島  杏奈(2)</v>
      </c>
      <c r="F333" t="str">
        <f t="shared" si="22"/>
        <v>ｶﾜｼﾏ ｱﾝﾅ</v>
      </c>
      <c r="G333">
        <v>2</v>
      </c>
      <c r="H333">
        <v>28</v>
      </c>
      <c r="I333">
        <f t="shared" si="23"/>
        <v>284135</v>
      </c>
    </row>
    <row r="334" spans="1:9" x14ac:dyDescent="0.15">
      <c r="A334">
        <f>IFERROR(IF(女子登録!A334="",INDEX(女子追加!$L$2:$N$21,ROW()-1-COUNT(女子登録!$A$2:$A$1500),COLUMN()),女子登録!A334),"")</f>
        <v>3594</v>
      </c>
      <c r="B334" t="str">
        <f>IFERROR(IF(女子登録!B334="",INDEX(女子追加!$L$2:$N$21,ROW()-1-COUNT(女子登録!$A$2:$A$1500),COLUMN()),女子登録!B334),"")</f>
        <v>野間  優羽(3)</v>
      </c>
      <c r="C334" t="str">
        <f>IFERROR(IF(女子登録!C334="",INDEX(女子追加!$L$2:$N$21,ROW()-1-COUNT(女子登録!$A$2:$A$1500),COLUMN()),女子登録!C334),"")</f>
        <v>ﾉﾏ ﾕｳﾊ</v>
      </c>
      <c r="D334">
        <f t="shared" si="20"/>
        <v>228413594</v>
      </c>
      <c r="E334" t="str">
        <f t="shared" si="21"/>
        <v>野間  優羽(3)</v>
      </c>
      <c r="F334" t="str">
        <f t="shared" si="22"/>
        <v>ﾉﾏ ﾕｳﾊ</v>
      </c>
      <c r="G334">
        <v>2</v>
      </c>
      <c r="H334">
        <v>28</v>
      </c>
      <c r="I334">
        <f t="shared" si="23"/>
        <v>284135</v>
      </c>
    </row>
    <row r="335" spans="1:9" x14ac:dyDescent="0.15">
      <c r="A335">
        <f>IFERROR(IF(女子登録!A335="",INDEX(女子追加!$L$2:$N$21,ROW()-1-COUNT(女子登録!$A$2:$A$1500),COLUMN()),女子登録!A335),"")</f>
        <v>3595</v>
      </c>
      <c r="B335" t="str">
        <f>IFERROR(IF(女子登録!B335="",INDEX(女子追加!$L$2:$N$21,ROW()-1-COUNT(女子登録!$A$2:$A$1500),COLUMN()),女子登録!B335),"")</f>
        <v>鈴木  小晴(1)</v>
      </c>
      <c r="C335" t="str">
        <f>IFERROR(IF(女子登録!C335="",INDEX(女子追加!$L$2:$N$21,ROW()-1-COUNT(女子登録!$A$2:$A$1500),COLUMN()),女子登録!C335),"")</f>
        <v>ｽｽﾞｷ ｺﾊﾙ</v>
      </c>
      <c r="D335">
        <f t="shared" si="20"/>
        <v>228413595</v>
      </c>
      <c r="E335" t="str">
        <f t="shared" si="21"/>
        <v>鈴木  小晴(1)</v>
      </c>
      <c r="F335" t="str">
        <f t="shared" si="22"/>
        <v>ｽｽﾞｷ ｺﾊﾙ</v>
      </c>
      <c r="G335">
        <v>2</v>
      </c>
      <c r="H335">
        <v>28</v>
      </c>
      <c r="I335">
        <f t="shared" si="23"/>
        <v>284135</v>
      </c>
    </row>
    <row r="336" spans="1:9" x14ac:dyDescent="0.15">
      <c r="A336">
        <f>IFERROR(IF(女子登録!A336="",INDEX(女子追加!$L$2:$N$21,ROW()-1-COUNT(女子登録!$A$2:$A$1500),COLUMN()),女子登録!A336),"")</f>
        <v>3596</v>
      </c>
      <c r="B336" t="str">
        <f>IFERROR(IF(女子登録!B336="",INDEX(女子追加!$L$2:$N$21,ROW()-1-COUNT(女子登録!$A$2:$A$1500),COLUMN()),女子登録!B336),"")</f>
        <v>原  ひより(2)</v>
      </c>
      <c r="C336" t="str">
        <f>IFERROR(IF(女子登録!C336="",INDEX(女子追加!$L$2:$N$21,ROW()-1-COUNT(女子登録!$A$2:$A$1500),COLUMN()),女子登録!C336),"")</f>
        <v>ﾊﾗ ﾋﾖﾘ</v>
      </c>
      <c r="D336">
        <f t="shared" si="20"/>
        <v>228413596</v>
      </c>
      <c r="E336" t="str">
        <f t="shared" si="21"/>
        <v>原  ひより(2)</v>
      </c>
      <c r="F336" t="str">
        <f t="shared" si="22"/>
        <v>ﾊﾗ ﾋﾖﾘ</v>
      </c>
      <c r="G336">
        <v>2</v>
      </c>
      <c r="H336">
        <v>28</v>
      </c>
      <c r="I336">
        <f t="shared" si="23"/>
        <v>284135</v>
      </c>
    </row>
    <row r="337" spans="1:9" x14ac:dyDescent="0.15">
      <c r="A337">
        <f>IFERROR(IF(女子登録!A337="",INDEX(女子追加!$L$2:$N$21,ROW()-1-COUNT(女子登録!$A$2:$A$1500),COLUMN()),女子登録!A337),"")</f>
        <v>3597</v>
      </c>
      <c r="B337" t="str">
        <f>IFERROR(IF(女子登録!B337="",INDEX(女子追加!$L$2:$N$21,ROW()-1-COUNT(女子登録!$A$2:$A$1500),COLUMN()),女子登録!B337),"")</f>
        <v>舛田    凪(1)</v>
      </c>
      <c r="C337" t="str">
        <f>IFERROR(IF(女子登録!C337="",INDEX(女子追加!$L$2:$N$21,ROW()-1-COUNT(女子登録!$A$2:$A$1500),COLUMN()),女子登録!C337),"")</f>
        <v>ﾏｽﾀﾞ ﾅｷﾞ</v>
      </c>
      <c r="D337">
        <f t="shared" si="20"/>
        <v>228413597</v>
      </c>
      <c r="E337" t="str">
        <f t="shared" si="21"/>
        <v>舛田    凪(1)</v>
      </c>
      <c r="F337" t="str">
        <f t="shared" si="22"/>
        <v>ﾏｽﾀﾞ ﾅｷﾞ</v>
      </c>
      <c r="G337">
        <v>2</v>
      </c>
      <c r="H337">
        <v>28</v>
      </c>
      <c r="I337">
        <f t="shared" si="23"/>
        <v>284135</v>
      </c>
    </row>
    <row r="338" spans="1:9" x14ac:dyDescent="0.15">
      <c r="A338">
        <f>IFERROR(IF(女子登録!A338="",INDEX(女子追加!$L$2:$N$21,ROW()-1-COUNT(女子登録!$A$2:$A$1500),COLUMN()),女子登録!A338),"")</f>
        <v>3640</v>
      </c>
      <c r="B338" t="str">
        <f>IFERROR(IF(女子登録!B338="",INDEX(女子追加!$L$2:$N$21,ROW()-1-COUNT(女子登録!$A$2:$A$1500),COLUMN()),女子登録!B338),"")</f>
        <v>片平  花音(3)</v>
      </c>
      <c r="C338" t="str">
        <f>IFERROR(IF(女子登録!C338="",INDEX(女子追加!$L$2:$N$21,ROW()-1-COUNT(女子登録!$A$2:$A$1500),COLUMN()),女子登録!C338),"")</f>
        <v>ｶﾀﾋﾗ ｶﾉﾝ</v>
      </c>
      <c r="D338">
        <f t="shared" si="20"/>
        <v>228413640</v>
      </c>
      <c r="E338" t="str">
        <f t="shared" si="21"/>
        <v>片平  花音(3)</v>
      </c>
      <c r="F338" t="str">
        <f t="shared" si="22"/>
        <v>ｶﾀﾋﾗ ｶﾉﾝ</v>
      </c>
      <c r="G338">
        <v>2</v>
      </c>
      <c r="H338">
        <v>28</v>
      </c>
      <c r="I338">
        <f t="shared" si="23"/>
        <v>284136</v>
      </c>
    </row>
    <row r="339" spans="1:9" x14ac:dyDescent="0.15">
      <c r="A339">
        <f>IFERROR(IF(女子登録!A339="",INDEX(女子追加!$L$2:$N$21,ROW()-1-COUNT(女子登録!$A$2:$A$1500),COLUMN()),女子登録!A339),"")</f>
        <v>3641</v>
      </c>
      <c r="B339" t="str">
        <f>IFERROR(IF(女子登録!B339="",INDEX(女子追加!$L$2:$N$21,ROW()-1-COUNT(女子登録!$A$2:$A$1500),COLUMN()),女子登録!B339),"")</f>
        <v>佐藤  怜菜(3)</v>
      </c>
      <c r="C339" t="str">
        <f>IFERROR(IF(女子登録!C339="",INDEX(女子追加!$L$2:$N$21,ROW()-1-COUNT(女子登録!$A$2:$A$1500),COLUMN()),女子登録!C339),"")</f>
        <v>ｻﾄｳ ﾚﾅ</v>
      </c>
      <c r="D339">
        <f t="shared" si="20"/>
        <v>228413641</v>
      </c>
      <c r="E339" t="str">
        <f t="shared" si="21"/>
        <v>佐藤  怜菜(3)</v>
      </c>
      <c r="F339" t="str">
        <f t="shared" si="22"/>
        <v>ｻﾄｳ ﾚﾅ</v>
      </c>
      <c r="G339">
        <v>2</v>
      </c>
      <c r="H339">
        <v>28</v>
      </c>
      <c r="I339">
        <f t="shared" si="23"/>
        <v>284136</v>
      </c>
    </row>
    <row r="340" spans="1:9" x14ac:dyDescent="0.15">
      <c r="A340">
        <f>IFERROR(IF(女子登録!A340="",INDEX(女子追加!$L$2:$N$21,ROW()-1-COUNT(女子登録!$A$2:$A$1500),COLUMN()),女子登録!A340),"")</f>
        <v>3642</v>
      </c>
      <c r="B340" t="str">
        <f>IFERROR(IF(女子登録!B340="",INDEX(女子追加!$L$2:$N$21,ROW()-1-COUNT(女子登録!$A$2:$A$1500),COLUMN()),女子登録!B340),"")</f>
        <v>髙畑  日菜(3)</v>
      </c>
      <c r="C340" t="str">
        <f>IFERROR(IF(女子登録!C340="",INDEX(女子追加!$L$2:$N$21,ROW()-1-COUNT(女子登録!$A$2:$A$1500),COLUMN()),女子登録!C340),"")</f>
        <v>ﾀｶﾊﾀ ﾋﾅ</v>
      </c>
      <c r="D340">
        <f t="shared" si="20"/>
        <v>228413642</v>
      </c>
      <c r="E340" t="str">
        <f t="shared" si="21"/>
        <v>髙畑  日菜(3)</v>
      </c>
      <c r="F340" t="str">
        <f t="shared" si="22"/>
        <v>ﾀｶﾊﾀ ﾋﾅ</v>
      </c>
      <c r="G340">
        <v>2</v>
      </c>
      <c r="H340">
        <v>28</v>
      </c>
      <c r="I340">
        <f t="shared" si="23"/>
        <v>284136</v>
      </c>
    </row>
    <row r="341" spans="1:9" x14ac:dyDescent="0.15">
      <c r="A341">
        <f>IFERROR(IF(女子登録!A341="",INDEX(女子追加!$L$2:$N$21,ROW()-1-COUNT(女子登録!$A$2:$A$1500),COLUMN()),女子登録!A341),"")</f>
        <v>3643</v>
      </c>
      <c r="B341" t="str">
        <f>IFERROR(IF(女子登録!B341="",INDEX(女子追加!$L$2:$N$21,ROW()-1-COUNT(女子登録!$A$2:$A$1500),COLUMN()),女子登録!B341),"")</f>
        <v>寺野  真望(3)</v>
      </c>
      <c r="C341" t="str">
        <f>IFERROR(IF(女子登録!C341="",INDEX(女子追加!$L$2:$N$21,ROW()-1-COUNT(女子登録!$A$2:$A$1500),COLUMN()),女子登録!C341),"")</f>
        <v>ﾃﾗﾉ ﾏﾎ</v>
      </c>
      <c r="D341">
        <f t="shared" si="20"/>
        <v>228413643</v>
      </c>
      <c r="E341" t="str">
        <f t="shared" si="21"/>
        <v>寺野  真望(3)</v>
      </c>
      <c r="F341" t="str">
        <f t="shared" si="22"/>
        <v>ﾃﾗﾉ ﾏﾎ</v>
      </c>
      <c r="G341">
        <v>2</v>
      </c>
      <c r="H341">
        <v>28</v>
      </c>
      <c r="I341">
        <f t="shared" si="23"/>
        <v>284136</v>
      </c>
    </row>
    <row r="342" spans="1:9" x14ac:dyDescent="0.15">
      <c r="A342">
        <f>IFERROR(IF(女子登録!A342="",INDEX(女子追加!$L$2:$N$21,ROW()-1-COUNT(女子登録!$A$2:$A$1500),COLUMN()),女子登録!A342),"")</f>
        <v>3644</v>
      </c>
      <c r="B342" t="str">
        <f>IFERROR(IF(女子登録!B342="",INDEX(女子追加!$L$2:$N$21,ROW()-1-COUNT(女子登録!$A$2:$A$1500),COLUMN()),女子登録!B342),"")</f>
        <v>常盤    絆(3)</v>
      </c>
      <c r="C342" t="str">
        <f>IFERROR(IF(女子登録!C342="",INDEX(女子追加!$L$2:$N$21,ROW()-1-COUNT(女子登録!$A$2:$A$1500),COLUMN()),女子登録!C342),"")</f>
        <v>ﾄｷﾜ ｷｽﾞﾅ</v>
      </c>
      <c r="D342">
        <f t="shared" si="20"/>
        <v>228413644</v>
      </c>
      <c r="E342" t="str">
        <f t="shared" si="21"/>
        <v>常盤    絆(3)</v>
      </c>
      <c r="F342" t="str">
        <f t="shared" si="22"/>
        <v>ﾄｷﾜ ｷｽﾞﾅ</v>
      </c>
      <c r="G342">
        <v>2</v>
      </c>
      <c r="H342">
        <v>28</v>
      </c>
      <c r="I342">
        <f t="shared" si="23"/>
        <v>284136</v>
      </c>
    </row>
    <row r="343" spans="1:9" x14ac:dyDescent="0.15">
      <c r="A343">
        <f>IFERROR(IF(女子登録!A343="",INDEX(女子追加!$L$2:$N$21,ROW()-1-COUNT(女子登録!$A$2:$A$1500),COLUMN()),女子登録!A343),"")</f>
        <v>3645</v>
      </c>
      <c r="B343" t="str">
        <f>IFERROR(IF(女子登録!B343="",INDEX(女子追加!$L$2:$N$21,ROW()-1-COUNT(女子登録!$A$2:$A$1500),COLUMN()),女子登録!B343),"")</f>
        <v>長谷明沙奈(3)</v>
      </c>
      <c r="C343" t="str">
        <f>IFERROR(IF(女子登録!C343="",INDEX(女子追加!$L$2:$N$21,ROW()-1-COUNT(女子登録!$A$2:$A$1500),COLUMN()),女子登録!C343),"")</f>
        <v>ﾊｾ ｱｻﾅ</v>
      </c>
      <c r="D343">
        <f t="shared" si="20"/>
        <v>228413645</v>
      </c>
      <c r="E343" t="str">
        <f t="shared" si="21"/>
        <v>長谷明沙奈(3)</v>
      </c>
      <c r="F343" t="str">
        <f t="shared" si="22"/>
        <v>ﾊｾ ｱｻﾅ</v>
      </c>
      <c r="G343">
        <v>2</v>
      </c>
      <c r="H343">
        <v>28</v>
      </c>
      <c r="I343">
        <f t="shared" si="23"/>
        <v>284136</v>
      </c>
    </row>
    <row r="344" spans="1:9" x14ac:dyDescent="0.15">
      <c r="A344">
        <f>IFERROR(IF(女子登録!A344="",INDEX(女子追加!$L$2:$N$21,ROW()-1-COUNT(女子登録!$A$2:$A$1500),COLUMN()),女子登録!A344),"")</f>
        <v>3646</v>
      </c>
      <c r="B344" t="str">
        <f>IFERROR(IF(女子登録!B344="",INDEX(女子追加!$L$2:$N$21,ROW()-1-COUNT(女子登録!$A$2:$A$1500),COLUMN()),女子登録!B344),"")</f>
        <v>保澤  来春(3)</v>
      </c>
      <c r="C344" t="str">
        <f>IFERROR(IF(女子登録!C344="",INDEX(女子追加!$L$2:$N$21,ROW()-1-COUNT(女子登録!$A$2:$A$1500),COLUMN()),女子登録!C344),"")</f>
        <v>ﾔｽｻﾞﾜ ｺﾊﾙ</v>
      </c>
      <c r="D344">
        <f t="shared" si="20"/>
        <v>228413646</v>
      </c>
      <c r="E344" t="str">
        <f t="shared" si="21"/>
        <v>保澤  来春(3)</v>
      </c>
      <c r="F344" t="str">
        <f t="shared" si="22"/>
        <v>ﾔｽｻﾞﾜ ｺﾊﾙ</v>
      </c>
      <c r="G344">
        <v>2</v>
      </c>
      <c r="H344">
        <v>28</v>
      </c>
      <c r="I344">
        <f t="shared" si="23"/>
        <v>284136</v>
      </c>
    </row>
    <row r="345" spans="1:9" x14ac:dyDescent="0.15">
      <c r="A345">
        <f>IFERROR(IF(女子登録!A345="",INDEX(女子追加!$L$2:$N$21,ROW()-1-COUNT(女子登録!$A$2:$A$1500),COLUMN()),女子登録!A345),"")</f>
        <v>3647</v>
      </c>
      <c r="B345" t="str">
        <f>IFERROR(IF(女子登録!B345="",INDEX(女子追加!$L$2:$N$21,ROW()-1-COUNT(女子登録!$A$2:$A$1500),COLUMN()),女子登録!B345),"")</f>
        <v>滝井  琴葉(2)</v>
      </c>
      <c r="C345" t="str">
        <f>IFERROR(IF(女子登録!C345="",INDEX(女子追加!$L$2:$N$21,ROW()-1-COUNT(女子登録!$A$2:$A$1500),COLUMN()),女子登録!C345),"")</f>
        <v>ﾀｷｲ ｺﾄﾊ</v>
      </c>
      <c r="D345">
        <f t="shared" si="20"/>
        <v>228413647</v>
      </c>
      <c r="E345" t="str">
        <f t="shared" si="21"/>
        <v>滝井  琴葉(2)</v>
      </c>
      <c r="F345" t="str">
        <f t="shared" si="22"/>
        <v>ﾀｷｲ ｺﾄﾊ</v>
      </c>
      <c r="G345">
        <v>2</v>
      </c>
      <c r="H345">
        <v>28</v>
      </c>
      <c r="I345">
        <f t="shared" si="23"/>
        <v>284136</v>
      </c>
    </row>
    <row r="346" spans="1:9" x14ac:dyDescent="0.15">
      <c r="A346">
        <f>IFERROR(IF(女子登録!A346="",INDEX(女子追加!$L$2:$N$21,ROW()-1-COUNT(女子登録!$A$2:$A$1500),COLUMN()),女子登録!A346),"")</f>
        <v>3792</v>
      </c>
      <c r="B346" t="str">
        <f>IFERROR(IF(女子登録!B346="",INDEX(女子追加!$L$2:$N$21,ROW()-1-COUNT(女子登録!$A$2:$A$1500),COLUMN()),女子登録!B346),"")</f>
        <v>東田あおい(2)</v>
      </c>
      <c r="C346" t="str">
        <f>IFERROR(IF(女子登録!C346="",INDEX(女子追加!$L$2:$N$21,ROW()-1-COUNT(女子登録!$A$2:$A$1500),COLUMN()),女子登録!C346),"")</f>
        <v>ﾋｶﾞｼﾀﾞ ｱｵｲ</v>
      </c>
      <c r="D346">
        <f t="shared" si="20"/>
        <v>228413792</v>
      </c>
      <c r="E346" t="str">
        <f t="shared" si="21"/>
        <v>東田あおい(2)</v>
      </c>
      <c r="F346" t="str">
        <f t="shared" si="22"/>
        <v>ﾋｶﾞｼﾀﾞ ｱｵｲ</v>
      </c>
      <c r="G346">
        <v>2</v>
      </c>
      <c r="H346">
        <v>28</v>
      </c>
      <c r="I346">
        <f t="shared" si="23"/>
        <v>284137</v>
      </c>
    </row>
    <row r="347" spans="1:9" x14ac:dyDescent="0.15">
      <c r="A347">
        <f>IFERROR(IF(女子登録!A347="",INDEX(女子追加!$L$2:$N$21,ROW()-1-COUNT(女子登録!$A$2:$A$1500),COLUMN()),女子登録!A347),"")</f>
        <v>3794</v>
      </c>
      <c r="B347" t="str">
        <f>IFERROR(IF(女子登録!B347="",INDEX(女子追加!$L$2:$N$21,ROW()-1-COUNT(女子登録!$A$2:$A$1500),COLUMN()),女子登録!B347),"")</f>
        <v>住    優菜(2)</v>
      </c>
      <c r="C347" t="str">
        <f>IFERROR(IF(女子登録!C347="",INDEX(女子追加!$L$2:$N$21,ROW()-1-COUNT(女子登録!$A$2:$A$1500),COLUMN()),女子登録!C347),"")</f>
        <v>ｽﾐ ﾕｳﾅ</v>
      </c>
      <c r="D347">
        <f t="shared" si="20"/>
        <v>228413794</v>
      </c>
      <c r="E347" t="str">
        <f t="shared" si="21"/>
        <v>住    優菜(2)</v>
      </c>
      <c r="F347" t="str">
        <f t="shared" si="22"/>
        <v>ｽﾐ ﾕｳﾅ</v>
      </c>
      <c r="G347">
        <v>2</v>
      </c>
      <c r="H347">
        <v>28</v>
      </c>
      <c r="I347">
        <f t="shared" si="23"/>
        <v>284137</v>
      </c>
    </row>
    <row r="348" spans="1:9" x14ac:dyDescent="0.15">
      <c r="A348">
        <f>IFERROR(IF(女子登録!A348="",INDEX(女子追加!$L$2:$N$21,ROW()-1-COUNT(女子登録!$A$2:$A$1500),COLUMN()),女子登録!A348),"")</f>
        <v>3795</v>
      </c>
      <c r="B348" t="str">
        <f>IFERROR(IF(女子登録!B348="",INDEX(女子追加!$L$2:$N$21,ROW()-1-COUNT(女子登録!$A$2:$A$1500),COLUMN()),女子登録!B348),"")</f>
        <v>阿部  愛弥(2)</v>
      </c>
      <c r="C348" t="str">
        <f>IFERROR(IF(女子登録!C348="",INDEX(女子追加!$L$2:$N$21,ROW()-1-COUNT(女子登録!$A$2:$A$1500),COLUMN()),女子登録!C348),"")</f>
        <v>ｱﾍﾞ ﾏﾅﾐ</v>
      </c>
      <c r="D348">
        <f t="shared" si="20"/>
        <v>228413795</v>
      </c>
      <c r="E348" t="str">
        <f t="shared" si="21"/>
        <v>阿部  愛弥(2)</v>
      </c>
      <c r="F348" t="str">
        <f t="shared" si="22"/>
        <v>ｱﾍﾞ ﾏﾅﾐ</v>
      </c>
      <c r="G348">
        <v>2</v>
      </c>
      <c r="H348">
        <v>28</v>
      </c>
      <c r="I348">
        <f t="shared" si="23"/>
        <v>284137</v>
      </c>
    </row>
    <row r="349" spans="1:9" x14ac:dyDescent="0.15">
      <c r="A349">
        <f>IFERROR(IF(女子登録!A349="",INDEX(女子追加!$L$2:$N$21,ROW()-1-COUNT(女子登録!$A$2:$A$1500),COLUMN()),女子登録!A349),"")</f>
        <v>3796</v>
      </c>
      <c r="B349" t="str">
        <f>IFERROR(IF(女子登録!B349="",INDEX(女子追加!$L$2:$N$21,ROW()-1-COUNT(女子登録!$A$2:$A$1500),COLUMN()),女子登録!B349),"")</f>
        <v>千馬いろは(1)</v>
      </c>
      <c r="C349" t="str">
        <f>IFERROR(IF(女子登録!C349="",INDEX(女子追加!$L$2:$N$21,ROW()-1-COUNT(女子登録!$A$2:$A$1500),COLUMN()),女子登録!C349),"")</f>
        <v>ﾁﾊﾞ ｲﾛﾊ</v>
      </c>
      <c r="D349">
        <f t="shared" si="20"/>
        <v>228413796</v>
      </c>
      <c r="E349" t="str">
        <f t="shared" si="21"/>
        <v>千馬いろは(1)</v>
      </c>
      <c r="F349" t="str">
        <f t="shared" si="22"/>
        <v>ﾁﾊﾞ ｲﾛﾊ</v>
      </c>
      <c r="G349">
        <v>2</v>
      </c>
      <c r="H349">
        <v>28</v>
      </c>
      <c r="I349">
        <f t="shared" si="23"/>
        <v>284137</v>
      </c>
    </row>
    <row r="350" spans="1:9" x14ac:dyDescent="0.15">
      <c r="A350">
        <f>IFERROR(IF(女子登録!A350="",INDEX(女子追加!$L$2:$N$21,ROW()-1-COUNT(女子登録!$A$2:$A$1500),COLUMN()),女子登録!A350),"")</f>
        <v>3829</v>
      </c>
      <c r="B350" t="str">
        <f>IFERROR(IF(女子登録!B350="",INDEX(女子追加!$L$2:$N$21,ROW()-1-COUNT(女子登録!$A$2:$A$1500),COLUMN()),女子登録!B350),"")</f>
        <v>井上智香子(3)</v>
      </c>
      <c r="C350" t="str">
        <f>IFERROR(IF(女子登録!C350="",INDEX(女子追加!$L$2:$N$21,ROW()-1-COUNT(女子登録!$A$2:$A$1500),COLUMN()),女子登録!C350),"")</f>
        <v>ｲﾉｳｴ ﾁｶｺ</v>
      </c>
      <c r="D350">
        <f t="shared" si="20"/>
        <v>228413829</v>
      </c>
      <c r="E350" t="str">
        <f t="shared" si="21"/>
        <v>井上智香子(3)</v>
      </c>
      <c r="F350" t="str">
        <f t="shared" si="22"/>
        <v>ｲﾉｳｴ ﾁｶｺ</v>
      </c>
      <c r="G350">
        <v>2</v>
      </c>
      <c r="H350">
        <v>28</v>
      </c>
      <c r="I350">
        <f t="shared" si="23"/>
        <v>284138</v>
      </c>
    </row>
    <row r="351" spans="1:9" x14ac:dyDescent="0.15">
      <c r="A351">
        <f>IFERROR(IF(女子登録!A351="",INDEX(女子追加!$L$2:$N$21,ROW()-1-COUNT(女子登録!$A$2:$A$1500),COLUMN()),女子登録!A351),"")</f>
        <v>3830</v>
      </c>
      <c r="B351" t="str">
        <f>IFERROR(IF(女子登録!B351="",INDEX(女子追加!$L$2:$N$21,ROW()-1-COUNT(女子登録!$A$2:$A$1500),COLUMN()),女子登録!B351),"")</f>
        <v>上坂    凜(3)</v>
      </c>
      <c r="C351" t="str">
        <f>IFERROR(IF(女子登録!C351="",INDEX(女子追加!$L$2:$N$21,ROW()-1-COUNT(女子登録!$A$2:$A$1500),COLUMN()),女子登録!C351),"")</f>
        <v>ｳｴｻｶ ﾘﾝ</v>
      </c>
      <c r="D351">
        <f t="shared" si="20"/>
        <v>228413830</v>
      </c>
      <c r="E351" t="str">
        <f t="shared" si="21"/>
        <v>上坂    凜(3)</v>
      </c>
      <c r="F351" t="str">
        <f t="shared" si="22"/>
        <v>ｳｴｻｶ ﾘﾝ</v>
      </c>
      <c r="G351">
        <v>2</v>
      </c>
      <c r="H351">
        <v>28</v>
      </c>
      <c r="I351">
        <f t="shared" si="23"/>
        <v>284138</v>
      </c>
    </row>
    <row r="352" spans="1:9" x14ac:dyDescent="0.15">
      <c r="A352">
        <f>IFERROR(IF(女子登録!A352="",INDEX(女子追加!$L$2:$N$21,ROW()-1-COUNT(女子登録!$A$2:$A$1500),COLUMN()),女子登録!A352),"")</f>
        <v>3832</v>
      </c>
      <c r="B352" t="str">
        <f>IFERROR(IF(女子登録!B352="",INDEX(女子追加!$L$2:$N$21,ROW()-1-COUNT(女子登録!$A$2:$A$1500),COLUMN()),女子登録!B352),"")</f>
        <v>佐藤  絢音(3)</v>
      </c>
      <c r="C352" t="str">
        <f>IFERROR(IF(女子登録!C352="",INDEX(女子追加!$L$2:$N$21,ROW()-1-COUNT(女子登録!$A$2:$A$1500),COLUMN()),女子登録!C352),"")</f>
        <v>ｻﾄｳ ｱﾔﾈ</v>
      </c>
      <c r="D352">
        <f t="shared" si="20"/>
        <v>228413832</v>
      </c>
      <c r="E352" t="str">
        <f t="shared" si="21"/>
        <v>佐藤  絢音(3)</v>
      </c>
      <c r="F352" t="str">
        <f t="shared" si="22"/>
        <v>ｻﾄｳ ｱﾔﾈ</v>
      </c>
      <c r="G352">
        <v>2</v>
      </c>
      <c r="H352">
        <v>28</v>
      </c>
      <c r="I352">
        <f t="shared" si="23"/>
        <v>284138</v>
      </c>
    </row>
    <row r="353" spans="1:9" x14ac:dyDescent="0.15">
      <c r="A353">
        <f>IFERROR(IF(女子登録!A353="",INDEX(女子追加!$L$2:$N$21,ROW()-1-COUNT(女子登録!$A$2:$A$1500),COLUMN()),女子登録!A353),"")</f>
        <v>3833</v>
      </c>
      <c r="B353" t="str">
        <f>IFERROR(IF(女子登録!B353="",INDEX(女子追加!$L$2:$N$21,ROW()-1-COUNT(女子登録!$A$2:$A$1500),COLUMN()),女子登録!B353),"")</f>
        <v>上田  早夏(1)</v>
      </c>
      <c r="C353" t="str">
        <f>IFERROR(IF(女子登録!C353="",INDEX(女子追加!$L$2:$N$21,ROW()-1-COUNT(女子登録!$A$2:$A$1500),COLUMN()),女子登録!C353),"")</f>
        <v>ｳｴﾀﾞ ｻﾅ</v>
      </c>
      <c r="D353">
        <f t="shared" si="20"/>
        <v>228413833</v>
      </c>
      <c r="E353" t="str">
        <f t="shared" si="21"/>
        <v>上田  早夏(1)</v>
      </c>
      <c r="F353" t="str">
        <f t="shared" si="22"/>
        <v>ｳｴﾀﾞ ｻﾅ</v>
      </c>
      <c r="G353">
        <v>2</v>
      </c>
      <c r="H353">
        <v>28</v>
      </c>
      <c r="I353">
        <f t="shared" si="23"/>
        <v>284138</v>
      </c>
    </row>
    <row r="354" spans="1:9" x14ac:dyDescent="0.15">
      <c r="A354">
        <f>IFERROR(IF(女子登録!A354="",INDEX(女子追加!$L$2:$N$21,ROW()-1-COUNT(女子登録!$A$2:$A$1500),COLUMN()),女子登録!A354),"")</f>
        <v>3834</v>
      </c>
      <c r="B354" t="str">
        <f>IFERROR(IF(女子登録!B354="",INDEX(女子追加!$L$2:$N$21,ROW()-1-COUNT(女子登録!$A$2:$A$1500),COLUMN()),女子登録!B354),"")</f>
        <v>河﨑  莉桜(1)</v>
      </c>
      <c r="C354" t="str">
        <f>IFERROR(IF(女子登録!C354="",INDEX(女子追加!$L$2:$N$21,ROW()-1-COUNT(女子登録!$A$2:$A$1500),COLUMN()),女子登録!C354),"")</f>
        <v>ｶﾜｻｷ ﾘｵﾝ</v>
      </c>
      <c r="D354">
        <f t="shared" si="20"/>
        <v>228413834</v>
      </c>
      <c r="E354" t="str">
        <f t="shared" si="21"/>
        <v>河﨑  莉桜(1)</v>
      </c>
      <c r="F354" t="str">
        <f t="shared" si="22"/>
        <v>ｶﾜｻｷ ﾘｵﾝ</v>
      </c>
      <c r="G354">
        <v>2</v>
      </c>
      <c r="H354">
        <v>28</v>
      </c>
      <c r="I354">
        <f t="shared" si="23"/>
        <v>284138</v>
      </c>
    </row>
    <row r="355" spans="1:9" x14ac:dyDescent="0.15">
      <c r="A355">
        <f>IFERROR(IF(女子登録!A355="",INDEX(女子追加!$L$2:$N$21,ROW()-1-COUNT(女子登録!$A$2:$A$1500),COLUMN()),女子登録!A355),"")</f>
        <v>3835</v>
      </c>
      <c r="B355" t="str">
        <f>IFERROR(IF(女子登録!B355="",INDEX(女子追加!$L$2:$N$21,ROW()-1-COUNT(女子登録!$A$2:$A$1500),COLUMN()),女子登録!B355),"")</f>
        <v>田中  蒼空(1)</v>
      </c>
      <c r="C355" t="str">
        <f>IFERROR(IF(女子登録!C355="",INDEX(女子追加!$L$2:$N$21,ROW()-1-COUNT(女子登録!$A$2:$A$1500),COLUMN()),女子登録!C355),"")</f>
        <v>ﾀﾅｶ ｿﾗ</v>
      </c>
      <c r="D355">
        <f t="shared" si="20"/>
        <v>228413835</v>
      </c>
      <c r="E355" t="str">
        <f t="shared" si="21"/>
        <v>田中  蒼空(1)</v>
      </c>
      <c r="F355" t="str">
        <f t="shared" si="22"/>
        <v>ﾀﾅｶ ｿﾗ</v>
      </c>
      <c r="G355">
        <v>2</v>
      </c>
      <c r="H355">
        <v>28</v>
      </c>
      <c r="I355">
        <f t="shared" si="23"/>
        <v>284138</v>
      </c>
    </row>
    <row r="356" spans="1:9" x14ac:dyDescent="0.15">
      <c r="A356">
        <f>IFERROR(IF(女子登録!A356="",INDEX(女子追加!$L$2:$N$21,ROW()-1-COUNT(女子登録!$A$2:$A$1500),COLUMN()),女子登録!A356),"")</f>
        <v>3836</v>
      </c>
      <c r="B356" t="str">
        <f>IFERROR(IF(女子登録!B356="",INDEX(女子追加!$L$2:$N$21,ROW()-1-COUNT(女子登録!$A$2:$A$1500),COLUMN()),女子登録!B356),"")</f>
        <v>三好こころ(1)</v>
      </c>
      <c r="C356" t="str">
        <f>IFERROR(IF(女子登録!C356="",INDEX(女子追加!$L$2:$N$21,ROW()-1-COUNT(女子登録!$A$2:$A$1500),COLUMN()),女子登録!C356),"")</f>
        <v>ﾐﾖｼ ｺｺﾛ</v>
      </c>
      <c r="D356">
        <f t="shared" si="20"/>
        <v>228413836</v>
      </c>
      <c r="E356" t="str">
        <f t="shared" si="21"/>
        <v>三好こころ(1)</v>
      </c>
      <c r="F356" t="str">
        <f t="shared" si="22"/>
        <v>ﾐﾖｼ ｺｺﾛ</v>
      </c>
      <c r="G356">
        <v>2</v>
      </c>
      <c r="H356">
        <v>28</v>
      </c>
      <c r="I356">
        <f t="shared" si="23"/>
        <v>284138</v>
      </c>
    </row>
    <row r="357" spans="1:9" x14ac:dyDescent="0.15">
      <c r="A357">
        <f>IFERROR(IF(女子登録!A357="",INDEX(女子追加!$L$2:$N$21,ROW()-1-COUNT(女子登録!$A$2:$A$1500),COLUMN()),女子登録!A357),"")</f>
        <v>3837</v>
      </c>
      <c r="B357" t="str">
        <f>IFERROR(IF(女子登録!B357="",INDEX(女子追加!$L$2:$N$21,ROW()-1-COUNT(女子登録!$A$2:$A$1500),COLUMN()),女子登録!B357),"")</f>
        <v>杉谷  彩織(1)</v>
      </c>
      <c r="C357" t="str">
        <f>IFERROR(IF(女子登録!C357="",INDEX(女子追加!$L$2:$N$21,ROW()-1-COUNT(女子登録!$A$2:$A$1500),COLUMN()),女子登録!C357),"")</f>
        <v>ｽｷﾞﾀﾆ ｻｵﾘ</v>
      </c>
      <c r="D357">
        <f t="shared" si="20"/>
        <v>228413837</v>
      </c>
      <c r="E357" t="str">
        <f t="shared" si="21"/>
        <v>杉谷  彩織(1)</v>
      </c>
      <c r="F357" t="str">
        <f t="shared" si="22"/>
        <v>ｽｷﾞﾀﾆ ｻｵﾘ</v>
      </c>
      <c r="G357">
        <v>2</v>
      </c>
      <c r="H357">
        <v>28</v>
      </c>
      <c r="I357">
        <f t="shared" si="23"/>
        <v>284138</v>
      </c>
    </row>
    <row r="358" spans="1:9" x14ac:dyDescent="0.15">
      <c r="A358">
        <f>IFERROR(IF(女子登録!A358="",INDEX(女子追加!$L$2:$N$21,ROW()-1-COUNT(女子登録!$A$2:$A$1500),COLUMN()),女子登録!A358),"")</f>
        <v>3838</v>
      </c>
      <c r="B358" t="str">
        <f>IFERROR(IF(女子登録!B358="",INDEX(女子追加!$L$2:$N$21,ROW()-1-COUNT(女子登録!$A$2:$A$1500),COLUMN()),女子登録!B358),"")</f>
        <v>上山  莉子(1)</v>
      </c>
      <c r="C358" t="str">
        <f>IFERROR(IF(女子登録!C358="",INDEX(女子追加!$L$2:$N$21,ROW()-1-COUNT(女子登録!$A$2:$A$1500),COLUMN()),女子登録!C358),"")</f>
        <v>ｳｴﾔﾏ ﾘｺ</v>
      </c>
      <c r="D358">
        <f t="shared" si="20"/>
        <v>228413838</v>
      </c>
      <c r="E358" t="str">
        <f t="shared" si="21"/>
        <v>上山  莉子(1)</v>
      </c>
      <c r="F358" t="str">
        <f t="shared" si="22"/>
        <v>ｳｴﾔﾏ ﾘｺ</v>
      </c>
      <c r="G358">
        <v>2</v>
      </c>
      <c r="H358">
        <v>28</v>
      </c>
      <c r="I358">
        <f t="shared" si="23"/>
        <v>284138</v>
      </c>
    </row>
    <row r="359" spans="1:9" x14ac:dyDescent="0.15">
      <c r="A359">
        <f>IFERROR(IF(女子登録!A359="",INDEX(女子追加!$L$2:$N$21,ROW()-1-COUNT(女子登録!$A$2:$A$1500),COLUMN()),女子登録!A359),"")</f>
        <v>3839</v>
      </c>
      <c r="B359" t="str">
        <f>IFERROR(IF(女子登録!B359="",INDEX(女子追加!$L$2:$N$21,ROW()-1-COUNT(女子登録!$A$2:$A$1500),COLUMN()),女子登録!B359),"")</f>
        <v>近藤  彩羽(1)</v>
      </c>
      <c r="C359" t="str">
        <f>IFERROR(IF(女子登録!C359="",INDEX(女子追加!$L$2:$N$21,ROW()-1-COUNT(女子登録!$A$2:$A$1500),COLUMN()),女子登録!C359),"")</f>
        <v>ｺﾝﾄﾞｳ ｲﾛﾊ</v>
      </c>
      <c r="D359">
        <f t="shared" si="20"/>
        <v>228413839</v>
      </c>
      <c r="E359" t="str">
        <f t="shared" si="21"/>
        <v>近藤  彩羽(1)</v>
      </c>
      <c r="F359" t="str">
        <f t="shared" si="22"/>
        <v>ｺﾝﾄﾞｳ ｲﾛﾊ</v>
      </c>
      <c r="G359">
        <v>2</v>
      </c>
      <c r="H359">
        <v>28</v>
      </c>
      <c r="I359">
        <f t="shared" si="23"/>
        <v>284138</v>
      </c>
    </row>
    <row r="360" spans="1:9" x14ac:dyDescent="0.15">
      <c r="A360">
        <f>IFERROR(IF(女子登録!A360="",INDEX(女子追加!$L$2:$N$21,ROW()-1-COUNT(女子登録!$A$2:$A$1500),COLUMN()),女子登録!A360),"")</f>
        <v>3992</v>
      </c>
      <c r="B360" t="str">
        <f>IFERROR(IF(女子登録!B360="",INDEX(女子追加!$L$2:$N$21,ROW()-1-COUNT(女子登録!$A$2:$A$1500),COLUMN()),女子登録!B360),"")</f>
        <v>水野  蒼栞(2)</v>
      </c>
      <c r="C360" t="str">
        <f>IFERROR(IF(女子登録!C360="",INDEX(女子追加!$L$2:$N$21,ROW()-1-COUNT(女子登録!$A$2:$A$1500),COLUMN()),女子登録!C360),"")</f>
        <v>ﾐｽﾞﾉ ｿﾉｶ</v>
      </c>
      <c r="D360">
        <f t="shared" si="20"/>
        <v>228413992</v>
      </c>
      <c r="E360" t="str">
        <f t="shared" si="21"/>
        <v>水野  蒼栞(2)</v>
      </c>
      <c r="F360" t="str">
        <f t="shared" si="22"/>
        <v>ﾐｽﾞﾉ ｿﾉｶ</v>
      </c>
      <c r="G360">
        <v>2</v>
      </c>
      <c r="H360">
        <v>28</v>
      </c>
      <c r="I360">
        <f t="shared" si="23"/>
        <v>284139</v>
      </c>
    </row>
    <row r="361" spans="1:9" x14ac:dyDescent="0.15">
      <c r="A361">
        <f>IFERROR(IF(女子登録!A361="",INDEX(女子追加!$L$2:$N$21,ROW()-1-COUNT(女子登録!$A$2:$A$1500),COLUMN()),女子登録!A361),"")</f>
        <v>3994</v>
      </c>
      <c r="B361" t="str">
        <f>IFERROR(IF(女子登録!B361="",INDEX(女子追加!$L$2:$N$21,ROW()-1-COUNT(女子登録!$A$2:$A$1500),COLUMN()),女子登録!B361),"")</f>
        <v>益田  采夢(2)</v>
      </c>
      <c r="C361" t="str">
        <f>IFERROR(IF(女子登録!C361="",INDEX(女子追加!$L$2:$N$21,ROW()-1-COUNT(女子登録!$A$2:$A$1500),COLUMN()),女子登録!C361),"")</f>
        <v>ﾏｽﾀﾞ ｺﾄﾐ</v>
      </c>
      <c r="D361">
        <f t="shared" si="20"/>
        <v>228413994</v>
      </c>
      <c r="E361" t="str">
        <f t="shared" si="21"/>
        <v>益田  采夢(2)</v>
      </c>
      <c r="F361" t="str">
        <f t="shared" si="22"/>
        <v>ﾏｽﾀﾞ ｺﾄﾐ</v>
      </c>
      <c r="G361">
        <v>2</v>
      </c>
      <c r="H361">
        <v>28</v>
      </c>
      <c r="I361">
        <f t="shared" si="23"/>
        <v>284139</v>
      </c>
    </row>
    <row r="362" spans="1:9" x14ac:dyDescent="0.15">
      <c r="A362">
        <f>IFERROR(IF(女子登録!A362="",INDEX(女子追加!$L$2:$N$21,ROW()-1-COUNT(女子登録!$A$2:$A$1500),COLUMN()),女子登録!A362),"")</f>
        <v>4063</v>
      </c>
      <c r="B362" t="str">
        <f>IFERROR(IF(女子登録!B362="",INDEX(女子追加!$L$2:$N$21,ROW()-1-COUNT(女子登録!$A$2:$A$1500),COLUMN()),女子登録!B362),"")</f>
        <v>小林  寧々(3)</v>
      </c>
      <c r="C362" t="str">
        <f>IFERROR(IF(女子登録!C362="",INDEX(女子追加!$L$2:$N$21,ROW()-1-COUNT(女子登録!$A$2:$A$1500),COLUMN()),女子登録!C362),"")</f>
        <v>ｺﾊﾞﾔｼ ﾈﾈ</v>
      </c>
      <c r="D362">
        <f t="shared" si="20"/>
        <v>228414063</v>
      </c>
      <c r="E362" t="str">
        <f t="shared" si="21"/>
        <v>小林  寧々(3)</v>
      </c>
      <c r="F362" t="str">
        <f t="shared" si="22"/>
        <v>ｺﾊﾞﾔｼ ﾈﾈ</v>
      </c>
      <c r="G362">
        <v>2</v>
      </c>
      <c r="H362">
        <v>28</v>
      </c>
      <c r="I362">
        <f t="shared" si="23"/>
        <v>284140</v>
      </c>
    </row>
    <row r="363" spans="1:9" x14ac:dyDescent="0.15">
      <c r="A363">
        <f>IFERROR(IF(女子登録!A363="",INDEX(女子追加!$L$2:$N$21,ROW()-1-COUNT(女子登録!$A$2:$A$1500),COLUMN()),女子登録!A363),"")</f>
        <v>4064</v>
      </c>
      <c r="B363" t="str">
        <f>IFERROR(IF(女子登録!B363="",INDEX(女子追加!$L$2:$N$21,ROW()-1-COUNT(女子登録!$A$2:$A$1500),COLUMN()),女子登録!B363),"")</f>
        <v>鈴木  湖奈(3)</v>
      </c>
      <c r="C363" t="str">
        <f>IFERROR(IF(女子登録!C363="",INDEX(女子追加!$L$2:$N$21,ROW()-1-COUNT(女子登録!$A$2:$A$1500),COLUMN()),女子登録!C363),"")</f>
        <v>ｽｽﾞｷ ｺﾅ</v>
      </c>
      <c r="D363">
        <f t="shared" si="20"/>
        <v>228414064</v>
      </c>
      <c r="E363" t="str">
        <f t="shared" si="21"/>
        <v>鈴木  湖奈(3)</v>
      </c>
      <c r="F363" t="str">
        <f t="shared" si="22"/>
        <v>ｽｽﾞｷ ｺﾅ</v>
      </c>
      <c r="G363">
        <v>2</v>
      </c>
      <c r="H363">
        <v>28</v>
      </c>
      <c r="I363">
        <f t="shared" si="23"/>
        <v>284140</v>
      </c>
    </row>
    <row r="364" spans="1:9" x14ac:dyDescent="0.15">
      <c r="A364">
        <f>IFERROR(IF(女子登録!A364="",INDEX(女子追加!$L$2:$N$21,ROW()-1-COUNT(女子登録!$A$2:$A$1500),COLUMN()),女子登録!A364),"")</f>
        <v>4065</v>
      </c>
      <c r="B364" t="str">
        <f>IFERROR(IF(女子登録!B364="",INDEX(女子追加!$L$2:$N$21,ROW()-1-COUNT(女子登録!$A$2:$A$1500),COLUMN()),女子登録!B364),"")</f>
        <v>髙須  玲杏(3)</v>
      </c>
      <c r="C364" t="str">
        <f>IFERROR(IF(女子登録!C364="",INDEX(女子追加!$L$2:$N$21,ROW()-1-COUNT(女子登録!$A$2:$A$1500),COLUMN()),女子登録!C364),"")</f>
        <v>ﾀｶｽ ﾚｲｱ</v>
      </c>
      <c r="D364">
        <f t="shared" si="20"/>
        <v>228414065</v>
      </c>
      <c r="E364" t="str">
        <f t="shared" si="21"/>
        <v>髙須  玲杏(3)</v>
      </c>
      <c r="F364" t="str">
        <f t="shared" si="22"/>
        <v>ﾀｶｽ ﾚｲｱ</v>
      </c>
      <c r="G364">
        <v>2</v>
      </c>
      <c r="H364">
        <v>28</v>
      </c>
      <c r="I364">
        <f t="shared" si="23"/>
        <v>284140</v>
      </c>
    </row>
    <row r="365" spans="1:9" x14ac:dyDescent="0.15">
      <c r="A365">
        <f>IFERROR(IF(女子登録!A365="",INDEX(女子追加!$L$2:$N$21,ROW()-1-COUNT(女子登録!$A$2:$A$1500),COLUMN()),女子登録!A365),"")</f>
        <v>4066</v>
      </c>
      <c r="B365" t="str">
        <f>IFERROR(IF(女子登録!B365="",INDEX(女子追加!$L$2:$N$21,ROW()-1-COUNT(女子登録!$A$2:$A$1500),COLUMN()),女子登録!B365),"")</f>
        <v>阿部  桜來(3)</v>
      </c>
      <c r="C365" t="str">
        <f>IFERROR(IF(女子登録!C365="",INDEX(女子追加!$L$2:$N$21,ROW()-1-COUNT(女子登録!$A$2:$A$1500),COLUMN()),女子登録!C365),"")</f>
        <v>ｱﾍﾞ ｻｸﾗ</v>
      </c>
      <c r="D365">
        <f t="shared" si="20"/>
        <v>228414066</v>
      </c>
      <c r="E365" t="str">
        <f t="shared" si="21"/>
        <v>阿部  桜來(3)</v>
      </c>
      <c r="F365" t="str">
        <f t="shared" si="22"/>
        <v>ｱﾍﾞ ｻｸﾗ</v>
      </c>
      <c r="G365">
        <v>2</v>
      </c>
      <c r="H365">
        <v>28</v>
      </c>
      <c r="I365">
        <f t="shared" si="23"/>
        <v>284140</v>
      </c>
    </row>
    <row r="366" spans="1:9" x14ac:dyDescent="0.15">
      <c r="A366">
        <f>IFERROR(IF(女子登録!A366="",INDEX(女子追加!$L$2:$N$21,ROW()-1-COUNT(女子登録!$A$2:$A$1500),COLUMN()),女子登録!A366),"")</f>
        <v>4067</v>
      </c>
      <c r="B366" t="str">
        <f>IFERROR(IF(女子登録!B366="",INDEX(女子追加!$L$2:$N$21,ROW()-1-COUNT(女子登録!$A$2:$A$1500),COLUMN()),女子登録!B366),"")</f>
        <v>中瀬  美樹(3)</v>
      </c>
      <c r="C366" t="str">
        <f>IFERROR(IF(女子登録!C366="",INDEX(女子追加!$L$2:$N$21,ROW()-1-COUNT(女子登録!$A$2:$A$1500),COLUMN()),女子登録!C366),"")</f>
        <v>ﾅｶｾ ﾐｷ</v>
      </c>
      <c r="D366">
        <f t="shared" si="20"/>
        <v>228414067</v>
      </c>
      <c r="E366" t="str">
        <f t="shared" si="21"/>
        <v>中瀬  美樹(3)</v>
      </c>
      <c r="F366" t="str">
        <f t="shared" si="22"/>
        <v>ﾅｶｾ ﾐｷ</v>
      </c>
      <c r="G366">
        <v>2</v>
      </c>
      <c r="H366">
        <v>28</v>
      </c>
      <c r="I366">
        <f t="shared" si="23"/>
        <v>284140</v>
      </c>
    </row>
    <row r="367" spans="1:9" x14ac:dyDescent="0.15">
      <c r="A367">
        <f>IFERROR(IF(女子登録!A367="",INDEX(女子追加!$L$2:$N$21,ROW()-1-COUNT(女子登録!$A$2:$A$1500),COLUMN()),女子登録!A367),"")</f>
        <v>4068</v>
      </c>
      <c r="B367" t="str">
        <f>IFERROR(IF(女子登録!B367="",INDEX(女子追加!$L$2:$N$21,ROW()-1-COUNT(女子登録!$A$2:$A$1500),COLUMN()),女子登録!B367),"")</f>
        <v>徳田  優衣(2)</v>
      </c>
      <c r="C367" t="str">
        <f>IFERROR(IF(女子登録!C367="",INDEX(女子追加!$L$2:$N$21,ROW()-1-COUNT(女子登録!$A$2:$A$1500),COLUMN()),女子登録!C367),"")</f>
        <v>ﾄｸﾀﾞ ﾕｲ</v>
      </c>
      <c r="D367">
        <f t="shared" si="20"/>
        <v>228414068</v>
      </c>
      <c r="E367" t="str">
        <f t="shared" si="21"/>
        <v>徳田  優衣(2)</v>
      </c>
      <c r="F367" t="str">
        <f t="shared" si="22"/>
        <v>ﾄｸﾀﾞ ﾕｲ</v>
      </c>
      <c r="G367">
        <v>2</v>
      </c>
      <c r="H367">
        <v>28</v>
      </c>
      <c r="I367">
        <f t="shared" si="23"/>
        <v>284140</v>
      </c>
    </row>
    <row r="368" spans="1:9" x14ac:dyDescent="0.15">
      <c r="A368">
        <f>IFERROR(IF(女子登録!A368="",INDEX(女子追加!$L$2:$N$21,ROW()-1-COUNT(女子登録!$A$2:$A$1500),COLUMN()),女子登録!A368),"")</f>
        <v>4069</v>
      </c>
      <c r="B368" t="str">
        <f>IFERROR(IF(女子登録!B368="",INDEX(女子追加!$L$2:$N$21,ROW()-1-COUNT(女子登録!$A$2:$A$1500),COLUMN()),女子登録!B368),"")</f>
        <v>松榮    歩(2)</v>
      </c>
      <c r="C368" t="str">
        <f>IFERROR(IF(女子登録!C368="",INDEX(女子追加!$L$2:$N$21,ROW()-1-COUNT(女子登録!$A$2:$A$1500),COLUMN()),女子登録!C368),"")</f>
        <v>ﾏﾂｴ ｱﾕﾐ</v>
      </c>
      <c r="D368">
        <f t="shared" si="20"/>
        <v>228414069</v>
      </c>
      <c r="E368" t="str">
        <f t="shared" si="21"/>
        <v>松榮    歩(2)</v>
      </c>
      <c r="F368" t="str">
        <f t="shared" si="22"/>
        <v>ﾏﾂｴ ｱﾕﾐ</v>
      </c>
      <c r="G368">
        <v>2</v>
      </c>
      <c r="H368">
        <v>28</v>
      </c>
      <c r="I368">
        <f t="shared" si="23"/>
        <v>284140</v>
      </c>
    </row>
    <row r="369" spans="1:9" x14ac:dyDescent="0.15">
      <c r="A369">
        <f>IFERROR(IF(女子登録!A369="",INDEX(女子追加!$L$2:$N$21,ROW()-1-COUNT(女子登録!$A$2:$A$1500),COLUMN()),女子登録!A369),"")</f>
        <v>4070</v>
      </c>
      <c r="B369" t="str">
        <f>IFERROR(IF(女子登録!B369="",INDEX(女子追加!$L$2:$N$21,ROW()-1-COUNT(女子登録!$A$2:$A$1500),COLUMN()),女子登録!B369),"")</f>
        <v>二ノ宮美の里(1)</v>
      </c>
      <c r="C369" t="str">
        <f>IFERROR(IF(女子登録!C369="",INDEX(女子追加!$L$2:$N$21,ROW()-1-COUNT(女子登録!$A$2:$A$1500),COLUMN()),女子登録!C369),"")</f>
        <v>ﾆﾉﾐﾔ ﾐﾉﾘ</v>
      </c>
      <c r="D369">
        <f t="shared" si="20"/>
        <v>228414070</v>
      </c>
      <c r="E369" t="str">
        <f t="shared" si="21"/>
        <v>二ノ宮美の里(1)</v>
      </c>
      <c r="F369" t="str">
        <f t="shared" si="22"/>
        <v>ﾆﾉﾐﾔ ﾐﾉﾘ</v>
      </c>
      <c r="G369">
        <v>2</v>
      </c>
      <c r="H369">
        <v>28</v>
      </c>
      <c r="I369">
        <f t="shared" si="23"/>
        <v>284140</v>
      </c>
    </row>
    <row r="370" spans="1:9" x14ac:dyDescent="0.15">
      <c r="A370">
        <f>IFERROR(IF(女子登録!A370="",INDEX(女子追加!$L$2:$N$21,ROW()-1-COUNT(女子登録!$A$2:$A$1500),COLUMN()),女子登録!A370),"")</f>
        <v>4071</v>
      </c>
      <c r="B370" t="str">
        <f>IFERROR(IF(女子登録!B370="",INDEX(女子追加!$L$2:$N$21,ROW()-1-COUNT(女子登録!$A$2:$A$1500),COLUMN()),女子登録!B370),"")</f>
        <v>中川  真瑚(1)</v>
      </c>
      <c r="C370" t="str">
        <f>IFERROR(IF(女子登録!C370="",INDEX(女子追加!$L$2:$N$21,ROW()-1-COUNT(女子登録!$A$2:$A$1500),COLUMN()),女子登録!C370),"")</f>
        <v>ﾅｶｶﾞﾜ ﾏｺ</v>
      </c>
      <c r="D370">
        <f t="shared" si="20"/>
        <v>228414071</v>
      </c>
      <c r="E370" t="str">
        <f t="shared" si="21"/>
        <v>中川  真瑚(1)</v>
      </c>
      <c r="F370" t="str">
        <f t="shared" si="22"/>
        <v>ﾅｶｶﾞﾜ ﾏｺ</v>
      </c>
      <c r="G370">
        <v>2</v>
      </c>
      <c r="H370">
        <v>28</v>
      </c>
      <c r="I370">
        <f t="shared" si="23"/>
        <v>284140</v>
      </c>
    </row>
    <row r="371" spans="1:9" x14ac:dyDescent="0.15">
      <c r="A371">
        <f>IFERROR(IF(女子登録!A371="",INDEX(女子追加!$L$2:$N$21,ROW()-1-COUNT(女子登録!$A$2:$A$1500),COLUMN()),女子登録!A371),"")</f>
        <v>4072</v>
      </c>
      <c r="B371" t="str">
        <f>IFERROR(IF(女子登録!B371="",INDEX(女子追加!$L$2:$N$21,ROW()-1-COUNT(女子登録!$A$2:$A$1500),COLUMN()),女子登録!B371),"")</f>
        <v>棚橋  朱里(1)</v>
      </c>
      <c r="C371" t="str">
        <f>IFERROR(IF(女子登録!C371="",INDEX(女子追加!$L$2:$N$21,ROW()-1-COUNT(女子登録!$A$2:$A$1500),COLUMN()),女子登録!C371),"")</f>
        <v>ﾀﾅﾊｼ ｱｶﾘ</v>
      </c>
      <c r="D371">
        <f t="shared" si="20"/>
        <v>228414072</v>
      </c>
      <c r="E371" t="str">
        <f t="shared" si="21"/>
        <v>棚橋  朱里(1)</v>
      </c>
      <c r="F371" t="str">
        <f t="shared" si="22"/>
        <v>ﾀﾅﾊｼ ｱｶﾘ</v>
      </c>
      <c r="G371">
        <v>2</v>
      </c>
      <c r="H371">
        <v>28</v>
      </c>
      <c r="I371">
        <f t="shared" si="23"/>
        <v>284140</v>
      </c>
    </row>
    <row r="372" spans="1:9" x14ac:dyDescent="0.15">
      <c r="A372">
        <f>IFERROR(IF(女子登録!A372="",INDEX(女子追加!$L$2:$N$21,ROW()-1-COUNT(女子登録!$A$2:$A$1500),COLUMN()),女子登録!A372),"")</f>
        <v>4073</v>
      </c>
      <c r="B372" t="str">
        <f>IFERROR(IF(女子登録!B372="",INDEX(女子追加!$L$2:$N$21,ROW()-1-COUNT(女子登録!$A$2:$A$1500),COLUMN()),女子登録!B372),"")</f>
        <v>入江  咲空(1)</v>
      </c>
      <c r="C372" t="str">
        <f>IFERROR(IF(女子登録!C372="",INDEX(女子追加!$L$2:$N$21,ROW()-1-COUNT(女子登録!$A$2:$A$1500),COLUMN()),女子登録!C372),"")</f>
        <v>ｲﾘｴ ｻｸ</v>
      </c>
      <c r="D372">
        <f t="shared" si="20"/>
        <v>228414073</v>
      </c>
      <c r="E372" t="str">
        <f t="shared" si="21"/>
        <v>入江  咲空(1)</v>
      </c>
      <c r="F372" t="str">
        <f t="shared" si="22"/>
        <v>ｲﾘｴ ｻｸ</v>
      </c>
      <c r="G372">
        <v>2</v>
      </c>
      <c r="H372">
        <v>28</v>
      </c>
      <c r="I372">
        <f t="shared" si="23"/>
        <v>284140</v>
      </c>
    </row>
    <row r="373" spans="1:9" x14ac:dyDescent="0.15">
      <c r="A373">
        <f>IFERROR(IF(女子登録!A373="",INDEX(女子追加!$L$2:$N$21,ROW()-1-COUNT(女子登録!$A$2:$A$1500),COLUMN()),女子登録!A373),"")</f>
        <v>4179</v>
      </c>
      <c r="B373" t="str">
        <f>IFERROR(IF(女子登録!B373="",INDEX(女子追加!$L$2:$N$21,ROW()-1-COUNT(女子登録!$A$2:$A$1500),COLUMN()),女子登録!B373),"")</f>
        <v>北山  凛佳(3)</v>
      </c>
      <c r="C373" t="str">
        <f>IFERROR(IF(女子登録!C373="",INDEX(女子追加!$L$2:$N$21,ROW()-1-COUNT(女子登録!$A$2:$A$1500),COLUMN()),女子登録!C373),"")</f>
        <v>ｷﾀﾔﾏ ﾘﾝｶ</v>
      </c>
      <c r="D373">
        <f t="shared" si="20"/>
        <v>228414179</v>
      </c>
      <c r="E373" t="str">
        <f t="shared" si="21"/>
        <v>北山  凛佳(3)</v>
      </c>
      <c r="F373" t="str">
        <f t="shared" si="22"/>
        <v>ｷﾀﾔﾏ ﾘﾝｶ</v>
      </c>
      <c r="G373">
        <v>2</v>
      </c>
      <c r="H373">
        <v>28</v>
      </c>
      <c r="I373">
        <f t="shared" si="23"/>
        <v>284141</v>
      </c>
    </row>
    <row r="374" spans="1:9" x14ac:dyDescent="0.15">
      <c r="A374">
        <f>IFERROR(IF(女子登録!A374="",INDEX(女子追加!$L$2:$N$21,ROW()-1-COUNT(女子登録!$A$2:$A$1500),COLUMN()),女子登録!A374),"")</f>
        <v>4180</v>
      </c>
      <c r="B374" t="str">
        <f>IFERROR(IF(女子登録!B374="",INDEX(女子追加!$L$2:$N$21,ROW()-1-COUNT(女子登録!$A$2:$A$1500),COLUMN()),女子登録!B374),"")</f>
        <v>澤田  夏葉(3)</v>
      </c>
      <c r="C374" t="str">
        <f>IFERROR(IF(女子登録!C374="",INDEX(女子追加!$L$2:$N$21,ROW()-1-COUNT(女子登録!$A$2:$A$1500),COLUMN()),女子登録!C374),"")</f>
        <v>ｻﾜﾀﾞ ﾅﾂﾊ</v>
      </c>
      <c r="D374">
        <f t="shared" si="20"/>
        <v>228414180</v>
      </c>
      <c r="E374" t="str">
        <f t="shared" si="21"/>
        <v>澤田  夏葉(3)</v>
      </c>
      <c r="F374" t="str">
        <f t="shared" si="22"/>
        <v>ｻﾜﾀﾞ ﾅﾂﾊ</v>
      </c>
      <c r="G374">
        <v>2</v>
      </c>
      <c r="H374">
        <v>28</v>
      </c>
      <c r="I374">
        <f t="shared" si="23"/>
        <v>284141</v>
      </c>
    </row>
    <row r="375" spans="1:9" x14ac:dyDescent="0.15">
      <c r="A375">
        <f>IFERROR(IF(女子登録!A375="",INDEX(女子追加!$L$2:$N$21,ROW()-1-COUNT(女子登録!$A$2:$A$1500),COLUMN()),女子登録!A375),"")</f>
        <v>4181</v>
      </c>
      <c r="B375" t="str">
        <f>IFERROR(IF(女子登録!B375="",INDEX(女子追加!$L$2:$N$21,ROW()-1-COUNT(女子登録!$A$2:$A$1500),COLUMN()),女子登録!B375),"")</f>
        <v>中濵  舞央(3)</v>
      </c>
      <c r="C375" t="str">
        <f>IFERROR(IF(女子登録!C375="",INDEX(女子追加!$L$2:$N$21,ROW()-1-COUNT(女子登録!$A$2:$A$1500),COLUMN()),女子登録!C375),"")</f>
        <v>ﾅｶﾊﾏ ﾏｵ</v>
      </c>
      <c r="D375">
        <f t="shared" si="20"/>
        <v>228414181</v>
      </c>
      <c r="E375" t="str">
        <f t="shared" si="21"/>
        <v>中濵  舞央(3)</v>
      </c>
      <c r="F375" t="str">
        <f t="shared" si="22"/>
        <v>ﾅｶﾊﾏ ﾏｵ</v>
      </c>
      <c r="G375">
        <v>2</v>
      </c>
      <c r="H375">
        <v>28</v>
      </c>
      <c r="I375">
        <f t="shared" si="23"/>
        <v>284141</v>
      </c>
    </row>
    <row r="376" spans="1:9" x14ac:dyDescent="0.15">
      <c r="A376">
        <f>IFERROR(IF(女子登録!A376="",INDEX(女子追加!$L$2:$N$21,ROW()-1-COUNT(女子登録!$A$2:$A$1500),COLUMN()),女子登録!A376),"")</f>
        <v>4182</v>
      </c>
      <c r="B376" t="str">
        <f>IFERROR(IF(女子登録!B376="",INDEX(女子追加!$L$2:$N$21,ROW()-1-COUNT(女子登録!$A$2:$A$1500),COLUMN()),女子登録!B376),"")</f>
        <v>原田  莉緒(3)</v>
      </c>
      <c r="C376" t="str">
        <f>IFERROR(IF(女子登録!C376="",INDEX(女子追加!$L$2:$N$21,ROW()-1-COUNT(女子登録!$A$2:$A$1500),COLUMN()),女子登録!C376),"")</f>
        <v>ﾊﾗﾀﾞ ﾘｵ</v>
      </c>
      <c r="D376">
        <f t="shared" si="20"/>
        <v>228414182</v>
      </c>
      <c r="E376" t="str">
        <f t="shared" si="21"/>
        <v>原田  莉緒(3)</v>
      </c>
      <c r="F376" t="str">
        <f t="shared" si="22"/>
        <v>ﾊﾗﾀﾞ ﾘｵ</v>
      </c>
      <c r="G376">
        <v>2</v>
      </c>
      <c r="H376">
        <v>28</v>
      </c>
      <c r="I376">
        <f t="shared" si="23"/>
        <v>284141</v>
      </c>
    </row>
    <row r="377" spans="1:9" x14ac:dyDescent="0.15">
      <c r="A377">
        <f>IFERROR(IF(女子登録!A377="",INDEX(女子追加!$L$2:$N$21,ROW()-1-COUNT(女子登録!$A$2:$A$1500),COLUMN()),女子登録!A377),"")</f>
        <v>4183</v>
      </c>
      <c r="B377" t="str">
        <f>IFERROR(IF(女子登録!B377="",INDEX(女子追加!$L$2:$N$21,ROW()-1-COUNT(女子登録!$A$2:$A$1500),COLUMN()),女子登録!B377),"")</f>
        <v>大倉    希(2)</v>
      </c>
      <c r="C377" t="str">
        <f>IFERROR(IF(女子登録!C377="",INDEX(女子追加!$L$2:$N$21,ROW()-1-COUNT(女子登録!$A$2:$A$1500),COLUMN()),女子登録!C377),"")</f>
        <v>ｵｵｸﾗ ﾉｿﾞﾐ</v>
      </c>
      <c r="D377">
        <f t="shared" si="20"/>
        <v>228414183</v>
      </c>
      <c r="E377" t="str">
        <f t="shared" si="21"/>
        <v>大倉    希(2)</v>
      </c>
      <c r="F377" t="str">
        <f t="shared" si="22"/>
        <v>ｵｵｸﾗ ﾉｿﾞﾐ</v>
      </c>
      <c r="G377">
        <v>2</v>
      </c>
      <c r="H377">
        <v>28</v>
      </c>
      <c r="I377">
        <f t="shared" si="23"/>
        <v>284141</v>
      </c>
    </row>
    <row r="378" spans="1:9" x14ac:dyDescent="0.15">
      <c r="A378">
        <f>IFERROR(IF(女子登録!A378="",INDEX(女子追加!$L$2:$N$21,ROW()-1-COUNT(女子登録!$A$2:$A$1500),COLUMN()),女子登録!A378),"")</f>
        <v>4184</v>
      </c>
      <c r="B378" t="str">
        <f>IFERROR(IF(女子登録!B378="",INDEX(女子追加!$L$2:$N$21,ROW()-1-COUNT(女子登録!$A$2:$A$1500),COLUMN()),女子登録!B378),"")</f>
        <v>尾下  萌音(2)</v>
      </c>
      <c r="C378" t="str">
        <f>IFERROR(IF(女子登録!C378="",INDEX(女子追加!$L$2:$N$21,ROW()-1-COUNT(女子登録!$A$2:$A$1500),COLUMN()),女子登録!C378),"")</f>
        <v>ｵｼﾀ ﾓﾈ</v>
      </c>
      <c r="D378">
        <f t="shared" si="20"/>
        <v>228414184</v>
      </c>
      <c r="E378" t="str">
        <f t="shared" si="21"/>
        <v>尾下  萌音(2)</v>
      </c>
      <c r="F378" t="str">
        <f t="shared" si="22"/>
        <v>ｵｼﾀ ﾓﾈ</v>
      </c>
      <c r="G378">
        <v>2</v>
      </c>
      <c r="H378">
        <v>28</v>
      </c>
      <c r="I378">
        <f t="shared" si="23"/>
        <v>284141</v>
      </c>
    </row>
    <row r="379" spans="1:9" x14ac:dyDescent="0.15">
      <c r="A379">
        <f>IFERROR(IF(女子登録!A379="",INDEX(女子追加!$L$2:$N$21,ROW()-1-COUNT(女子登録!$A$2:$A$1500),COLUMN()),女子登録!A379),"")</f>
        <v>4185</v>
      </c>
      <c r="B379" t="str">
        <f>IFERROR(IF(女子登録!B379="",INDEX(女子追加!$L$2:$N$21,ROW()-1-COUNT(女子登録!$A$2:$A$1500),COLUMN()),女子登録!B379),"")</f>
        <v>財田  七海(2)</v>
      </c>
      <c r="C379" t="str">
        <f>IFERROR(IF(女子登録!C379="",INDEX(女子追加!$L$2:$N$21,ROW()-1-COUNT(女子登録!$A$2:$A$1500),COLUMN()),女子登録!C379),"")</f>
        <v>ﾀｶﾗﾀﾞ ﾅﾅﾐ</v>
      </c>
      <c r="D379">
        <f t="shared" si="20"/>
        <v>228414185</v>
      </c>
      <c r="E379" t="str">
        <f t="shared" si="21"/>
        <v>財田  七海(2)</v>
      </c>
      <c r="F379" t="str">
        <f t="shared" si="22"/>
        <v>ﾀｶﾗﾀﾞ ﾅﾅﾐ</v>
      </c>
      <c r="G379">
        <v>2</v>
      </c>
      <c r="H379">
        <v>28</v>
      </c>
      <c r="I379">
        <f t="shared" si="23"/>
        <v>284141</v>
      </c>
    </row>
    <row r="380" spans="1:9" x14ac:dyDescent="0.15">
      <c r="A380">
        <f>IFERROR(IF(女子登録!A380="",INDEX(女子追加!$L$2:$N$21,ROW()-1-COUNT(女子登録!$A$2:$A$1500),COLUMN()),女子登録!A380),"")</f>
        <v>4186</v>
      </c>
      <c r="B380" t="str">
        <f>IFERROR(IF(女子登録!B380="",INDEX(女子追加!$L$2:$N$21,ROW()-1-COUNT(女子登録!$A$2:$A$1500),COLUMN()),女子登録!B380),"")</f>
        <v>玉村  彩花(2)</v>
      </c>
      <c r="C380" t="str">
        <f>IFERROR(IF(女子登録!C380="",INDEX(女子追加!$L$2:$N$21,ROW()-1-COUNT(女子登録!$A$2:$A$1500),COLUMN()),女子登録!C380),"")</f>
        <v>ﾀﾏﾑﾗ ｲﾛﾊ</v>
      </c>
      <c r="D380">
        <f t="shared" si="20"/>
        <v>228414186</v>
      </c>
      <c r="E380" t="str">
        <f t="shared" si="21"/>
        <v>玉村  彩花(2)</v>
      </c>
      <c r="F380" t="str">
        <f t="shared" si="22"/>
        <v>ﾀﾏﾑﾗ ｲﾛﾊ</v>
      </c>
      <c r="G380">
        <v>2</v>
      </c>
      <c r="H380">
        <v>28</v>
      </c>
      <c r="I380">
        <f t="shared" si="23"/>
        <v>284141</v>
      </c>
    </row>
    <row r="381" spans="1:9" x14ac:dyDescent="0.15">
      <c r="A381">
        <f>IFERROR(IF(女子登録!A381="",INDEX(女子追加!$L$2:$N$21,ROW()-1-COUNT(女子登録!$A$2:$A$1500),COLUMN()),女子登録!A381),"")</f>
        <v>4187</v>
      </c>
      <c r="B381" t="str">
        <f>IFERROR(IF(女子登録!B381="",INDEX(女子追加!$L$2:$N$21,ROW()-1-COUNT(女子登録!$A$2:$A$1500),COLUMN()),女子登録!B381),"")</f>
        <v>堤    万菜(2)</v>
      </c>
      <c r="C381" t="str">
        <f>IFERROR(IF(女子登録!C381="",INDEX(女子追加!$L$2:$N$21,ROW()-1-COUNT(女子登録!$A$2:$A$1500),COLUMN()),女子登録!C381),"")</f>
        <v>ﾂﾂﾐ ﾏﾅ</v>
      </c>
      <c r="D381">
        <f t="shared" si="20"/>
        <v>228414187</v>
      </c>
      <c r="E381" t="str">
        <f t="shared" si="21"/>
        <v>堤    万菜(2)</v>
      </c>
      <c r="F381" t="str">
        <f t="shared" si="22"/>
        <v>ﾂﾂﾐ ﾏﾅ</v>
      </c>
      <c r="G381">
        <v>2</v>
      </c>
      <c r="H381">
        <v>28</v>
      </c>
      <c r="I381">
        <f t="shared" si="23"/>
        <v>284141</v>
      </c>
    </row>
    <row r="382" spans="1:9" x14ac:dyDescent="0.15">
      <c r="A382">
        <f>IFERROR(IF(女子登録!A382="",INDEX(女子追加!$L$2:$N$21,ROW()-1-COUNT(女子登録!$A$2:$A$1500),COLUMN()),女子登録!A382),"")</f>
        <v>4188</v>
      </c>
      <c r="B382" t="str">
        <f>IFERROR(IF(女子登録!B382="",INDEX(女子追加!$L$2:$N$21,ROW()-1-COUNT(女子登録!$A$2:$A$1500),COLUMN()),女子登録!B382),"")</f>
        <v>前花  琴乃(2)</v>
      </c>
      <c r="C382" t="str">
        <f>IFERROR(IF(女子登録!C382="",INDEX(女子追加!$L$2:$N$21,ROW()-1-COUNT(女子登録!$A$2:$A$1500),COLUMN()),女子登録!C382),"")</f>
        <v>ﾏｴﾊﾅ ｺﾄﾉ</v>
      </c>
      <c r="D382">
        <f t="shared" si="20"/>
        <v>228414188</v>
      </c>
      <c r="E382" t="str">
        <f t="shared" si="21"/>
        <v>前花  琴乃(2)</v>
      </c>
      <c r="F382" t="str">
        <f t="shared" si="22"/>
        <v>ﾏｴﾊﾅ ｺﾄﾉ</v>
      </c>
      <c r="G382">
        <v>2</v>
      </c>
      <c r="H382">
        <v>28</v>
      </c>
      <c r="I382">
        <f t="shared" si="23"/>
        <v>284141</v>
      </c>
    </row>
    <row r="383" spans="1:9" x14ac:dyDescent="0.15">
      <c r="A383">
        <f>IFERROR(IF(女子登録!A383="",INDEX(女子追加!$L$2:$N$21,ROW()-1-COUNT(女子登録!$A$2:$A$1500),COLUMN()),女子登録!A383),"")</f>
        <v>4189</v>
      </c>
      <c r="B383" t="str">
        <f>IFERROR(IF(女子登録!B383="",INDEX(女子追加!$L$2:$N$21,ROW()-1-COUNT(女子登録!$A$2:$A$1500),COLUMN()),女子登録!B383),"")</f>
        <v>山本  珠愛(2)</v>
      </c>
      <c r="C383" t="str">
        <f>IFERROR(IF(女子登録!C383="",INDEX(女子追加!$L$2:$N$21,ROW()-1-COUNT(女子登録!$A$2:$A$1500),COLUMN()),女子登録!C383),"")</f>
        <v>ﾔﾏﾓﾄ ﾐﾉﾘ</v>
      </c>
      <c r="D383">
        <f t="shared" si="20"/>
        <v>228414189</v>
      </c>
      <c r="E383" t="str">
        <f t="shared" si="21"/>
        <v>山本  珠愛(2)</v>
      </c>
      <c r="F383" t="str">
        <f t="shared" si="22"/>
        <v>ﾔﾏﾓﾄ ﾐﾉﾘ</v>
      </c>
      <c r="G383">
        <v>2</v>
      </c>
      <c r="H383">
        <v>28</v>
      </c>
      <c r="I383">
        <f t="shared" si="23"/>
        <v>284141</v>
      </c>
    </row>
    <row r="384" spans="1:9" x14ac:dyDescent="0.15">
      <c r="A384">
        <f>IFERROR(IF(女子登録!A384="",INDEX(女子追加!$L$2:$N$21,ROW()-1-COUNT(女子登録!$A$2:$A$1500),COLUMN()),女子登録!A384),"")</f>
        <v>4190</v>
      </c>
      <c r="B384" t="str">
        <f>IFERROR(IF(女子登録!B384="",INDEX(女子追加!$L$2:$N$21,ROW()-1-COUNT(女子登録!$A$2:$A$1500),COLUMN()),女子登録!B384),"")</f>
        <v>緒方  日香(1)</v>
      </c>
      <c r="C384" t="str">
        <f>IFERROR(IF(女子登録!C384="",INDEX(女子追加!$L$2:$N$21,ROW()-1-COUNT(女子登録!$A$2:$A$1500),COLUMN()),女子登録!C384),"")</f>
        <v>ｵｶﾞﾀ ﾆｺ</v>
      </c>
      <c r="D384">
        <f t="shared" si="20"/>
        <v>228414190</v>
      </c>
      <c r="E384" t="str">
        <f t="shared" si="21"/>
        <v>緒方  日香(1)</v>
      </c>
      <c r="F384" t="str">
        <f t="shared" si="22"/>
        <v>ｵｶﾞﾀ ﾆｺ</v>
      </c>
      <c r="G384">
        <v>2</v>
      </c>
      <c r="H384">
        <v>28</v>
      </c>
      <c r="I384">
        <f t="shared" si="23"/>
        <v>284141</v>
      </c>
    </row>
    <row r="385" spans="1:9" x14ac:dyDescent="0.15">
      <c r="A385">
        <f>IFERROR(IF(女子登録!A385="",INDEX(女子追加!$L$2:$N$21,ROW()-1-COUNT(女子登録!$A$2:$A$1500),COLUMN()),女子登録!A385),"")</f>
        <v>4191</v>
      </c>
      <c r="B385" t="str">
        <f>IFERROR(IF(女子登録!B385="",INDEX(女子追加!$L$2:$N$21,ROW()-1-COUNT(女子登録!$A$2:$A$1500),COLUMN()),女子登録!B385),"")</f>
        <v>菅野  桜子(1)</v>
      </c>
      <c r="C385" t="str">
        <f>IFERROR(IF(女子登録!C385="",INDEX(女子追加!$L$2:$N$21,ROW()-1-COUNT(女子登録!$A$2:$A$1500),COLUMN()),女子登録!C385),"")</f>
        <v>ｶﾝﾉ ｻｸﾗｺ</v>
      </c>
      <c r="D385">
        <f t="shared" si="20"/>
        <v>228414191</v>
      </c>
      <c r="E385" t="str">
        <f t="shared" si="21"/>
        <v>菅野  桜子(1)</v>
      </c>
      <c r="F385" t="str">
        <f t="shared" si="22"/>
        <v>ｶﾝﾉ ｻｸﾗｺ</v>
      </c>
      <c r="G385">
        <v>2</v>
      </c>
      <c r="H385">
        <v>28</v>
      </c>
      <c r="I385">
        <f t="shared" si="23"/>
        <v>284141</v>
      </c>
    </row>
    <row r="386" spans="1:9" x14ac:dyDescent="0.15">
      <c r="A386">
        <f>IFERROR(IF(女子登録!A386="",INDEX(女子追加!$L$2:$N$21,ROW()-1-COUNT(女子登録!$A$2:$A$1500),COLUMN()),女子登録!A386),"")</f>
        <v>4192</v>
      </c>
      <c r="B386" t="str">
        <f>IFERROR(IF(女子登録!B386="",INDEX(女子追加!$L$2:$N$21,ROW()-1-COUNT(女子登録!$A$2:$A$1500),COLUMN()),女子登録!B386),"")</f>
        <v>酒井  楓音(1)</v>
      </c>
      <c r="C386" t="str">
        <f>IFERROR(IF(女子登録!C386="",INDEX(女子追加!$L$2:$N$21,ROW()-1-COUNT(女子登録!$A$2:$A$1500),COLUMN()),女子登録!C386),"")</f>
        <v>ｻｶｲ ﾌｳﾉ</v>
      </c>
      <c r="D386">
        <f t="shared" si="20"/>
        <v>228414192</v>
      </c>
      <c r="E386" t="str">
        <f t="shared" si="21"/>
        <v>酒井  楓音(1)</v>
      </c>
      <c r="F386" t="str">
        <f t="shared" si="22"/>
        <v>ｻｶｲ ﾌｳﾉ</v>
      </c>
      <c r="G386">
        <v>2</v>
      </c>
      <c r="H386">
        <v>28</v>
      </c>
      <c r="I386">
        <f t="shared" si="23"/>
        <v>284141</v>
      </c>
    </row>
    <row r="387" spans="1:9" x14ac:dyDescent="0.15">
      <c r="A387">
        <f>IFERROR(IF(女子登録!A387="",INDEX(女子追加!$L$2:$N$21,ROW()-1-COUNT(女子登録!$A$2:$A$1500),COLUMN()),女子登録!A387),"")</f>
        <v>4193</v>
      </c>
      <c r="B387" t="str">
        <f>IFERROR(IF(女子登録!B387="",INDEX(女子追加!$L$2:$N$21,ROW()-1-COUNT(女子登録!$A$2:$A$1500),COLUMN()),女子登録!B387),"")</f>
        <v>中田  明依(1)</v>
      </c>
      <c r="C387" t="str">
        <f>IFERROR(IF(女子登録!C387="",INDEX(女子追加!$L$2:$N$21,ROW()-1-COUNT(女子登録!$A$2:$A$1500),COLUMN()),女子登録!C387),"")</f>
        <v>ﾅｶﾀ ﾒｲ</v>
      </c>
      <c r="D387">
        <f t="shared" ref="D387:D450" si="24">IF(OR(A387=0,A387=""),"",228410000+A387)</f>
        <v>228414193</v>
      </c>
      <c r="E387" t="str">
        <f t="shared" ref="E387:E450" si="25">IF(OR($A387=0,$A387=""),"",B387)</f>
        <v>中田  明依(1)</v>
      </c>
      <c r="F387" t="str">
        <f t="shared" ref="F387:F450" si="26">IF(OR($A387=0,$A387=""),"",C387)</f>
        <v>ﾅｶﾀ ﾒｲ</v>
      </c>
      <c r="G387">
        <v>2</v>
      </c>
      <c r="H387">
        <v>28</v>
      </c>
      <c r="I387">
        <f t="shared" ref="I387:I450" si="27">H387*10000+4100+INT(A387/100)</f>
        <v>284141</v>
      </c>
    </row>
    <row r="388" spans="1:9" x14ac:dyDescent="0.15">
      <c r="A388">
        <f>IFERROR(IF(女子登録!A388="",INDEX(女子追加!$L$2:$N$21,ROW()-1-COUNT(女子登録!$A$2:$A$1500),COLUMN()),女子登録!A388),"")</f>
        <v>4194</v>
      </c>
      <c r="B388" t="str">
        <f>IFERROR(IF(女子登録!B388="",INDEX(女子追加!$L$2:$N$21,ROW()-1-COUNT(女子登録!$A$2:$A$1500),COLUMN()),女子登録!B388),"")</f>
        <v>松浦  幸音(1)</v>
      </c>
      <c r="C388" t="str">
        <f>IFERROR(IF(女子登録!C388="",INDEX(女子追加!$L$2:$N$21,ROW()-1-COUNT(女子登録!$A$2:$A$1500),COLUMN()),女子登録!C388),"")</f>
        <v>ﾏﾂｳﾗ ｺﾄ</v>
      </c>
      <c r="D388">
        <f t="shared" si="24"/>
        <v>228414194</v>
      </c>
      <c r="E388" t="str">
        <f t="shared" si="25"/>
        <v>松浦  幸音(1)</v>
      </c>
      <c r="F388" t="str">
        <f t="shared" si="26"/>
        <v>ﾏﾂｳﾗ ｺﾄ</v>
      </c>
      <c r="G388">
        <v>2</v>
      </c>
      <c r="H388">
        <v>28</v>
      </c>
      <c r="I388">
        <f t="shared" si="27"/>
        <v>284141</v>
      </c>
    </row>
    <row r="389" spans="1:9" x14ac:dyDescent="0.15">
      <c r="A389">
        <f>IFERROR(IF(女子登録!A389="",INDEX(女子追加!$L$2:$N$21,ROW()-1-COUNT(女子登録!$A$2:$A$1500),COLUMN()),女子登録!A389),"")</f>
        <v>4195</v>
      </c>
      <c r="B389" t="str">
        <f>IFERROR(IF(女子登録!B389="",INDEX(女子追加!$L$2:$N$21,ROW()-1-COUNT(女子登録!$A$2:$A$1500),COLUMN()),女子登録!B389),"")</f>
        <v>凪    心春(1)</v>
      </c>
      <c r="C389" t="str">
        <f>IFERROR(IF(女子登録!C389="",INDEX(女子追加!$L$2:$N$21,ROW()-1-COUNT(女子登録!$A$2:$A$1500),COLUMN()),女子登録!C389),"")</f>
        <v>ﾅｷﾞ ｺﾊﾙ</v>
      </c>
      <c r="D389">
        <f t="shared" si="24"/>
        <v>228414195</v>
      </c>
      <c r="E389" t="str">
        <f t="shared" si="25"/>
        <v>凪    心春(1)</v>
      </c>
      <c r="F389" t="str">
        <f t="shared" si="26"/>
        <v>ﾅｷﾞ ｺﾊﾙ</v>
      </c>
      <c r="G389">
        <v>2</v>
      </c>
      <c r="H389">
        <v>28</v>
      </c>
      <c r="I389">
        <f t="shared" si="27"/>
        <v>284141</v>
      </c>
    </row>
    <row r="390" spans="1:9" x14ac:dyDescent="0.15">
      <c r="A390">
        <f>IFERROR(IF(女子登録!A390="",INDEX(女子追加!$L$2:$N$21,ROW()-1-COUNT(女子登録!$A$2:$A$1500),COLUMN()),女子登録!A390),"")</f>
        <v>4314</v>
      </c>
      <c r="B390" t="str">
        <f>IFERROR(IF(女子登録!B390="",INDEX(女子追加!$L$2:$N$21,ROW()-1-COUNT(女子登録!$A$2:$A$1500),COLUMN()),女子登録!B390),"")</f>
        <v>執行  美誓(3)</v>
      </c>
      <c r="C390" t="str">
        <f>IFERROR(IF(女子登録!C390="",INDEX(女子追加!$L$2:$N$21,ROW()-1-COUNT(女子登録!$A$2:$A$1500),COLUMN()),女子登録!C390),"")</f>
        <v>ｼｷﾞｮｳ ﾐﾁｶ</v>
      </c>
      <c r="D390">
        <f t="shared" si="24"/>
        <v>228414314</v>
      </c>
      <c r="E390" t="str">
        <f t="shared" si="25"/>
        <v>執行  美誓(3)</v>
      </c>
      <c r="F390" t="str">
        <f t="shared" si="26"/>
        <v>ｼｷﾞｮｳ ﾐﾁｶ</v>
      </c>
      <c r="G390">
        <v>2</v>
      </c>
      <c r="H390">
        <v>28</v>
      </c>
      <c r="I390">
        <f t="shared" si="27"/>
        <v>284143</v>
      </c>
    </row>
    <row r="391" spans="1:9" x14ac:dyDescent="0.15">
      <c r="A391">
        <f>IFERROR(IF(女子登録!A391="",INDEX(女子追加!$L$2:$N$21,ROW()-1-COUNT(女子登録!$A$2:$A$1500),COLUMN()),女子登録!A391),"")</f>
        <v>4315</v>
      </c>
      <c r="B391" t="str">
        <f>IFERROR(IF(女子登録!B391="",INDEX(女子追加!$L$2:$N$21,ROW()-1-COUNT(女子登録!$A$2:$A$1500),COLUMN()),女子登録!B391),"")</f>
        <v>青草みちる(3)</v>
      </c>
      <c r="C391" t="str">
        <f>IFERROR(IF(女子登録!C391="",INDEX(女子追加!$L$2:$N$21,ROW()-1-COUNT(女子登録!$A$2:$A$1500),COLUMN()),女子登録!C391),"")</f>
        <v>ｱｵｸｻ ﾐﾁﾙ</v>
      </c>
      <c r="D391">
        <f t="shared" si="24"/>
        <v>228414315</v>
      </c>
      <c r="E391" t="str">
        <f t="shared" si="25"/>
        <v>青草みちる(3)</v>
      </c>
      <c r="F391" t="str">
        <f t="shared" si="26"/>
        <v>ｱｵｸｻ ﾐﾁﾙ</v>
      </c>
      <c r="G391">
        <v>2</v>
      </c>
      <c r="H391">
        <v>28</v>
      </c>
      <c r="I391">
        <f t="shared" si="27"/>
        <v>284143</v>
      </c>
    </row>
    <row r="392" spans="1:9" x14ac:dyDescent="0.15">
      <c r="A392">
        <f>IFERROR(IF(女子登録!A392="",INDEX(女子追加!$L$2:$N$21,ROW()-1-COUNT(女子登録!$A$2:$A$1500),COLUMN()),女子登録!A392),"")</f>
        <v>4316</v>
      </c>
      <c r="B392" t="str">
        <f>IFERROR(IF(女子登録!B392="",INDEX(女子追加!$L$2:$N$21,ROW()-1-COUNT(女子登録!$A$2:$A$1500),COLUMN()),女子登録!B392),"")</f>
        <v>和田  琴葉(3)</v>
      </c>
      <c r="C392" t="str">
        <f>IFERROR(IF(女子登録!C392="",INDEX(女子追加!$L$2:$N$21,ROW()-1-COUNT(女子登録!$A$2:$A$1500),COLUMN()),女子登録!C392),"")</f>
        <v>ﾜﾀﾞ ｺﾄﾊ</v>
      </c>
      <c r="D392">
        <f t="shared" si="24"/>
        <v>228414316</v>
      </c>
      <c r="E392" t="str">
        <f t="shared" si="25"/>
        <v>和田  琴葉(3)</v>
      </c>
      <c r="F392" t="str">
        <f t="shared" si="26"/>
        <v>ﾜﾀﾞ ｺﾄﾊ</v>
      </c>
      <c r="G392">
        <v>2</v>
      </c>
      <c r="H392">
        <v>28</v>
      </c>
      <c r="I392">
        <f t="shared" si="27"/>
        <v>284143</v>
      </c>
    </row>
    <row r="393" spans="1:9" x14ac:dyDescent="0.15">
      <c r="A393">
        <f>IFERROR(IF(女子登録!A393="",INDEX(女子追加!$L$2:$N$21,ROW()-1-COUNT(女子登録!$A$2:$A$1500),COLUMN()),女子登録!A393),"")</f>
        <v>4317</v>
      </c>
      <c r="B393" t="str">
        <f>IFERROR(IF(女子登録!B393="",INDEX(女子追加!$L$2:$N$21,ROW()-1-COUNT(女子登録!$A$2:$A$1500),COLUMN()),女子登録!B393),"")</f>
        <v>竹田  奈未(3)</v>
      </c>
      <c r="C393" t="str">
        <f>IFERROR(IF(女子登録!C393="",INDEX(女子追加!$L$2:$N$21,ROW()-1-COUNT(女子登録!$A$2:$A$1500),COLUMN()),女子登録!C393),"")</f>
        <v>ﾀｹﾀﾞ ﾅﾐ</v>
      </c>
      <c r="D393">
        <f t="shared" si="24"/>
        <v>228414317</v>
      </c>
      <c r="E393" t="str">
        <f t="shared" si="25"/>
        <v>竹田  奈未(3)</v>
      </c>
      <c r="F393" t="str">
        <f t="shared" si="26"/>
        <v>ﾀｹﾀﾞ ﾅﾐ</v>
      </c>
      <c r="G393">
        <v>2</v>
      </c>
      <c r="H393">
        <v>28</v>
      </c>
      <c r="I393">
        <f t="shared" si="27"/>
        <v>284143</v>
      </c>
    </row>
    <row r="394" spans="1:9" x14ac:dyDescent="0.15">
      <c r="A394">
        <f>IFERROR(IF(女子登録!A394="",INDEX(女子追加!$L$2:$N$21,ROW()-1-COUNT(女子登録!$A$2:$A$1500),COLUMN()),女子登録!A394),"")</f>
        <v>4318</v>
      </c>
      <c r="B394" t="str">
        <f>IFERROR(IF(女子登録!B394="",INDEX(女子追加!$L$2:$N$21,ROW()-1-COUNT(女子登録!$A$2:$A$1500),COLUMN()),女子登録!B394),"")</f>
        <v>眞鍋    舞(2)</v>
      </c>
      <c r="C394" t="str">
        <f>IFERROR(IF(女子登録!C394="",INDEX(女子追加!$L$2:$N$21,ROW()-1-COUNT(女子登録!$A$2:$A$1500),COLUMN()),女子登録!C394),"")</f>
        <v>ﾏﾅﾍﾞ ﾏｲ</v>
      </c>
      <c r="D394">
        <f t="shared" si="24"/>
        <v>228414318</v>
      </c>
      <c r="E394" t="str">
        <f t="shared" si="25"/>
        <v>眞鍋    舞(2)</v>
      </c>
      <c r="F394" t="str">
        <f t="shared" si="26"/>
        <v>ﾏﾅﾍﾞ ﾏｲ</v>
      </c>
      <c r="G394">
        <v>2</v>
      </c>
      <c r="H394">
        <v>28</v>
      </c>
      <c r="I394">
        <f t="shared" si="27"/>
        <v>284143</v>
      </c>
    </row>
    <row r="395" spans="1:9" x14ac:dyDescent="0.15">
      <c r="A395">
        <f>IFERROR(IF(女子登録!A395="",INDEX(女子追加!$L$2:$N$21,ROW()-1-COUNT(女子登録!$A$2:$A$1500),COLUMN()),女子登録!A395),"")</f>
        <v>4319</v>
      </c>
      <c r="B395" t="str">
        <f>IFERROR(IF(女子登録!B395="",INDEX(女子追加!$L$2:$N$21,ROW()-1-COUNT(女子登録!$A$2:$A$1500),COLUMN()),女子登録!B395),"")</f>
        <v>川原  和奏(2)</v>
      </c>
      <c r="C395" t="str">
        <f>IFERROR(IF(女子登録!C395="",INDEX(女子追加!$L$2:$N$21,ROW()-1-COUNT(女子登録!$A$2:$A$1500),COLUMN()),女子登録!C395),"")</f>
        <v>ｶﾜﾊﾗ ﾜｶﾅ</v>
      </c>
      <c r="D395">
        <f t="shared" si="24"/>
        <v>228414319</v>
      </c>
      <c r="E395" t="str">
        <f t="shared" si="25"/>
        <v>川原  和奏(2)</v>
      </c>
      <c r="F395" t="str">
        <f t="shared" si="26"/>
        <v>ｶﾜﾊﾗ ﾜｶﾅ</v>
      </c>
      <c r="G395">
        <v>2</v>
      </c>
      <c r="H395">
        <v>28</v>
      </c>
      <c r="I395">
        <f t="shared" si="27"/>
        <v>284143</v>
      </c>
    </row>
    <row r="396" spans="1:9" x14ac:dyDescent="0.15">
      <c r="A396">
        <f>IFERROR(IF(女子登録!A396="",INDEX(女子追加!$L$2:$N$21,ROW()-1-COUNT(女子登録!$A$2:$A$1500),COLUMN()),女子登録!A396),"")</f>
        <v>4320</v>
      </c>
      <c r="B396" t="str">
        <f>IFERROR(IF(女子登録!B396="",INDEX(女子追加!$L$2:$N$21,ROW()-1-COUNT(女子登録!$A$2:$A$1500),COLUMN()),女子登録!B396),"")</f>
        <v>神野    葵(2)</v>
      </c>
      <c r="C396" t="str">
        <f>IFERROR(IF(女子登録!C396="",INDEX(女子追加!$L$2:$N$21,ROW()-1-COUNT(女子登録!$A$2:$A$1500),COLUMN()),女子登録!C396),"")</f>
        <v>ｶﾝﾉ ｱｵｲ</v>
      </c>
      <c r="D396">
        <f t="shared" si="24"/>
        <v>228414320</v>
      </c>
      <c r="E396" t="str">
        <f t="shared" si="25"/>
        <v>神野    葵(2)</v>
      </c>
      <c r="F396" t="str">
        <f t="shared" si="26"/>
        <v>ｶﾝﾉ ｱｵｲ</v>
      </c>
      <c r="G396">
        <v>2</v>
      </c>
      <c r="H396">
        <v>28</v>
      </c>
      <c r="I396">
        <f t="shared" si="27"/>
        <v>284143</v>
      </c>
    </row>
    <row r="397" spans="1:9" x14ac:dyDescent="0.15">
      <c r="A397">
        <f>IFERROR(IF(女子登録!A397="",INDEX(女子追加!$L$2:$N$21,ROW()-1-COUNT(女子登録!$A$2:$A$1500),COLUMN()),女子登録!A397),"")</f>
        <v>4321</v>
      </c>
      <c r="B397" t="str">
        <f>IFERROR(IF(女子登録!B397="",INDEX(女子追加!$L$2:$N$21,ROW()-1-COUNT(女子登録!$A$2:$A$1500),COLUMN()),女子登録!B397),"")</f>
        <v>高柳    冴(1)</v>
      </c>
      <c r="C397" t="str">
        <f>IFERROR(IF(女子登録!C397="",INDEX(女子追加!$L$2:$N$21,ROW()-1-COUNT(女子登録!$A$2:$A$1500),COLUMN()),女子登録!C397),"")</f>
        <v>ﾀｶﾔﾅｷﾞ ｻｴﾙ</v>
      </c>
      <c r="D397">
        <f t="shared" si="24"/>
        <v>228414321</v>
      </c>
      <c r="E397" t="str">
        <f t="shared" si="25"/>
        <v>高柳    冴(1)</v>
      </c>
      <c r="F397" t="str">
        <f t="shared" si="26"/>
        <v>ﾀｶﾔﾅｷﾞ ｻｴﾙ</v>
      </c>
      <c r="G397">
        <v>2</v>
      </c>
      <c r="H397">
        <v>28</v>
      </c>
      <c r="I397">
        <f t="shared" si="27"/>
        <v>284143</v>
      </c>
    </row>
    <row r="398" spans="1:9" x14ac:dyDescent="0.15">
      <c r="A398">
        <f>IFERROR(IF(女子登録!A398="",INDEX(女子追加!$L$2:$N$21,ROW()-1-COUNT(女子登録!$A$2:$A$1500),COLUMN()),女子登録!A398),"")</f>
        <v>4322</v>
      </c>
      <c r="B398" t="str">
        <f>IFERROR(IF(女子登録!B398="",INDEX(女子追加!$L$2:$N$21,ROW()-1-COUNT(女子登録!$A$2:$A$1500),COLUMN()),女子登録!B398),"")</f>
        <v>早川  紗彩(1)</v>
      </c>
      <c r="C398" t="str">
        <f>IFERROR(IF(女子登録!C398="",INDEX(女子追加!$L$2:$N$21,ROW()-1-COUNT(女子登録!$A$2:$A$1500),COLUMN()),女子登録!C398),"")</f>
        <v>ﾊﾔｶﾜ ｻﾔ</v>
      </c>
      <c r="D398">
        <f t="shared" si="24"/>
        <v>228414322</v>
      </c>
      <c r="E398" t="str">
        <f t="shared" si="25"/>
        <v>早川  紗彩(1)</v>
      </c>
      <c r="F398" t="str">
        <f t="shared" si="26"/>
        <v>ﾊﾔｶﾜ ｻﾔ</v>
      </c>
      <c r="G398">
        <v>2</v>
      </c>
      <c r="H398">
        <v>28</v>
      </c>
      <c r="I398">
        <f t="shared" si="27"/>
        <v>284143</v>
      </c>
    </row>
    <row r="399" spans="1:9" x14ac:dyDescent="0.15">
      <c r="A399">
        <f>IFERROR(IF(女子登録!A399="",INDEX(女子追加!$L$2:$N$21,ROW()-1-COUNT(女子登録!$A$2:$A$1500),COLUMN()),女子登録!A399),"")</f>
        <v>4457</v>
      </c>
      <c r="B399" t="str">
        <f>IFERROR(IF(女子登録!B399="",INDEX(女子追加!$L$2:$N$21,ROW()-1-COUNT(女子登録!$A$2:$A$1500),COLUMN()),女子登録!B399),"")</f>
        <v>田中  結乃(3)</v>
      </c>
      <c r="C399" t="str">
        <f>IFERROR(IF(女子登録!C399="",INDEX(女子追加!$L$2:$N$21,ROW()-1-COUNT(女子登録!$A$2:$A$1500),COLUMN()),女子登録!C399),"")</f>
        <v>ﾀﾅｶ ﾕﾉ</v>
      </c>
      <c r="D399">
        <f t="shared" si="24"/>
        <v>228414457</v>
      </c>
      <c r="E399" t="str">
        <f t="shared" si="25"/>
        <v>田中  結乃(3)</v>
      </c>
      <c r="F399" t="str">
        <f t="shared" si="26"/>
        <v>ﾀﾅｶ ﾕﾉ</v>
      </c>
      <c r="G399">
        <v>2</v>
      </c>
      <c r="H399">
        <v>28</v>
      </c>
      <c r="I399">
        <f t="shared" si="27"/>
        <v>284144</v>
      </c>
    </row>
    <row r="400" spans="1:9" x14ac:dyDescent="0.15">
      <c r="A400">
        <f>IFERROR(IF(女子登録!A400="",INDEX(女子追加!$L$2:$N$21,ROW()-1-COUNT(女子登録!$A$2:$A$1500),COLUMN()),女子登録!A400),"")</f>
        <v>4474</v>
      </c>
      <c r="B400" t="str">
        <f>IFERROR(IF(女子登録!B400="",INDEX(女子追加!$L$2:$N$21,ROW()-1-COUNT(女子登録!$A$2:$A$1500),COLUMN()),女子登録!B400),"")</f>
        <v>山﨑  美佳(3)</v>
      </c>
      <c r="C400" t="str">
        <f>IFERROR(IF(女子登録!C400="",INDEX(女子追加!$L$2:$N$21,ROW()-1-COUNT(女子登録!$A$2:$A$1500),COLUMN()),女子登録!C400),"")</f>
        <v>ﾔﾏｻｷ ﾐｶ</v>
      </c>
      <c r="D400">
        <f t="shared" si="24"/>
        <v>228414474</v>
      </c>
      <c r="E400" t="str">
        <f t="shared" si="25"/>
        <v>山﨑  美佳(3)</v>
      </c>
      <c r="F400" t="str">
        <f t="shared" si="26"/>
        <v>ﾔﾏｻｷ ﾐｶ</v>
      </c>
      <c r="G400">
        <v>2</v>
      </c>
      <c r="H400">
        <v>28</v>
      </c>
      <c r="I400">
        <f t="shared" si="27"/>
        <v>284144</v>
      </c>
    </row>
    <row r="401" spans="1:9" x14ac:dyDescent="0.15">
      <c r="A401">
        <f>IFERROR(IF(女子登録!A401="",INDEX(女子追加!$L$2:$N$21,ROW()-1-COUNT(女子登録!$A$2:$A$1500),COLUMN()),女子登録!A401),"")</f>
        <v>4476</v>
      </c>
      <c r="B401" t="str">
        <f>IFERROR(IF(女子登録!B401="",INDEX(女子追加!$L$2:$N$21,ROW()-1-COUNT(女子登録!$A$2:$A$1500),COLUMN()),女子登録!B401),"")</f>
        <v>森谷  莉子(2)</v>
      </c>
      <c r="C401" t="str">
        <f>IFERROR(IF(女子登録!C401="",INDEX(女子追加!$L$2:$N$21,ROW()-1-COUNT(女子登録!$A$2:$A$1500),COLUMN()),女子登録!C401),"")</f>
        <v>ﾓﾘﾔ ﾘｺ</v>
      </c>
      <c r="D401">
        <f t="shared" si="24"/>
        <v>228414476</v>
      </c>
      <c r="E401" t="str">
        <f t="shared" si="25"/>
        <v>森谷  莉子(2)</v>
      </c>
      <c r="F401" t="str">
        <f t="shared" si="26"/>
        <v>ﾓﾘﾔ ﾘｺ</v>
      </c>
      <c r="G401">
        <v>2</v>
      </c>
      <c r="H401">
        <v>28</v>
      </c>
      <c r="I401">
        <f t="shared" si="27"/>
        <v>284144</v>
      </c>
    </row>
    <row r="402" spans="1:9" x14ac:dyDescent="0.15">
      <c r="A402">
        <f>IFERROR(IF(女子登録!A402="",INDEX(女子追加!$L$2:$N$21,ROW()-1-COUNT(女子登録!$A$2:$A$1500),COLUMN()),女子登録!A402),"")</f>
        <v>4477</v>
      </c>
      <c r="B402" t="str">
        <f>IFERROR(IF(女子登録!B402="",INDEX(女子追加!$L$2:$N$21,ROW()-1-COUNT(女子登録!$A$2:$A$1500),COLUMN()),女子登録!B402),"")</f>
        <v>上條心桜子(2)</v>
      </c>
      <c r="C402" t="str">
        <f>IFERROR(IF(女子登録!C402="",INDEX(女子追加!$L$2:$N$21,ROW()-1-COUNT(女子登録!$A$2:$A$1500),COLUMN()),女子登録!C402),"")</f>
        <v>ｶﾐｼﾞｮｳ ﾐｵｺ</v>
      </c>
      <c r="D402">
        <f t="shared" si="24"/>
        <v>228414477</v>
      </c>
      <c r="E402" t="str">
        <f t="shared" si="25"/>
        <v>上條心桜子(2)</v>
      </c>
      <c r="F402" t="str">
        <f t="shared" si="26"/>
        <v>ｶﾐｼﾞｮｳ ﾐｵｺ</v>
      </c>
      <c r="G402">
        <v>2</v>
      </c>
      <c r="H402">
        <v>28</v>
      </c>
      <c r="I402">
        <f t="shared" si="27"/>
        <v>284144</v>
      </c>
    </row>
    <row r="403" spans="1:9" x14ac:dyDescent="0.15">
      <c r="A403">
        <f>IFERROR(IF(女子登録!A403="",INDEX(女子追加!$L$2:$N$21,ROW()-1-COUNT(女子登録!$A$2:$A$1500),COLUMN()),女子登録!A403),"")</f>
        <v>4478</v>
      </c>
      <c r="B403" t="str">
        <f>IFERROR(IF(女子登録!B403="",INDEX(女子追加!$L$2:$N$21,ROW()-1-COUNT(女子登録!$A$2:$A$1500),COLUMN()),女子登録!B403),"")</f>
        <v>村瀬はづき(2)</v>
      </c>
      <c r="C403" t="str">
        <f>IFERROR(IF(女子登録!C403="",INDEX(女子追加!$L$2:$N$21,ROW()-1-COUNT(女子登録!$A$2:$A$1500),COLUMN()),女子登録!C403),"")</f>
        <v>ﾑﾗｾ ﾊﾂﾞｷ</v>
      </c>
      <c r="D403">
        <f t="shared" si="24"/>
        <v>228414478</v>
      </c>
      <c r="E403" t="str">
        <f t="shared" si="25"/>
        <v>村瀬はづき(2)</v>
      </c>
      <c r="F403" t="str">
        <f t="shared" si="26"/>
        <v>ﾑﾗｾ ﾊﾂﾞｷ</v>
      </c>
      <c r="G403">
        <v>2</v>
      </c>
      <c r="H403">
        <v>28</v>
      </c>
      <c r="I403">
        <f t="shared" si="27"/>
        <v>284144</v>
      </c>
    </row>
    <row r="404" spans="1:9" x14ac:dyDescent="0.15">
      <c r="A404">
        <f>IFERROR(IF(女子登録!A404="",INDEX(女子追加!$L$2:$N$21,ROW()-1-COUNT(女子登録!$A$2:$A$1500),COLUMN()),女子登録!A404),"")</f>
        <v>4479</v>
      </c>
      <c r="B404" t="str">
        <f>IFERROR(IF(女子登録!B404="",INDEX(女子追加!$L$2:$N$21,ROW()-1-COUNT(女子登録!$A$2:$A$1500),COLUMN()),女子登録!B404),"")</f>
        <v>川上    優(2)</v>
      </c>
      <c r="C404" t="str">
        <f>IFERROR(IF(女子登録!C404="",INDEX(女子追加!$L$2:$N$21,ROW()-1-COUNT(女子登録!$A$2:$A$1500),COLUMN()),女子登録!C404),"")</f>
        <v>ｶﾜｶﾐ ﾕｳ</v>
      </c>
      <c r="D404">
        <f t="shared" si="24"/>
        <v>228414479</v>
      </c>
      <c r="E404" t="str">
        <f t="shared" si="25"/>
        <v>川上    優(2)</v>
      </c>
      <c r="F404" t="str">
        <f t="shared" si="26"/>
        <v>ｶﾜｶﾐ ﾕｳ</v>
      </c>
      <c r="G404">
        <v>2</v>
      </c>
      <c r="H404">
        <v>28</v>
      </c>
      <c r="I404">
        <f t="shared" si="27"/>
        <v>284144</v>
      </c>
    </row>
    <row r="405" spans="1:9" x14ac:dyDescent="0.15">
      <c r="A405">
        <f>IFERROR(IF(女子登録!A405="",INDEX(女子追加!$L$2:$N$21,ROW()-1-COUNT(女子登録!$A$2:$A$1500),COLUMN()),女子登録!A405),"")</f>
        <v>4480</v>
      </c>
      <c r="B405" t="str">
        <f>IFERROR(IF(女子登録!B405="",INDEX(女子追加!$L$2:$N$21,ROW()-1-COUNT(女子登録!$A$2:$A$1500),COLUMN()),女子登録!B405),"")</f>
        <v>嶋田  遥望(2)</v>
      </c>
      <c r="C405" t="str">
        <f>IFERROR(IF(女子登録!C405="",INDEX(女子追加!$L$2:$N$21,ROW()-1-COUNT(女子登録!$A$2:$A$1500),COLUMN()),女子登録!C405),"")</f>
        <v>ｼﾏﾀﾞ ﾊﾙﾐ</v>
      </c>
      <c r="D405">
        <f t="shared" si="24"/>
        <v>228414480</v>
      </c>
      <c r="E405" t="str">
        <f t="shared" si="25"/>
        <v>嶋田  遥望(2)</v>
      </c>
      <c r="F405" t="str">
        <f t="shared" si="26"/>
        <v>ｼﾏﾀﾞ ﾊﾙﾐ</v>
      </c>
      <c r="G405">
        <v>2</v>
      </c>
      <c r="H405">
        <v>28</v>
      </c>
      <c r="I405">
        <f t="shared" si="27"/>
        <v>284144</v>
      </c>
    </row>
    <row r="406" spans="1:9" x14ac:dyDescent="0.15">
      <c r="A406">
        <f>IFERROR(IF(女子登録!A406="",INDEX(女子追加!$L$2:$N$21,ROW()-1-COUNT(女子登録!$A$2:$A$1500),COLUMN()),女子登録!A406),"")</f>
        <v>4481</v>
      </c>
      <c r="B406" t="str">
        <f>IFERROR(IF(女子登録!B406="",INDEX(女子追加!$L$2:$N$21,ROW()-1-COUNT(女子登録!$A$2:$A$1500),COLUMN()),女子登録!B406),"")</f>
        <v>中山  舞子(1)</v>
      </c>
      <c r="C406" t="str">
        <f>IFERROR(IF(女子登録!C406="",INDEX(女子追加!$L$2:$N$21,ROW()-1-COUNT(女子登録!$A$2:$A$1500),COLUMN()),女子登録!C406),"")</f>
        <v>ﾅｶﾔﾏ ﾏｲｺ</v>
      </c>
      <c r="D406">
        <f t="shared" si="24"/>
        <v>228414481</v>
      </c>
      <c r="E406" t="str">
        <f t="shared" si="25"/>
        <v>中山  舞子(1)</v>
      </c>
      <c r="F406" t="str">
        <f t="shared" si="26"/>
        <v>ﾅｶﾔﾏ ﾏｲｺ</v>
      </c>
      <c r="G406">
        <v>2</v>
      </c>
      <c r="H406">
        <v>28</v>
      </c>
      <c r="I406">
        <f t="shared" si="27"/>
        <v>284144</v>
      </c>
    </row>
    <row r="407" spans="1:9" x14ac:dyDescent="0.15">
      <c r="A407">
        <f>IFERROR(IF(女子登録!A407="",INDEX(女子追加!$L$2:$N$21,ROW()-1-COUNT(女子登録!$A$2:$A$1500),COLUMN()),女子登録!A407),"")</f>
        <v>4482</v>
      </c>
      <c r="B407" t="str">
        <f>IFERROR(IF(女子登録!B407="",INDEX(女子追加!$L$2:$N$21,ROW()-1-COUNT(女子登録!$A$2:$A$1500),COLUMN()),女子登録!B407),"")</f>
        <v>小川  明凛(1)</v>
      </c>
      <c r="C407" t="str">
        <f>IFERROR(IF(女子登録!C407="",INDEX(女子追加!$L$2:$N$21,ROW()-1-COUNT(女子登録!$A$2:$A$1500),COLUMN()),女子登録!C407),"")</f>
        <v>ｵｶﾞﾜ ｱﾘﾝ</v>
      </c>
      <c r="D407">
        <f t="shared" si="24"/>
        <v>228414482</v>
      </c>
      <c r="E407" t="str">
        <f t="shared" si="25"/>
        <v>小川  明凛(1)</v>
      </c>
      <c r="F407" t="str">
        <f t="shared" si="26"/>
        <v>ｵｶﾞﾜ ｱﾘﾝ</v>
      </c>
      <c r="G407">
        <v>2</v>
      </c>
      <c r="H407">
        <v>28</v>
      </c>
      <c r="I407">
        <f t="shared" si="27"/>
        <v>284144</v>
      </c>
    </row>
    <row r="408" spans="1:9" x14ac:dyDescent="0.15">
      <c r="A408">
        <f>IFERROR(IF(女子登録!A408="",INDEX(女子追加!$L$2:$N$21,ROW()-1-COUNT(女子登録!$A$2:$A$1500),COLUMN()),女子登録!A408),"")</f>
        <v>4483</v>
      </c>
      <c r="B408" t="str">
        <f>IFERROR(IF(女子登録!B408="",INDEX(女子追加!$L$2:$N$21,ROW()-1-COUNT(女子登録!$A$2:$A$1500),COLUMN()),女子登録!B408),"")</f>
        <v>中川  咲希(1)</v>
      </c>
      <c r="C408" t="str">
        <f>IFERROR(IF(女子登録!C408="",INDEX(女子追加!$L$2:$N$21,ROW()-1-COUNT(女子登録!$A$2:$A$1500),COLUMN()),女子登録!C408),"")</f>
        <v>ﾅｶｶﾞﾜ ｻｷ</v>
      </c>
      <c r="D408">
        <f t="shared" si="24"/>
        <v>228414483</v>
      </c>
      <c r="E408" t="str">
        <f t="shared" si="25"/>
        <v>中川  咲希(1)</v>
      </c>
      <c r="F408" t="str">
        <f t="shared" si="26"/>
        <v>ﾅｶｶﾞﾜ ｻｷ</v>
      </c>
      <c r="G408">
        <v>2</v>
      </c>
      <c r="H408">
        <v>28</v>
      </c>
      <c r="I408">
        <f t="shared" si="27"/>
        <v>284144</v>
      </c>
    </row>
    <row r="409" spans="1:9" x14ac:dyDescent="0.15">
      <c r="A409">
        <f>IFERROR(IF(女子登録!A409="",INDEX(女子追加!$L$2:$N$21,ROW()-1-COUNT(女子登録!$A$2:$A$1500),COLUMN()),女子登録!A409),"")</f>
        <v>4484</v>
      </c>
      <c r="B409" t="str">
        <f>IFERROR(IF(女子登録!B409="",INDEX(女子追加!$L$2:$N$21,ROW()-1-COUNT(女子登録!$A$2:$A$1500),COLUMN()),女子登録!B409),"")</f>
        <v>田淵  結子(1)</v>
      </c>
      <c r="C409" t="str">
        <f>IFERROR(IF(女子登録!C409="",INDEX(女子追加!$L$2:$N$21,ROW()-1-COUNT(女子登録!$A$2:$A$1500),COLUMN()),女子登録!C409),"")</f>
        <v>ﾀﾌﾞﾁ ﾕｲｺ</v>
      </c>
      <c r="D409">
        <f t="shared" si="24"/>
        <v>228414484</v>
      </c>
      <c r="E409" t="str">
        <f t="shared" si="25"/>
        <v>田淵  結子(1)</v>
      </c>
      <c r="F409" t="str">
        <f t="shared" si="26"/>
        <v>ﾀﾌﾞﾁ ﾕｲｺ</v>
      </c>
      <c r="G409">
        <v>2</v>
      </c>
      <c r="H409">
        <v>28</v>
      </c>
      <c r="I409">
        <f t="shared" si="27"/>
        <v>284144</v>
      </c>
    </row>
    <row r="410" spans="1:9" x14ac:dyDescent="0.15">
      <c r="A410">
        <f>IFERROR(IF(女子登録!A410="",INDEX(女子追加!$L$2:$N$21,ROW()-1-COUNT(女子登録!$A$2:$A$1500),COLUMN()),女子登録!A410),"")</f>
        <v>4485</v>
      </c>
      <c r="B410" t="str">
        <f>IFERROR(IF(女子登録!B410="",INDEX(女子追加!$L$2:$N$21,ROW()-1-COUNT(女子登録!$A$2:$A$1500),COLUMN()),女子登録!B410),"")</f>
        <v>村上  遥香(1)</v>
      </c>
      <c r="C410" t="str">
        <f>IFERROR(IF(女子登録!C410="",INDEX(女子追加!$L$2:$N$21,ROW()-1-COUNT(女子登録!$A$2:$A$1500),COLUMN()),女子登録!C410),"")</f>
        <v>ﾑﾗｶﾐ ﾊﾙｶ</v>
      </c>
      <c r="D410">
        <f t="shared" si="24"/>
        <v>228414485</v>
      </c>
      <c r="E410" t="str">
        <f t="shared" si="25"/>
        <v>村上  遥香(1)</v>
      </c>
      <c r="F410" t="str">
        <f t="shared" si="26"/>
        <v>ﾑﾗｶﾐ ﾊﾙｶ</v>
      </c>
      <c r="G410">
        <v>2</v>
      </c>
      <c r="H410">
        <v>28</v>
      </c>
      <c r="I410">
        <f t="shared" si="27"/>
        <v>284144</v>
      </c>
    </row>
    <row r="411" spans="1:9" x14ac:dyDescent="0.15">
      <c r="A411">
        <f>IFERROR(IF(女子登録!A411="",INDEX(女子追加!$L$2:$N$21,ROW()-1-COUNT(女子登録!$A$2:$A$1500),COLUMN()),女子登録!A411),"")</f>
        <v>4486</v>
      </c>
      <c r="B411" t="str">
        <f>IFERROR(IF(女子登録!B411="",INDEX(女子追加!$L$2:$N$21,ROW()-1-COUNT(女子登録!$A$2:$A$1500),COLUMN()),女子登録!B411),"")</f>
        <v>西川  瑠碧(1)</v>
      </c>
      <c r="C411" t="str">
        <f>IFERROR(IF(女子登録!C411="",INDEX(女子追加!$L$2:$N$21,ROW()-1-COUNT(女子登録!$A$2:$A$1500),COLUMN()),女子登録!C411),"")</f>
        <v>ﾆｼｶﾜ ﾙｳｱ</v>
      </c>
      <c r="D411">
        <f t="shared" si="24"/>
        <v>228414486</v>
      </c>
      <c r="E411" t="str">
        <f t="shared" si="25"/>
        <v>西川  瑠碧(1)</v>
      </c>
      <c r="F411" t="str">
        <f t="shared" si="26"/>
        <v>ﾆｼｶﾜ ﾙｳｱ</v>
      </c>
      <c r="G411">
        <v>2</v>
      </c>
      <c r="H411">
        <v>28</v>
      </c>
      <c r="I411">
        <f t="shared" si="27"/>
        <v>284144</v>
      </c>
    </row>
    <row r="412" spans="1:9" x14ac:dyDescent="0.15">
      <c r="A412">
        <f>IFERROR(IF(女子登録!A412="",INDEX(女子追加!$L$2:$N$21,ROW()-1-COUNT(女子登録!$A$2:$A$1500),COLUMN()),女子登録!A412),"")</f>
        <v>4487</v>
      </c>
      <c r="B412" t="str">
        <f>IFERROR(IF(女子登録!B412="",INDEX(女子追加!$L$2:$N$21,ROW()-1-COUNT(女子登録!$A$2:$A$1500),COLUMN()),女子登録!B412),"")</f>
        <v>山根紗緒里(1)</v>
      </c>
      <c r="C412" t="str">
        <f>IFERROR(IF(女子登録!C412="",INDEX(女子追加!$L$2:$N$21,ROW()-1-COUNT(女子登録!$A$2:$A$1500),COLUMN()),女子登録!C412),"")</f>
        <v>ﾔﾏﾈ ｻｵﾘ</v>
      </c>
      <c r="D412">
        <f t="shared" si="24"/>
        <v>228414487</v>
      </c>
      <c r="E412" t="str">
        <f t="shared" si="25"/>
        <v>山根紗緒里(1)</v>
      </c>
      <c r="F412" t="str">
        <f t="shared" si="26"/>
        <v>ﾔﾏﾈ ｻｵﾘ</v>
      </c>
      <c r="G412">
        <v>2</v>
      </c>
      <c r="H412">
        <v>28</v>
      </c>
      <c r="I412">
        <f t="shared" si="27"/>
        <v>284144</v>
      </c>
    </row>
    <row r="413" spans="1:9" x14ac:dyDescent="0.15">
      <c r="A413">
        <f>IFERROR(IF(女子登録!A413="",INDEX(女子追加!$L$2:$N$21,ROW()-1-COUNT(女子登録!$A$2:$A$1500),COLUMN()),女子登録!A413),"")</f>
        <v>4488</v>
      </c>
      <c r="B413" t="str">
        <f>IFERROR(IF(女子登録!B413="",INDEX(女子追加!$L$2:$N$21,ROW()-1-COUNT(女子登録!$A$2:$A$1500),COLUMN()),女子登録!B413),"")</f>
        <v>北川  杏奈(1)</v>
      </c>
      <c r="C413" t="str">
        <f>IFERROR(IF(女子登録!C413="",INDEX(女子追加!$L$2:$N$21,ROW()-1-COUNT(女子登録!$A$2:$A$1500),COLUMN()),女子登録!C413),"")</f>
        <v>ｷﾀｶﾞﾜ ｱﾝﾅ</v>
      </c>
      <c r="D413">
        <f t="shared" si="24"/>
        <v>228414488</v>
      </c>
      <c r="E413" t="str">
        <f t="shared" si="25"/>
        <v>北川  杏奈(1)</v>
      </c>
      <c r="F413" t="str">
        <f t="shared" si="26"/>
        <v>ｷﾀｶﾞﾜ ｱﾝﾅ</v>
      </c>
      <c r="G413">
        <v>2</v>
      </c>
      <c r="H413">
        <v>28</v>
      </c>
      <c r="I413">
        <f t="shared" si="27"/>
        <v>284144</v>
      </c>
    </row>
    <row r="414" spans="1:9" x14ac:dyDescent="0.15">
      <c r="A414">
        <f>IFERROR(IF(女子登録!A414="",INDEX(女子追加!$L$2:$N$21,ROW()-1-COUNT(女子登録!$A$2:$A$1500),COLUMN()),女子登録!A414),"")</f>
        <v>4578</v>
      </c>
      <c r="B414" t="str">
        <f>IFERROR(IF(女子登録!B414="",INDEX(女子追加!$L$2:$N$21,ROW()-1-COUNT(女子登録!$A$2:$A$1500),COLUMN()),女子登録!B414),"")</f>
        <v>森田  莉佳(3)</v>
      </c>
      <c r="C414" t="str">
        <f>IFERROR(IF(女子登録!C414="",INDEX(女子追加!$L$2:$N$21,ROW()-1-COUNT(女子登録!$A$2:$A$1500),COLUMN()),女子登録!C414),"")</f>
        <v>ﾓﾘﾀ ﾘｶ</v>
      </c>
      <c r="D414">
        <f t="shared" si="24"/>
        <v>228414578</v>
      </c>
      <c r="E414" t="str">
        <f t="shared" si="25"/>
        <v>森田  莉佳(3)</v>
      </c>
      <c r="F414" t="str">
        <f t="shared" si="26"/>
        <v>ﾓﾘﾀ ﾘｶ</v>
      </c>
      <c r="G414">
        <v>2</v>
      </c>
      <c r="H414">
        <v>28</v>
      </c>
      <c r="I414">
        <f t="shared" si="27"/>
        <v>284145</v>
      </c>
    </row>
    <row r="415" spans="1:9" x14ac:dyDescent="0.15">
      <c r="A415">
        <f>IFERROR(IF(女子登録!A415="",INDEX(女子追加!$L$2:$N$21,ROW()-1-COUNT(女子登録!$A$2:$A$1500),COLUMN()),女子登録!A415),"")</f>
        <v>4579</v>
      </c>
      <c r="B415" t="str">
        <f>IFERROR(IF(女子登録!B415="",INDEX(女子追加!$L$2:$N$21,ROW()-1-COUNT(女子登録!$A$2:$A$1500),COLUMN()),女子登録!B415),"")</f>
        <v>神田麻友子(3)</v>
      </c>
      <c r="C415" t="str">
        <f>IFERROR(IF(女子登録!C415="",INDEX(女子追加!$L$2:$N$21,ROW()-1-COUNT(女子登録!$A$2:$A$1500),COLUMN()),女子登録!C415),"")</f>
        <v>ﾏﾕｺ ｶﾝﾀﾞ</v>
      </c>
      <c r="D415">
        <f t="shared" si="24"/>
        <v>228414579</v>
      </c>
      <c r="E415" t="str">
        <f t="shared" si="25"/>
        <v>神田麻友子(3)</v>
      </c>
      <c r="F415" t="str">
        <f t="shared" si="26"/>
        <v>ﾏﾕｺ ｶﾝﾀﾞ</v>
      </c>
      <c r="G415">
        <v>2</v>
      </c>
      <c r="H415">
        <v>28</v>
      </c>
      <c r="I415">
        <f t="shared" si="27"/>
        <v>284145</v>
      </c>
    </row>
    <row r="416" spans="1:9" x14ac:dyDescent="0.15">
      <c r="A416">
        <f>IFERROR(IF(女子登録!A416="",INDEX(女子追加!$L$2:$N$21,ROW()-1-COUNT(女子登録!$A$2:$A$1500),COLUMN()),女子登録!A416),"")</f>
        <v>4580</v>
      </c>
      <c r="B416" t="str">
        <f>IFERROR(IF(女子登録!B416="",INDEX(女子追加!$L$2:$N$21,ROW()-1-COUNT(女子登録!$A$2:$A$1500),COLUMN()),女子登録!B416),"")</f>
        <v>竹森  芽生(2)</v>
      </c>
      <c r="C416" t="str">
        <f>IFERROR(IF(女子登録!C416="",INDEX(女子追加!$L$2:$N$21,ROW()-1-COUNT(女子登録!$A$2:$A$1500),COLUMN()),女子登録!C416),"")</f>
        <v>ﾀｹﾓﾘ ﾒｲ</v>
      </c>
      <c r="D416">
        <f t="shared" si="24"/>
        <v>228414580</v>
      </c>
      <c r="E416" t="str">
        <f t="shared" si="25"/>
        <v>竹森  芽生(2)</v>
      </c>
      <c r="F416" t="str">
        <f t="shared" si="26"/>
        <v>ﾀｹﾓﾘ ﾒｲ</v>
      </c>
      <c r="G416">
        <v>2</v>
      </c>
      <c r="H416">
        <v>28</v>
      </c>
      <c r="I416">
        <f t="shared" si="27"/>
        <v>284145</v>
      </c>
    </row>
    <row r="417" spans="1:9" x14ac:dyDescent="0.15">
      <c r="A417">
        <f>IFERROR(IF(女子登録!A417="",INDEX(女子追加!$L$2:$N$21,ROW()-1-COUNT(女子登録!$A$2:$A$1500),COLUMN()),女子登録!A417),"")</f>
        <v>4581</v>
      </c>
      <c r="B417" t="str">
        <f>IFERROR(IF(女子登録!B417="",INDEX(女子追加!$L$2:$N$21,ROW()-1-COUNT(女子登録!$A$2:$A$1500),COLUMN()),女子登録!B417),"")</f>
        <v>加藤  和花(1)</v>
      </c>
      <c r="C417" t="str">
        <f>IFERROR(IF(女子登録!C417="",INDEX(女子追加!$L$2:$N$21,ROW()-1-COUNT(女子登録!$A$2:$A$1500),COLUMN()),女子登録!C417),"")</f>
        <v>ｶﾄｳ ﾜｶ</v>
      </c>
      <c r="D417">
        <f t="shared" si="24"/>
        <v>228414581</v>
      </c>
      <c r="E417" t="str">
        <f t="shared" si="25"/>
        <v>加藤  和花(1)</v>
      </c>
      <c r="F417" t="str">
        <f t="shared" si="26"/>
        <v>ｶﾄｳ ﾜｶ</v>
      </c>
      <c r="G417">
        <v>2</v>
      </c>
      <c r="H417">
        <v>28</v>
      </c>
      <c r="I417">
        <f t="shared" si="27"/>
        <v>284145</v>
      </c>
    </row>
    <row r="418" spans="1:9" x14ac:dyDescent="0.15">
      <c r="A418">
        <f>IFERROR(IF(女子登録!A418="",INDEX(女子追加!$L$2:$N$21,ROW()-1-COUNT(女子登録!$A$2:$A$1500),COLUMN()),女子登録!A418),"")</f>
        <v>4582</v>
      </c>
      <c r="B418" t="str">
        <f>IFERROR(IF(女子登録!B418="",INDEX(女子追加!$L$2:$N$21,ROW()-1-COUNT(女子登録!$A$2:$A$1500),COLUMN()),女子登録!B418),"")</f>
        <v>山田桜美子(1)</v>
      </c>
      <c r="C418" t="str">
        <f>IFERROR(IF(女子登録!C418="",INDEX(女子追加!$L$2:$N$21,ROW()-1-COUNT(女子登録!$A$2:$A$1500),COLUMN()),女子登録!C418),"")</f>
        <v>ﾔﾏﾀﾞ ｻｸﾗｺ</v>
      </c>
      <c r="D418">
        <f t="shared" si="24"/>
        <v>228414582</v>
      </c>
      <c r="E418" t="str">
        <f t="shared" si="25"/>
        <v>山田桜美子(1)</v>
      </c>
      <c r="F418" t="str">
        <f t="shared" si="26"/>
        <v>ﾔﾏﾀﾞ ｻｸﾗｺ</v>
      </c>
      <c r="G418">
        <v>2</v>
      </c>
      <c r="H418">
        <v>28</v>
      </c>
      <c r="I418">
        <f t="shared" si="27"/>
        <v>284145</v>
      </c>
    </row>
    <row r="419" spans="1:9" x14ac:dyDescent="0.15">
      <c r="A419">
        <f>IFERROR(IF(女子登録!A419="",INDEX(女子追加!$L$2:$N$21,ROW()-1-COUNT(女子登録!$A$2:$A$1500),COLUMN()),女子登録!A419),"")</f>
        <v>4628</v>
      </c>
      <c r="B419" t="str">
        <f>IFERROR(IF(女子登録!B419="",INDEX(女子追加!$L$2:$N$21,ROW()-1-COUNT(女子登録!$A$2:$A$1500),COLUMN()),女子登録!B419),"")</f>
        <v>山下さくら(2)</v>
      </c>
      <c r="C419" t="str">
        <f>IFERROR(IF(女子登録!C419="",INDEX(女子追加!$L$2:$N$21,ROW()-1-COUNT(女子登録!$A$2:$A$1500),COLUMN()),女子登録!C419),"")</f>
        <v>ﾔﾏｼﾀ ｻｸﾗ</v>
      </c>
      <c r="D419">
        <f t="shared" si="24"/>
        <v>228414628</v>
      </c>
      <c r="E419" t="str">
        <f t="shared" si="25"/>
        <v>山下さくら(2)</v>
      </c>
      <c r="F419" t="str">
        <f t="shared" si="26"/>
        <v>ﾔﾏｼﾀ ｻｸﾗ</v>
      </c>
      <c r="G419">
        <v>2</v>
      </c>
      <c r="H419">
        <v>28</v>
      </c>
      <c r="I419">
        <f t="shared" si="27"/>
        <v>284146</v>
      </c>
    </row>
    <row r="420" spans="1:9" x14ac:dyDescent="0.15">
      <c r="A420">
        <f>IFERROR(IF(女子登録!A420="",INDEX(女子追加!$L$2:$N$21,ROW()-1-COUNT(女子登録!$A$2:$A$1500),COLUMN()),女子登録!A420),"")</f>
        <v>4629</v>
      </c>
      <c r="B420" t="str">
        <f>IFERROR(IF(女子登録!B420="",INDEX(女子追加!$L$2:$N$21,ROW()-1-COUNT(女子登録!$A$2:$A$1500),COLUMN()),女子登録!B420),"")</f>
        <v>井口茉莉花(1)</v>
      </c>
      <c r="C420" t="str">
        <f>IFERROR(IF(女子登録!C420="",INDEX(女子追加!$L$2:$N$21,ROW()-1-COUNT(女子登録!$A$2:$A$1500),COLUMN()),女子登録!C420),"")</f>
        <v>ｲｸﾞﾁ ﾏﾘｶ</v>
      </c>
      <c r="D420">
        <f t="shared" si="24"/>
        <v>228414629</v>
      </c>
      <c r="E420" t="str">
        <f t="shared" si="25"/>
        <v>井口茉莉花(1)</v>
      </c>
      <c r="F420" t="str">
        <f t="shared" si="26"/>
        <v>ｲｸﾞﾁ ﾏﾘｶ</v>
      </c>
      <c r="G420">
        <v>2</v>
      </c>
      <c r="H420">
        <v>28</v>
      </c>
      <c r="I420">
        <f t="shared" si="27"/>
        <v>284146</v>
      </c>
    </row>
    <row r="421" spans="1:9" x14ac:dyDescent="0.15">
      <c r="A421">
        <f>IFERROR(IF(女子登録!A421="",INDEX(女子追加!$L$2:$N$21,ROW()-1-COUNT(女子登録!$A$2:$A$1500),COLUMN()),女子登録!A421),"")</f>
        <v>4630</v>
      </c>
      <c r="B421" t="str">
        <f>IFERROR(IF(女子登録!B421="",INDEX(女子追加!$L$2:$N$21,ROW()-1-COUNT(女子登録!$A$2:$A$1500),COLUMN()),女子登録!B421),"")</f>
        <v>長谷    咲(1)</v>
      </c>
      <c r="C421" t="str">
        <f>IFERROR(IF(女子登録!C421="",INDEX(女子追加!$L$2:$N$21,ROW()-1-COUNT(女子登録!$A$2:$A$1500),COLUMN()),女子登録!C421),"")</f>
        <v>ﾅｶﾞﾀﾆ ｻｷ</v>
      </c>
      <c r="D421">
        <f t="shared" si="24"/>
        <v>228414630</v>
      </c>
      <c r="E421" t="str">
        <f t="shared" si="25"/>
        <v>長谷    咲(1)</v>
      </c>
      <c r="F421" t="str">
        <f t="shared" si="26"/>
        <v>ﾅｶﾞﾀﾆ ｻｷ</v>
      </c>
      <c r="G421">
        <v>2</v>
      </c>
      <c r="H421">
        <v>28</v>
      </c>
      <c r="I421">
        <f t="shared" si="27"/>
        <v>284146</v>
      </c>
    </row>
    <row r="422" spans="1:9" x14ac:dyDescent="0.15">
      <c r="A422">
        <f>IFERROR(IF(女子登録!A422="",INDEX(女子追加!$L$2:$N$21,ROW()-1-COUNT(女子登録!$A$2:$A$1500),COLUMN()),女子登録!A422),"")</f>
        <v>4631</v>
      </c>
      <c r="B422" t="str">
        <f>IFERROR(IF(女子登録!B422="",INDEX(女子追加!$L$2:$N$21,ROW()-1-COUNT(女子登録!$A$2:$A$1500),COLUMN()),女子登録!B422),"")</f>
        <v>園    阿希(1)</v>
      </c>
      <c r="C422" t="str">
        <f>IFERROR(IF(女子登録!C422="",INDEX(女子追加!$L$2:$N$21,ROW()-1-COUNT(女子登録!$A$2:$A$1500),COLUMN()),女子登録!C422),"")</f>
        <v>ｿﾉ ｱｷ</v>
      </c>
      <c r="D422">
        <f t="shared" si="24"/>
        <v>228414631</v>
      </c>
      <c r="E422" t="str">
        <f t="shared" si="25"/>
        <v>園    阿希(1)</v>
      </c>
      <c r="F422" t="str">
        <f t="shared" si="26"/>
        <v>ｿﾉ ｱｷ</v>
      </c>
      <c r="G422">
        <v>2</v>
      </c>
      <c r="H422">
        <v>28</v>
      </c>
      <c r="I422">
        <f t="shared" si="27"/>
        <v>284146</v>
      </c>
    </row>
    <row r="423" spans="1:9" x14ac:dyDescent="0.15">
      <c r="A423">
        <f>IFERROR(IF(女子登録!A423="",INDEX(女子追加!$L$2:$N$21,ROW()-1-COUNT(女子登録!$A$2:$A$1500),COLUMN()),女子登録!A423),"")</f>
        <v>4632</v>
      </c>
      <c r="B423" t="str">
        <f>IFERROR(IF(女子登録!B423="",INDEX(女子追加!$L$2:$N$21,ROW()-1-COUNT(女子登録!$A$2:$A$1500),COLUMN()),女子登録!B423),"")</f>
        <v>高見  杏奈(1)</v>
      </c>
      <c r="C423" t="str">
        <f>IFERROR(IF(女子登録!C423="",INDEX(女子追加!$L$2:$N$21,ROW()-1-COUNT(女子登録!$A$2:$A$1500),COLUMN()),女子登録!C423),"")</f>
        <v>ﾀｶﾐ ｱﾝﾅ</v>
      </c>
      <c r="D423">
        <f t="shared" si="24"/>
        <v>228414632</v>
      </c>
      <c r="E423" t="str">
        <f t="shared" si="25"/>
        <v>高見  杏奈(1)</v>
      </c>
      <c r="F423" t="str">
        <f t="shared" si="26"/>
        <v>ﾀｶﾐ ｱﾝﾅ</v>
      </c>
      <c r="G423">
        <v>2</v>
      </c>
      <c r="H423">
        <v>28</v>
      </c>
      <c r="I423">
        <f t="shared" si="27"/>
        <v>284146</v>
      </c>
    </row>
    <row r="424" spans="1:9" x14ac:dyDescent="0.15">
      <c r="A424">
        <f>IFERROR(IF(女子登録!A424="",INDEX(女子追加!$L$2:$N$21,ROW()-1-COUNT(女子登録!$A$2:$A$1500),COLUMN()),女子登録!A424),"")</f>
        <v>4633</v>
      </c>
      <c r="B424" t="str">
        <f>IFERROR(IF(女子登録!B424="",INDEX(女子追加!$L$2:$N$21,ROW()-1-COUNT(女子登録!$A$2:$A$1500),COLUMN()),女子登録!B424),"")</f>
        <v>森    愛舞(1)</v>
      </c>
      <c r="C424" t="str">
        <f>IFERROR(IF(女子登録!C424="",INDEX(女子追加!$L$2:$N$21,ROW()-1-COUNT(女子登録!$A$2:$A$1500),COLUMN()),女子登録!C424),"")</f>
        <v>ﾓﾘ ｴﾏ</v>
      </c>
      <c r="D424">
        <f t="shared" si="24"/>
        <v>228414633</v>
      </c>
      <c r="E424" t="str">
        <f t="shared" si="25"/>
        <v>森    愛舞(1)</v>
      </c>
      <c r="F424" t="str">
        <f t="shared" si="26"/>
        <v>ﾓﾘ ｴﾏ</v>
      </c>
      <c r="G424">
        <v>2</v>
      </c>
      <c r="H424">
        <v>28</v>
      </c>
      <c r="I424">
        <f t="shared" si="27"/>
        <v>284146</v>
      </c>
    </row>
    <row r="425" spans="1:9" x14ac:dyDescent="0.15">
      <c r="A425">
        <f>IFERROR(IF(女子登録!A425="",INDEX(女子追加!$L$2:$N$21,ROW()-1-COUNT(女子登録!$A$2:$A$1500),COLUMN()),女子登録!A425),"")</f>
        <v>4855</v>
      </c>
      <c r="B425" t="str">
        <f>IFERROR(IF(女子登録!B425="",INDEX(女子追加!$L$2:$N$21,ROW()-1-COUNT(女子登録!$A$2:$A$1500),COLUMN()),女子登録!B425),"")</f>
        <v>矢野  蒼來(3)</v>
      </c>
      <c r="C425" t="str">
        <f>IFERROR(IF(女子登録!C425="",INDEX(女子追加!$L$2:$N$21,ROW()-1-COUNT(女子登録!$A$2:$A$1500),COLUMN()),女子登録!C425),"")</f>
        <v>ﾔﾉ ｿﾗ</v>
      </c>
      <c r="D425">
        <f t="shared" si="24"/>
        <v>228414855</v>
      </c>
      <c r="E425" t="str">
        <f t="shared" si="25"/>
        <v>矢野  蒼來(3)</v>
      </c>
      <c r="F425" t="str">
        <f t="shared" si="26"/>
        <v>ﾔﾉ ｿﾗ</v>
      </c>
      <c r="G425">
        <v>2</v>
      </c>
      <c r="H425">
        <v>28</v>
      </c>
      <c r="I425">
        <f t="shared" si="27"/>
        <v>284148</v>
      </c>
    </row>
    <row r="426" spans="1:9" x14ac:dyDescent="0.15">
      <c r="A426">
        <f>IFERROR(IF(女子登録!A426="",INDEX(女子追加!$L$2:$N$21,ROW()-1-COUNT(女子登録!$A$2:$A$1500),COLUMN()),女子登録!A426),"")</f>
        <v>4856</v>
      </c>
      <c r="B426" t="str">
        <f>IFERROR(IF(女子登録!B426="",INDEX(女子追加!$L$2:$N$21,ROW()-1-COUNT(女子登録!$A$2:$A$1500),COLUMN()),女子登録!B426),"")</f>
        <v>藤原    芹(2)</v>
      </c>
      <c r="C426" t="str">
        <f>IFERROR(IF(女子登録!C426="",INDEX(女子追加!$L$2:$N$21,ROW()-1-COUNT(女子登録!$A$2:$A$1500),COLUMN()),女子登録!C426),"")</f>
        <v>ﾌｼﾞﾜﾗ ｾﾘ</v>
      </c>
      <c r="D426">
        <f t="shared" si="24"/>
        <v>228414856</v>
      </c>
      <c r="E426" t="str">
        <f t="shared" si="25"/>
        <v>藤原    芹(2)</v>
      </c>
      <c r="F426" t="str">
        <f t="shared" si="26"/>
        <v>ﾌｼﾞﾜﾗ ｾﾘ</v>
      </c>
      <c r="G426">
        <v>2</v>
      </c>
      <c r="H426">
        <v>28</v>
      </c>
      <c r="I426">
        <f t="shared" si="27"/>
        <v>284148</v>
      </c>
    </row>
    <row r="427" spans="1:9" x14ac:dyDescent="0.15">
      <c r="A427">
        <f>IFERROR(IF(女子登録!A427="",INDEX(女子追加!$L$2:$N$21,ROW()-1-COUNT(女子登録!$A$2:$A$1500),COLUMN()),女子登録!A427),"")</f>
        <v>4857</v>
      </c>
      <c r="B427" t="str">
        <f>IFERROR(IF(女子登録!B427="",INDEX(女子追加!$L$2:$N$21,ROW()-1-COUNT(女子登録!$A$2:$A$1500),COLUMN()),女子登録!B427),"")</f>
        <v>呉    安珠(2)</v>
      </c>
      <c r="C427" t="str">
        <f>IFERROR(IF(女子登録!C427="",INDEX(女子追加!$L$2:$N$21,ROW()-1-COUNT(女子登録!$A$2:$A$1500),COLUMN()),女子登録!C427),"")</f>
        <v>ｵｫ ｱﾝｼﾞｭ</v>
      </c>
      <c r="D427">
        <f t="shared" si="24"/>
        <v>228414857</v>
      </c>
      <c r="E427" t="str">
        <f t="shared" si="25"/>
        <v>呉    安珠(2)</v>
      </c>
      <c r="F427" t="str">
        <f t="shared" si="26"/>
        <v>ｵｫ ｱﾝｼﾞｭ</v>
      </c>
      <c r="G427">
        <v>2</v>
      </c>
      <c r="H427">
        <v>28</v>
      </c>
      <c r="I427">
        <f t="shared" si="27"/>
        <v>284148</v>
      </c>
    </row>
    <row r="428" spans="1:9" x14ac:dyDescent="0.15">
      <c r="A428">
        <f>IFERROR(IF(女子登録!A428="",INDEX(女子追加!$L$2:$N$21,ROW()-1-COUNT(女子登録!$A$2:$A$1500),COLUMN()),女子登録!A428),"")</f>
        <v>0</v>
      </c>
      <c r="B428" t="str">
        <f>IFERROR(IF(女子登録!B428="",INDEX(女子追加!$L$2:$N$21,ROW()-1-COUNT(女子登録!$A$2:$A$1500),COLUMN()),女子登録!B428),"")</f>
        <v>()</v>
      </c>
      <c r="C428">
        <f>IFERROR(IF(女子登録!C428="",INDEX(女子追加!$L$2:$N$21,ROW()-1-COUNT(女子登録!$A$2:$A$1500),COLUMN()),女子登録!C428),"")</f>
        <v>0</v>
      </c>
      <c r="D428" t="str">
        <f t="shared" si="24"/>
        <v/>
      </c>
      <c r="E428" t="str">
        <f t="shared" si="25"/>
        <v/>
      </c>
      <c r="F428" t="str">
        <f t="shared" si="26"/>
        <v/>
      </c>
      <c r="G428">
        <v>2</v>
      </c>
      <c r="H428">
        <v>28</v>
      </c>
      <c r="I428">
        <f t="shared" si="27"/>
        <v>284100</v>
      </c>
    </row>
    <row r="429" spans="1:9" x14ac:dyDescent="0.15">
      <c r="A429">
        <f>IFERROR(IF(女子登録!A429="",INDEX(女子追加!$L$2:$N$21,ROW()-1-COUNT(女子登録!$A$2:$A$1500),COLUMN()),女子登録!A429),"")</f>
        <v>0</v>
      </c>
      <c r="B429" t="str">
        <f>IFERROR(IF(女子登録!B429="",INDEX(女子追加!$L$2:$N$21,ROW()-1-COUNT(女子登録!$A$2:$A$1500),COLUMN()),女子登録!B429),"")</f>
        <v>()</v>
      </c>
      <c r="C429">
        <f>IFERROR(IF(女子登録!C429="",INDEX(女子追加!$L$2:$N$21,ROW()-1-COUNT(女子登録!$A$2:$A$1500),COLUMN()),女子登録!C429),"")</f>
        <v>0</v>
      </c>
      <c r="D429" t="str">
        <f t="shared" si="24"/>
        <v/>
      </c>
      <c r="E429" t="str">
        <f t="shared" si="25"/>
        <v/>
      </c>
      <c r="F429" t="str">
        <f t="shared" si="26"/>
        <v/>
      </c>
      <c r="G429">
        <v>2</v>
      </c>
      <c r="H429">
        <v>28</v>
      </c>
      <c r="I429">
        <f t="shared" si="27"/>
        <v>284100</v>
      </c>
    </row>
    <row r="430" spans="1:9" x14ac:dyDescent="0.15">
      <c r="A430">
        <f>IFERROR(IF(女子登録!A430="",INDEX(女子追加!$L$2:$N$21,ROW()-1-COUNT(女子登録!$A$2:$A$1500),COLUMN()),女子登録!A430),"")</f>
        <v>0</v>
      </c>
      <c r="B430" t="str">
        <f>IFERROR(IF(女子登録!B430="",INDEX(女子追加!$L$2:$N$21,ROW()-1-COUNT(女子登録!$A$2:$A$1500),COLUMN()),女子登録!B430),"")</f>
        <v>()</v>
      </c>
      <c r="C430">
        <f>IFERROR(IF(女子登録!C430="",INDEX(女子追加!$L$2:$N$21,ROW()-1-COUNT(女子登録!$A$2:$A$1500),COLUMN()),女子登録!C430),"")</f>
        <v>0</v>
      </c>
      <c r="D430" t="str">
        <f t="shared" si="24"/>
        <v/>
      </c>
      <c r="E430" t="str">
        <f t="shared" si="25"/>
        <v/>
      </c>
      <c r="F430" t="str">
        <f t="shared" si="26"/>
        <v/>
      </c>
      <c r="G430">
        <v>2</v>
      </c>
      <c r="H430">
        <v>28</v>
      </c>
      <c r="I430">
        <f t="shared" si="27"/>
        <v>284100</v>
      </c>
    </row>
    <row r="431" spans="1:9" x14ac:dyDescent="0.15">
      <c r="A431">
        <f>IFERROR(IF(女子登録!A431="",INDEX(女子追加!$L$2:$N$21,ROW()-1-COUNT(女子登録!$A$2:$A$1500),COLUMN()),女子登録!A431),"")</f>
        <v>0</v>
      </c>
      <c r="B431" t="str">
        <f>IFERROR(IF(女子登録!B431="",INDEX(女子追加!$L$2:$N$21,ROW()-1-COUNT(女子登録!$A$2:$A$1500),COLUMN()),女子登録!B431),"")</f>
        <v>()</v>
      </c>
      <c r="C431">
        <f>IFERROR(IF(女子登録!C431="",INDEX(女子追加!$L$2:$N$21,ROW()-1-COUNT(女子登録!$A$2:$A$1500),COLUMN()),女子登録!C431),"")</f>
        <v>0</v>
      </c>
      <c r="D431" t="str">
        <f t="shared" si="24"/>
        <v/>
      </c>
      <c r="E431" t="str">
        <f t="shared" si="25"/>
        <v/>
      </c>
      <c r="F431" t="str">
        <f t="shared" si="26"/>
        <v/>
      </c>
      <c r="G431">
        <v>2</v>
      </c>
      <c r="H431">
        <v>28</v>
      </c>
      <c r="I431">
        <f t="shared" si="27"/>
        <v>284100</v>
      </c>
    </row>
    <row r="432" spans="1:9" x14ac:dyDescent="0.15">
      <c r="A432">
        <f>IFERROR(IF(女子登録!A432="",INDEX(女子追加!$L$2:$N$21,ROW()-1-COUNT(女子登録!$A$2:$A$1500),COLUMN()),女子登録!A432),"")</f>
        <v>0</v>
      </c>
      <c r="B432" t="str">
        <f>IFERROR(IF(女子登録!B432="",INDEX(女子追加!$L$2:$N$21,ROW()-1-COUNT(女子登録!$A$2:$A$1500),COLUMN()),女子登録!B432),"")</f>
        <v>()</v>
      </c>
      <c r="C432">
        <f>IFERROR(IF(女子登録!C432="",INDEX(女子追加!$L$2:$N$21,ROW()-1-COUNT(女子登録!$A$2:$A$1500),COLUMN()),女子登録!C432),"")</f>
        <v>0</v>
      </c>
      <c r="D432" t="str">
        <f t="shared" si="24"/>
        <v/>
      </c>
      <c r="E432" t="str">
        <f t="shared" si="25"/>
        <v/>
      </c>
      <c r="F432" t="str">
        <f t="shared" si="26"/>
        <v/>
      </c>
      <c r="G432">
        <v>2</v>
      </c>
      <c r="H432">
        <v>28</v>
      </c>
      <c r="I432">
        <f t="shared" si="27"/>
        <v>284100</v>
      </c>
    </row>
    <row r="433" spans="1:9" x14ac:dyDescent="0.15">
      <c r="A433">
        <f>IFERROR(IF(女子登録!A433="",INDEX(女子追加!$L$2:$N$21,ROW()-1-COUNT(女子登録!$A$2:$A$1500),COLUMN()),女子登録!A433),"")</f>
        <v>0</v>
      </c>
      <c r="B433" t="str">
        <f>IFERROR(IF(女子登録!B433="",INDEX(女子追加!$L$2:$N$21,ROW()-1-COUNT(女子登録!$A$2:$A$1500),COLUMN()),女子登録!B433),"")</f>
        <v>()</v>
      </c>
      <c r="C433">
        <f>IFERROR(IF(女子登録!C433="",INDEX(女子追加!$L$2:$N$21,ROW()-1-COUNT(女子登録!$A$2:$A$1500),COLUMN()),女子登録!C433),"")</f>
        <v>0</v>
      </c>
      <c r="D433" t="str">
        <f t="shared" si="24"/>
        <v/>
      </c>
      <c r="E433" t="str">
        <f t="shared" si="25"/>
        <v/>
      </c>
      <c r="F433" t="str">
        <f t="shared" si="26"/>
        <v/>
      </c>
      <c r="G433">
        <v>2</v>
      </c>
      <c r="H433">
        <v>28</v>
      </c>
      <c r="I433">
        <f t="shared" si="27"/>
        <v>284100</v>
      </c>
    </row>
    <row r="434" spans="1:9" x14ac:dyDescent="0.15">
      <c r="A434">
        <f>IFERROR(IF(女子登録!A434="",INDEX(女子追加!$L$2:$N$21,ROW()-1-COUNT(女子登録!$A$2:$A$1500),COLUMN()),女子登録!A434),"")</f>
        <v>0</v>
      </c>
      <c r="B434" t="str">
        <f>IFERROR(IF(女子登録!B434="",INDEX(女子追加!$L$2:$N$21,ROW()-1-COUNT(女子登録!$A$2:$A$1500),COLUMN()),女子登録!B434),"")</f>
        <v>()</v>
      </c>
      <c r="C434">
        <f>IFERROR(IF(女子登録!C434="",INDEX(女子追加!$L$2:$N$21,ROW()-1-COUNT(女子登録!$A$2:$A$1500),COLUMN()),女子登録!C434),"")</f>
        <v>0</v>
      </c>
      <c r="D434" t="str">
        <f t="shared" si="24"/>
        <v/>
      </c>
      <c r="E434" t="str">
        <f t="shared" si="25"/>
        <v/>
      </c>
      <c r="F434" t="str">
        <f t="shared" si="26"/>
        <v/>
      </c>
      <c r="G434">
        <v>2</v>
      </c>
      <c r="H434">
        <v>28</v>
      </c>
      <c r="I434">
        <f t="shared" si="27"/>
        <v>284100</v>
      </c>
    </row>
    <row r="435" spans="1:9" x14ac:dyDescent="0.15">
      <c r="A435">
        <f>IFERROR(IF(女子登録!A435="",INDEX(女子追加!$L$2:$N$21,ROW()-1-COUNT(女子登録!$A$2:$A$1500),COLUMN()),女子登録!A435),"")</f>
        <v>0</v>
      </c>
      <c r="B435" t="str">
        <f>IFERROR(IF(女子登録!B435="",INDEX(女子追加!$L$2:$N$21,ROW()-1-COUNT(女子登録!$A$2:$A$1500),COLUMN()),女子登録!B435),"")</f>
        <v>()</v>
      </c>
      <c r="C435">
        <f>IFERROR(IF(女子登録!C435="",INDEX(女子追加!$L$2:$N$21,ROW()-1-COUNT(女子登録!$A$2:$A$1500),COLUMN()),女子登録!C435),"")</f>
        <v>0</v>
      </c>
      <c r="D435" t="str">
        <f t="shared" si="24"/>
        <v/>
      </c>
      <c r="E435" t="str">
        <f t="shared" si="25"/>
        <v/>
      </c>
      <c r="F435" t="str">
        <f t="shared" si="26"/>
        <v/>
      </c>
      <c r="G435">
        <v>2</v>
      </c>
      <c r="H435">
        <v>28</v>
      </c>
      <c r="I435">
        <f t="shared" si="27"/>
        <v>284100</v>
      </c>
    </row>
    <row r="436" spans="1:9" x14ac:dyDescent="0.15">
      <c r="A436">
        <f>IFERROR(IF(女子登録!A436="",INDEX(女子追加!$L$2:$N$21,ROW()-1-COUNT(女子登録!$A$2:$A$1500),COLUMN()),女子登録!A436),"")</f>
        <v>0</v>
      </c>
      <c r="B436" t="str">
        <f>IFERROR(IF(女子登録!B436="",INDEX(女子追加!$L$2:$N$21,ROW()-1-COUNT(女子登録!$A$2:$A$1500),COLUMN()),女子登録!B436),"")</f>
        <v>()</v>
      </c>
      <c r="C436">
        <f>IFERROR(IF(女子登録!C436="",INDEX(女子追加!$L$2:$N$21,ROW()-1-COUNT(女子登録!$A$2:$A$1500),COLUMN()),女子登録!C436),"")</f>
        <v>0</v>
      </c>
      <c r="D436" t="str">
        <f t="shared" si="24"/>
        <v/>
      </c>
      <c r="E436" t="str">
        <f t="shared" si="25"/>
        <v/>
      </c>
      <c r="F436" t="str">
        <f t="shared" si="26"/>
        <v/>
      </c>
      <c r="G436">
        <v>2</v>
      </c>
      <c r="H436">
        <v>28</v>
      </c>
      <c r="I436">
        <f t="shared" si="27"/>
        <v>284100</v>
      </c>
    </row>
    <row r="437" spans="1:9" x14ac:dyDescent="0.15">
      <c r="A437">
        <f>IFERROR(IF(女子登録!A437="",INDEX(女子追加!$L$2:$N$21,ROW()-1-COUNT(女子登録!$A$2:$A$1500),COLUMN()),女子登録!A437),"")</f>
        <v>0</v>
      </c>
      <c r="B437" t="str">
        <f>IFERROR(IF(女子登録!B437="",INDEX(女子追加!$L$2:$N$21,ROW()-1-COUNT(女子登録!$A$2:$A$1500),COLUMN()),女子登録!B437),"")</f>
        <v>()</v>
      </c>
      <c r="C437">
        <f>IFERROR(IF(女子登録!C437="",INDEX(女子追加!$L$2:$N$21,ROW()-1-COUNT(女子登録!$A$2:$A$1500),COLUMN()),女子登録!C437),"")</f>
        <v>0</v>
      </c>
      <c r="D437" t="str">
        <f t="shared" si="24"/>
        <v/>
      </c>
      <c r="E437" t="str">
        <f t="shared" si="25"/>
        <v/>
      </c>
      <c r="F437" t="str">
        <f t="shared" si="26"/>
        <v/>
      </c>
      <c r="G437">
        <v>2</v>
      </c>
      <c r="H437">
        <v>28</v>
      </c>
      <c r="I437">
        <f t="shared" si="27"/>
        <v>284100</v>
      </c>
    </row>
    <row r="438" spans="1:9" x14ac:dyDescent="0.15">
      <c r="A438">
        <f>IFERROR(IF(女子登録!A438="",INDEX(女子追加!$L$2:$N$21,ROW()-1-COUNT(女子登録!$A$2:$A$1500),COLUMN()),女子登録!A438),"")</f>
        <v>0</v>
      </c>
      <c r="B438" t="str">
        <f>IFERROR(IF(女子登録!B438="",INDEX(女子追加!$L$2:$N$21,ROW()-1-COUNT(女子登録!$A$2:$A$1500),COLUMN()),女子登録!B438),"")</f>
        <v>()</v>
      </c>
      <c r="C438">
        <f>IFERROR(IF(女子登録!C438="",INDEX(女子追加!$L$2:$N$21,ROW()-1-COUNT(女子登録!$A$2:$A$1500),COLUMN()),女子登録!C438),"")</f>
        <v>0</v>
      </c>
      <c r="D438" t="str">
        <f t="shared" si="24"/>
        <v/>
      </c>
      <c r="E438" t="str">
        <f t="shared" si="25"/>
        <v/>
      </c>
      <c r="F438" t="str">
        <f t="shared" si="26"/>
        <v/>
      </c>
      <c r="G438">
        <v>2</v>
      </c>
      <c r="H438">
        <v>28</v>
      </c>
      <c r="I438">
        <f t="shared" si="27"/>
        <v>284100</v>
      </c>
    </row>
    <row r="439" spans="1:9" x14ac:dyDescent="0.15">
      <c r="A439">
        <f>IFERROR(IF(女子登録!A439="",INDEX(女子追加!$L$2:$N$21,ROW()-1-COUNT(女子登録!$A$2:$A$1500),COLUMN()),女子登録!A439),"")</f>
        <v>0</v>
      </c>
      <c r="B439" t="str">
        <f>IFERROR(IF(女子登録!B439="",INDEX(女子追加!$L$2:$N$21,ROW()-1-COUNT(女子登録!$A$2:$A$1500),COLUMN()),女子登録!B439),"")</f>
        <v>()</v>
      </c>
      <c r="C439">
        <f>IFERROR(IF(女子登録!C439="",INDEX(女子追加!$L$2:$N$21,ROW()-1-COUNT(女子登録!$A$2:$A$1500),COLUMN()),女子登録!C439),"")</f>
        <v>0</v>
      </c>
      <c r="D439" t="str">
        <f t="shared" si="24"/>
        <v/>
      </c>
      <c r="E439" t="str">
        <f t="shared" si="25"/>
        <v/>
      </c>
      <c r="F439" t="str">
        <f t="shared" si="26"/>
        <v/>
      </c>
      <c r="G439">
        <v>2</v>
      </c>
      <c r="H439">
        <v>28</v>
      </c>
      <c r="I439">
        <f t="shared" si="27"/>
        <v>284100</v>
      </c>
    </row>
    <row r="440" spans="1:9" x14ac:dyDescent="0.15">
      <c r="A440">
        <f>IFERROR(IF(女子登録!A440="",INDEX(女子追加!$L$2:$N$21,ROW()-1-COUNT(女子登録!$A$2:$A$1500),COLUMN()),女子登録!A440),"")</f>
        <v>0</v>
      </c>
      <c r="B440" t="str">
        <f>IFERROR(IF(女子登録!B440="",INDEX(女子追加!$L$2:$N$21,ROW()-1-COUNT(女子登録!$A$2:$A$1500),COLUMN()),女子登録!B440),"")</f>
        <v>()</v>
      </c>
      <c r="C440">
        <f>IFERROR(IF(女子登録!C440="",INDEX(女子追加!$L$2:$N$21,ROW()-1-COUNT(女子登録!$A$2:$A$1500),COLUMN()),女子登録!C440),"")</f>
        <v>0</v>
      </c>
      <c r="D440" t="str">
        <f t="shared" si="24"/>
        <v/>
      </c>
      <c r="E440" t="str">
        <f t="shared" si="25"/>
        <v/>
      </c>
      <c r="F440" t="str">
        <f t="shared" si="26"/>
        <v/>
      </c>
      <c r="G440">
        <v>2</v>
      </c>
      <c r="H440">
        <v>28</v>
      </c>
      <c r="I440">
        <f t="shared" si="27"/>
        <v>284100</v>
      </c>
    </row>
    <row r="441" spans="1:9" x14ac:dyDescent="0.15">
      <c r="A441">
        <f>IFERROR(IF(女子登録!A441="",INDEX(女子追加!$L$2:$N$21,ROW()-1-COUNT(女子登録!$A$2:$A$1500),COLUMN()),女子登録!A441),"")</f>
        <v>0</v>
      </c>
      <c r="B441" t="str">
        <f>IFERROR(IF(女子登録!B441="",INDEX(女子追加!$L$2:$N$21,ROW()-1-COUNT(女子登録!$A$2:$A$1500),COLUMN()),女子登録!B441),"")</f>
        <v>()</v>
      </c>
      <c r="C441">
        <f>IFERROR(IF(女子登録!C441="",INDEX(女子追加!$L$2:$N$21,ROW()-1-COUNT(女子登録!$A$2:$A$1500),COLUMN()),女子登録!C441),"")</f>
        <v>0</v>
      </c>
      <c r="D441" t="str">
        <f t="shared" si="24"/>
        <v/>
      </c>
      <c r="E441" t="str">
        <f t="shared" si="25"/>
        <v/>
      </c>
      <c r="F441" t="str">
        <f t="shared" si="26"/>
        <v/>
      </c>
      <c r="G441">
        <v>2</v>
      </c>
      <c r="H441">
        <v>28</v>
      </c>
      <c r="I441">
        <f t="shared" si="27"/>
        <v>284100</v>
      </c>
    </row>
    <row r="442" spans="1:9" x14ac:dyDescent="0.15">
      <c r="A442">
        <f>IFERROR(IF(女子登録!A442="",INDEX(女子追加!$L$2:$N$21,ROW()-1-COUNT(女子登録!$A$2:$A$1500),COLUMN()),女子登録!A442),"")</f>
        <v>0</v>
      </c>
      <c r="B442" t="str">
        <f>IFERROR(IF(女子登録!B442="",INDEX(女子追加!$L$2:$N$21,ROW()-1-COUNT(女子登録!$A$2:$A$1500),COLUMN()),女子登録!B442),"")</f>
        <v>()</v>
      </c>
      <c r="C442">
        <f>IFERROR(IF(女子登録!C442="",INDEX(女子追加!$L$2:$N$21,ROW()-1-COUNT(女子登録!$A$2:$A$1500),COLUMN()),女子登録!C442),"")</f>
        <v>0</v>
      </c>
      <c r="D442" t="str">
        <f t="shared" si="24"/>
        <v/>
      </c>
      <c r="E442" t="str">
        <f t="shared" si="25"/>
        <v/>
      </c>
      <c r="F442" t="str">
        <f t="shared" si="26"/>
        <v/>
      </c>
      <c r="G442">
        <v>2</v>
      </c>
      <c r="H442">
        <v>28</v>
      </c>
      <c r="I442">
        <f t="shared" si="27"/>
        <v>284100</v>
      </c>
    </row>
    <row r="443" spans="1:9" x14ac:dyDescent="0.15">
      <c r="A443">
        <f>IFERROR(IF(女子登録!A443="",INDEX(女子追加!$L$2:$N$21,ROW()-1-COUNT(女子登録!$A$2:$A$1500),COLUMN()),女子登録!A443),"")</f>
        <v>0</v>
      </c>
      <c r="B443" t="str">
        <f>IFERROR(IF(女子登録!B443="",INDEX(女子追加!$L$2:$N$21,ROW()-1-COUNT(女子登録!$A$2:$A$1500),COLUMN()),女子登録!B443),"")</f>
        <v>()</v>
      </c>
      <c r="C443">
        <f>IFERROR(IF(女子登録!C443="",INDEX(女子追加!$L$2:$N$21,ROW()-1-COUNT(女子登録!$A$2:$A$1500),COLUMN()),女子登録!C443),"")</f>
        <v>0</v>
      </c>
      <c r="D443" t="str">
        <f t="shared" si="24"/>
        <v/>
      </c>
      <c r="E443" t="str">
        <f t="shared" si="25"/>
        <v/>
      </c>
      <c r="F443" t="str">
        <f t="shared" si="26"/>
        <v/>
      </c>
      <c r="G443">
        <v>2</v>
      </c>
      <c r="H443">
        <v>28</v>
      </c>
      <c r="I443">
        <f t="shared" si="27"/>
        <v>284100</v>
      </c>
    </row>
    <row r="444" spans="1:9" x14ac:dyDescent="0.15">
      <c r="A444">
        <f>IFERROR(IF(女子登録!A444="",INDEX(女子追加!$L$2:$N$21,ROW()-1-COUNT(女子登録!$A$2:$A$1500),COLUMN()),女子登録!A444),"")</f>
        <v>0</v>
      </c>
      <c r="B444" t="str">
        <f>IFERROR(IF(女子登録!B444="",INDEX(女子追加!$L$2:$N$21,ROW()-1-COUNT(女子登録!$A$2:$A$1500),COLUMN()),女子登録!B444),"")</f>
        <v>()</v>
      </c>
      <c r="C444">
        <f>IFERROR(IF(女子登録!C444="",INDEX(女子追加!$L$2:$N$21,ROW()-1-COUNT(女子登録!$A$2:$A$1500),COLUMN()),女子登録!C444),"")</f>
        <v>0</v>
      </c>
      <c r="D444" t="str">
        <f t="shared" si="24"/>
        <v/>
      </c>
      <c r="E444" t="str">
        <f t="shared" si="25"/>
        <v/>
      </c>
      <c r="F444" t="str">
        <f t="shared" si="26"/>
        <v/>
      </c>
      <c r="G444">
        <v>2</v>
      </c>
      <c r="H444">
        <v>28</v>
      </c>
      <c r="I444">
        <f t="shared" si="27"/>
        <v>284100</v>
      </c>
    </row>
    <row r="445" spans="1:9" x14ac:dyDescent="0.15">
      <c r="A445">
        <f>IFERROR(IF(女子登録!A445="",INDEX(女子追加!$L$2:$N$21,ROW()-1-COUNT(女子登録!$A$2:$A$1500),COLUMN()),女子登録!A445),"")</f>
        <v>0</v>
      </c>
      <c r="B445" t="str">
        <f>IFERROR(IF(女子登録!B445="",INDEX(女子追加!$L$2:$N$21,ROW()-1-COUNT(女子登録!$A$2:$A$1500),COLUMN()),女子登録!B445),"")</f>
        <v>()</v>
      </c>
      <c r="C445">
        <f>IFERROR(IF(女子登録!C445="",INDEX(女子追加!$L$2:$N$21,ROW()-1-COUNT(女子登録!$A$2:$A$1500),COLUMN()),女子登録!C445),"")</f>
        <v>0</v>
      </c>
      <c r="D445" t="str">
        <f t="shared" si="24"/>
        <v/>
      </c>
      <c r="E445" t="str">
        <f t="shared" si="25"/>
        <v/>
      </c>
      <c r="F445" t="str">
        <f t="shared" si="26"/>
        <v/>
      </c>
      <c r="G445">
        <v>2</v>
      </c>
      <c r="H445">
        <v>28</v>
      </c>
      <c r="I445">
        <f t="shared" si="27"/>
        <v>284100</v>
      </c>
    </row>
    <row r="446" spans="1:9" x14ac:dyDescent="0.15">
      <c r="A446">
        <f>IFERROR(IF(女子登録!A446="",INDEX(女子追加!$L$2:$N$21,ROW()-1-COUNT(女子登録!$A$2:$A$1500),COLUMN()),女子登録!A446),"")</f>
        <v>0</v>
      </c>
      <c r="B446" t="str">
        <f>IFERROR(IF(女子登録!B446="",INDEX(女子追加!$L$2:$N$21,ROW()-1-COUNT(女子登録!$A$2:$A$1500),COLUMN()),女子登録!B446),"")</f>
        <v>()</v>
      </c>
      <c r="C446">
        <f>IFERROR(IF(女子登録!C446="",INDEX(女子追加!$L$2:$N$21,ROW()-1-COUNT(女子登録!$A$2:$A$1500),COLUMN()),女子登録!C446),"")</f>
        <v>0</v>
      </c>
      <c r="D446" t="str">
        <f t="shared" si="24"/>
        <v/>
      </c>
      <c r="E446" t="str">
        <f t="shared" si="25"/>
        <v/>
      </c>
      <c r="F446" t="str">
        <f t="shared" si="26"/>
        <v/>
      </c>
      <c r="G446">
        <v>2</v>
      </c>
      <c r="H446">
        <v>28</v>
      </c>
      <c r="I446">
        <f t="shared" si="27"/>
        <v>284100</v>
      </c>
    </row>
    <row r="447" spans="1:9" x14ac:dyDescent="0.15">
      <c r="A447">
        <f>IFERROR(IF(女子登録!A447="",INDEX(女子追加!$L$2:$N$21,ROW()-1-COUNT(女子登録!$A$2:$A$1500),COLUMN()),女子登録!A447),"")</f>
        <v>0</v>
      </c>
      <c r="B447" t="str">
        <f>IFERROR(IF(女子登録!B447="",INDEX(女子追加!$L$2:$N$21,ROW()-1-COUNT(女子登録!$A$2:$A$1500),COLUMN()),女子登録!B447),"")</f>
        <v>()</v>
      </c>
      <c r="C447">
        <f>IFERROR(IF(女子登録!C447="",INDEX(女子追加!$L$2:$N$21,ROW()-1-COUNT(女子登録!$A$2:$A$1500),COLUMN()),女子登録!C447),"")</f>
        <v>0</v>
      </c>
      <c r="D447" t="str">
        <f t="shared" si="24"/>
        <v/>
      </c>
      <c r="E447" t="str">
        <f t="shared" si="25"/>
        <v/>
      </c>
      <c r="F447" t="str">
        <f t="shared" si="26"/>
        <v/>
      </c>
      <c r="G447">
        <v>2</v>
      </c>
      <c r="H447">
        <v>28</v>
      </c>
      <c r="I447">
        <f t="shared" si="27"/>
        <v>284100</v>
      </c>
    </row>
    <row r="448" spans="1:9" x14ac:dyDescent="0.15">
      <c r="A448" t="str">
        <f>IFERROR(IF(女子登録!A448="",INDEX(女子追加!$L$2:$N$21,ROW()-1-COUNT(女子登録!$A$2:$A$1500),COLUMN()),女子登録!A448),"")</f>
        <v/>
      </c>
      <c r="B448" t="str">
        <f>IFERROR(IF(女子登録!B448="",INDEX(女子追加!$L$2:$N$21,ROW()-1-COUNT(女子登録!$A$2:$A$1500),COLUMN()),女子登録!B448),"")</f>
        <v/>
      </c>
      <c r="C448" t="str">
        <f>IFERROR(IF(女子登録!C448="",INDEX(女子追加!$L$2:$N$21,ROW()-1-COUNT(女子登録!$A$2:$A$1500),COLUMN()),女子登録!C448),"")</f>
        <v/>
      </c>
      <c r="D448" t="str">
        <f t="shared" si="24"/>
        <v/>
      </c>
      <c r="E448" t="str">
        <f t="shared" si="25"/>
        <v/>
      </c>
      <c r="F448" t="str">
        <f t="shared" si="26"/>
        <v/>
      </c>
      <c r="G448">
        <v>2</v>
      </c>
      <c r="H448">
        <v>28</v>
      </c>
      <c r="I448" t="e">
        <f t="shared" si="27"/>
        <v>#VALUE!</v>
      </c>
    </row>
    <row r="449" spans="1:9" x14ac:dyDescent="0.15">
      <c r="A449" t="str">
        <f>IFERROR(IF(女子登録!A449="",INDEX(女子追加!$L$2:$N$21,ROW()-1-COUNT(女子登録!$A$2:$A$1500),COLUMN()),女子登録!A449),"")</f>
        <v/>
      </c>
      <c r="B449" t="str">
        <f>IFERROR(IF(女子登録!B449="",INDEX(女子追加!$L$2:$N$21,ROW()-1-COUNT(女子登録!$A$2:$A$1500),COLUMN()),女子登録!B449),"")</f>
        <v/>
      </c>
      <c r="C449" t="str">
        <f>IFERROR(IF(女子登録!C449="",INDEX(女子追加!$L$2:$N$21,ROW()-1-COUNT(女子登録!$A$2:$A$1500),COLUMN()),女子登録!C449),"")</f>
        <v/>
      </c>
      <c r="D449" t="str">
        <f t="shared" si="24"/>
        <v/>
      </c>
      <c r="E449" t="str">
        <f t="shared" si="25"/>
        <v/>
      </c>
      <c r="F449" t="str">
        <f t="shared" si="26"/>
        <v/>
      </c>
      <c r="G449">
        <v>2</v>
      </c>
      <c r="H449">
        <v>28</v>
      </c>
      <c r="I449" t="e">
        <f t="shared" si="27"/>
        <v>#VALUE!</v>
      </c>
    </row>
    <row r="450" spans="1:9" x14ac:dyDescent="0.15">
      <c r="A450" t="str">
        <f>IFERROR(IF(女子登録!A450="",INDEX(女子追加!$L$2:$N$21,ROW()-1-COUNT(女子登録!$A$2:$A$1500),COLUMN()),女子登録!A450),"")</f>
        <v/>
      </c>
      <c r="B450" t="str">
        <f>IFERROR(IF(女子登録!B450="",INDEX(女子追加!$L$2:$N$21,ROW()-1-COUNT(女子登録!$A$2:$A$1500),COLUMN()),女子登録!B450),"")</f>
        <v/>
      </c>
      <c r="C450" t="str">
        <f>IFERROR(IF(女子登録!C450="",INDEX(女子追加!$L$2:$N$21,ROW()-1-COUNT(女子登録!$A$2:$A$1500),COLUMN()),女子登録!C450),"")</f>
        <v/>
      </c>
      <c r="D450" t="str">
        <f t="shared" si="24"/>
        <v/>
      </c>
      <c r="E450" t="str">
        <f t="shared" si="25"/>
        <v/>
      </c>
      <c r="F450" t="str">
        <f t="shared" si="26"/>
        <v/>
      </c>
      <c r="G450">
        <v>2</v>
      </c>
      <c r="H450">
        <v>28</v>
      </c>
      <c r="I450" t="e">
        <f t="shared" si="27"/>
        <v>#VALUE!</v>
      </c>
    </row>
    <row r="451" spans="1:9" x14ac:dyDescent="0.15">
      <c r="A451" t="str">
        <f>IFERROR(IF(女子登録!A451="",INDEX(女子追加!$L$2:$N$21,ROW()-1-COUNT(女子登録!$A$2:$A$1500),COLUMN()),女子登録!A451),"")</f>
        <v/>
      </c>
      <c r="B451" t="str">
        <f>IFERROR(IF(女子登録!B451="",INDEX(女子追加!$L$2:$N$21,ROW()-1-COUNT(女子登録!$A$2:$A$1500),COLUMN()),女子登録!B451),"")</f>
        <v/>
      </c>
      <c r="C451" t="str">
        <f>IFERROR(IF(女子登録!C451="",INDEX(女子追加!$L$2:$N$21,ROW()-1-COUNT(女子登録!$A$2:$A$1500),COLUMN()),女子登録!C451),"")</f>
        <v/>
      </c>
      <c r="D451" t="str">
        <f t="shared" ref="D451:D514" si="28">IF(OR(A451=0,A451=""),"",228410000+A451)</f>
        <v/>
      </c>
      <c r="E451" t="str">
        <f t="shared" ref="E451:E514" si="29">IF(OR($A451=0,$A451=""),"",B451)</f>
        <v/>
      </c>
      <c r="F451" t="str">
        <f t="shared" ref="F451:F514" si="30">IF(OR($A451=0,$A451=""),"",C451)</f>
        <v/>
      </c>
      <c r="G451">
        <v>2</v>
      </c>
      <c r="H451">
        <v>28</v>
      </c>
      <c r="I451" t="e">
        <f t="shared" ref="I451:I514" si="31">H451*10000+4100+INT(A451/100)</f>
        <v>#VALUE!</v>
      </c>
    </row>
    <row r="452" spans="1:9" x14ac:dyDescent="0.15">
      <c r="A452" t="str">
        <f>IFERROR(IF(女子登録!A452="",INDEX(女子追加!$L$2:$N$21,ROW()-1-COUNT(女子登録!$A$2:$A$1500),COLUMN()),女子登録!A452),"")</f>
        <v/>
      </c>
      <c r="B452" t="str">
        <f>IFERROR(IF(女子登録!B452="",INDEX(女子追加!$L$2:$N$21,ROW()-1-COUNT(女子登録!$A$2:$A$1500),COLUMN()),女子登録!B452),"")</f>
        <v/>
      </c>
      <c r="C452" t="str">
        <f>IFERROR(IF(女子登録!C452="",INDEX(女子追加!$L$2:$N$21,ROW()-1-COUNT(女子登録!$A$2:$A$1500),COLUMN()),女子登録!C452),"")</f>
        <v/>
      </c>
      <c r="D452" t="str">
        <f t="shared" si="28"/>
        <v/>
      </c>
      <c r="E452" t="str">
        <f t="shared" si="29"/>
        <v/>
      </c>
      <c r="F452" t="str">
        <f t="shared" si="30"/>
        <v/>
      </c>
      <c r="G452">
        <v>2</v>
      </c>
      <c r="H452">
        <v>28</v>
      </c>
      <c r="I452" t="e">
        <f t="shared" si="31"/>
        <v>#VALUE!</v>
      </c>
    </row>
    <row r="453" spans="1:9" x14ac:dyDescent="0.15">
      <c r="A453" t="str">
        <f>IFERROR(IF(女子登録!A453="",INDEX(女子追加!$L$2:$N$21,ROW()-1-COUNT(女子登録!$A$2:$A$1500),COLUMN()),女子登録!A453),"")</f>
        <v/>
      </c>
      <c r="B453" t="str">
        <f>IFERROR(IF(女子登録!B453="",INDEX(女子追加!$L$2:$N$21,ROW()-1-COUNT(女子登録!$A$2:$A$1500),COLUMN()),女子登録!B453),"")</f>
        <v/>
      </c>
      <c r="C453" t="str">
        <f>IFERROR(IF(女子登録!C453="",INDEX(女子追加!$L$2:$N$21,ROW()-1-COUNT(女子登録!$A$2:$A$1500),COLUMN()),女子登録!C453),"")</f>
        <v/>
      </c>
      <c r="D453" t="str">
        <f t="shared" si="28"/>
        <v/>
      </c>
      <c r="E453" t="str">
        <f t="shared" si="29"/>
        <v/>
      </c>
      <c r="F453" t="str">
        <f t="shared" si="30"/>
        <v/>
      </c>
      <c r="G453">
        <v>2</v>
      </c>
      <c r="H453">
        <v>28</v>
      </c>
      <c r="I453" t="e">
        <f t="shared" si="31"/>
        <v>#VALUE!</v>
      </c>
    </row>
    <row r="454" spans="1:9" x14ac:dyDescent="0.15">
      <c r="A454" t="str">
        <f>IFERROR(IF(女子登録!A454="",INDEX(女子追加!$L$2:$N$21,ROW()-1-COUNT(女子登録!$A$2:$A$1500),COLUMN()),女子登録!A454),"")</f>
        <v/>
      </c>
      <c r="B454" t="str">
        <f>IFERROR(IF(女子登録!B454="",INDEX(女子追加!$L$2:$N$21,ROW()-1-COUNT(女子登録!$A$2:$A$1500),COLUMN()),女子登録!B454),"")</f>
        <v/>
      </c>
      <c r="C454" t="str">
        <f>IFERROR(IF(女子登録!C454="",INDEX(女子追加!$L$2:$N$21,ROW()-1-COUNT(女子登録!$A$2:$A$1500),COLUMN()),女子登録!C454),"")</f>
        <v/>
      </c>
      <c r="D454" t="str">
        <f t="shared" si="28"/>
        <v/>
      </c>
      <c r="E454" t="str">
        <f t="shared" si="29"/>
        <v/>
      </c>
      <c r="F454" t="str">
        <f t="shared" si="30"/>
        <v/>
      </c>
      <c r="G454">
        <v>2</v>
      </c>
      <c r="H454">
        <v>28</v>
      </c>
      <c r="I454" t="e">
        <f t="shared" si="31"/>
        <v>#VALUE!</v>
      </c>
    </row>
    <row r="455" spans="1:9" x14ac:dyDescent="0.15">
      <c r="A455" t="str">
        <f>IFERROR(IF(女子登録!A455="",INDEX(女子追加!$L$2:$N$21,ROW()-1-COUNT(女子登録!$A$2:$A$1500),COLUMN()),女子登録!A455),"")</f>
        <v/>
      </c>
      <c r="B455" t="str">
        <f>IFERROR(IF(女子登録!B455="",INDEX(女子追加!$L$2:$N$21,ROW()-1-COUNT(女子登録!$A$2:$A$1500),COLUMN()),女子登録!B455),"")</f>
        <v/>
      </c>
      <c r="C455" t="str">
        <f>IFERROR(IF(女子登録!C455="",INDEX(女子追加!$L$2:$N$21,ROW()-1-COUNT(女子登録!$A$2:$A$1500),COLUMN()),女子登録!C455),"")</f>
        <v/>
      </c>
      <c r="D455" t="str">
        <f t="shared" si="28"/>
        <v/>
      </c>
      <c r="E455" t="str">
        <f t="shared" si="29"/>
        <v/>
      </c>
      <c r="F455" t="str">
        <f t="shared" si="30"/>
        <v/>
      </c>
      <c r="G455">
        <v>2</v>
      </c>
      <c r="H455">
        <v>28</v>
      </c>
      <c r="I455" t="e">
        <f t="shared" si="31"/>
        <v>#VALUE!</v>
      </c>
    </row>
    <row r="456" spans="1:9" x14ac:dyDescent="0.15">
      <c r="A456" t="str">
        <f>IFERROR(IF(女子登録!A456="",INDEX(女子追加!$L$2:$N$21,ROW()-1-COUNT(女子登録!$A$2:$A$1500),COLUMN()),女子登録!A456),"")</f>
        <v/>
      </c>
      <c r="B456" t="str">
        <f>IFERROR(IF(女子登録!B456="",INDEX(女子追加!$L$2:$N$21,ROW()-1-COUNT(女子登録!$A$2:$A$1500),COLUMN()),女子登録!B456),"")</f>
        <v/>
      </c>
      <c r="C456" t="str">
        <f>IFERROR(IF(女子登録!C456="",INDEX(女子追加!$L$2:$N$21,ROW()-1-COUNT(女子登録!$A$2:$A$1500),COLUMN()),女子登録!C456),"")</f>
        <v/>
      </c>
      <c r="D456" t="str">
        <f t="shared" si="28"/>
        <v/>
      </c>
      <c r="E456" t="str">
        <f t="shared" si="29"/>
        <v/>
      </c>
      <c r="F456" t="str">
        <f t="shared" si="30"/>
        <v/>
      </c>
      <c r="G456">
        <v>2</v>
      </c>
      <c r="H456">
        <v>28</v>
      </c>
      <c r="I456" t="e">
        <f t="shared" si="31"/>
        <v>#VALUE!</v>
      </c>
    </row>
    <row r="457" spans="1:9" x14ac:dyDescent="0.15">
      <c r="A457" t="str">
        <f>IFERROR(IF(女子登録!A457="",INDEX(女子追加!$L$2:$N$21,ROW()-1-COUNT(女子登録!$A$2:$A$1500),COLUMN()),女子登録!A457),"")</f>
        <v/>
      </c>
      <c r="B457" t="str">
        <f>IFERROR(IF(女子登録!B457="",INDEX(女子追加!$L$2:$N$21,ROW()-1-COUNT(女子登録!$A$2:$A$1500),COLUMN()),女子登録!B457),"")</f>
        <v/>
      </c>
      <c r="C457" t="str">
        <f>IFERROR(IF(女子登録!C457="",INDEX(女子追加!$L$2:$N$21,ROW()-1-COUNT(女子登録!$A$2:$A$1500),COLUMN()),女子登録!C457),"")</f>
        <v/>
      </c>
      <c r="D457" t="str">
        <f t="shared" si="28"/>
        <v/>
      </c>
      <c r="E457" t="str">
        <f t="shared" si="29"/>
        <v/>
      </c>
      <c r="F457" t="str">
        <f t="shared" si="30"/>
        <v/>
      </c>
      <c r="G457">
        <v>2</v>
      </c>
      <c r="H457">
        <v>28</v>
      </c>
      <c r="I457" t="e">
        <f t="shared" si="31"/>
        <v>#VALUE!</v>
      </c>
    </row>
    <row r="458" spans="1:9" x14ac:dyDescent="0.15">
      <c r="A458" t="str">
        <f>IFERROR(IF(女子登録!A458="",INDEX(女子追加!$L$2:$N$21,ROW()-1-COUNT(女子登録!$A$2:$A$1500),COLUMN()),女子登録!A458),"")</f>
        <v/>
      </c>
      <c r="B458" t="str">
        <f>IFERROR(IF(女子登録!B458="",INDEX(女子追加!$L$2:$N$21,ROW()-1-COUNT(女子登録!$A$2:$A$1500),COLUMN()),女子登録!B458),"")</f>
        <v/>
      </c>
      <c r="C458" t="str">
        <f>IFERROR(IF(女子登録!C458="",INDEX(女子追加!$L$2:$N$21,ROW()-1-COUNT(女子登録!$A$2:$A$1500),COLUMN()),女子登録!C458),"")</f>
        <v/>
      </c>
      <c r="D458" t="str">
        <f t="shared" si="28"/>
        <v/>
      </c>
      <c r="E458" t="str">
        <f t="shared" si="29"/>
        <v/>
      </c>
      <c r="F458" t="str">
        <f t="shared" si="30"/>
        <v/>
      </c>
      <c r="G458">
        <v>2</v>
      </c>
      <c r="H458">
        <v>28</v>
      </c>
      <c r="I458" t="e">
        <f t="shared" si="31"/>
        <v>#VALUE!</v>
      </c>
    </row>
    <row r="459" spans="1:9" x14ac:dyDescent="0.15">
      <c r="A459" t="str">
        <f>IFERROR(IF(女子登録!A459="",INDEX(女子追加!$L$2:$N$21,ROW()-1-COUNT(女子登録!$A$2:$A$1500),COLUMN()),女子登録!A459),"")</f>
        <v/>
      </c>
      <c r="B459" t="str">
        <f>IFERROR(IF(女子登録!B459="",INDEX(女子追加!$L$2:$N$21,ROW()-1-COUNT(女子登録!$A$2:$A$1500),COLUMN()),女子登録!B459),"")</f>
        <v/>
      </c>
      <c r="C459" t="str">
        <f>IFERROR(IF(女子登録!C459="",INDEX(女子追加!$L$2:$N$21,ROW()-1-COUNT(女子登録!$A$2:$A$1500),COLUMN()),女子登録!C459),"")</f>
        <v/>
      </c>
      <c r="D459" t="str">
        <f t="shared" si="28"/>
        <v/>
      </c>
      <c r="E459" t="str">
        <f t="shared" si="29"/>
        <v/>
      </c>
      <c r="F459" t="str">
        <f t="shared" si="30"/>
        <v/>
      </c>
      <c r="G459">
        <v>2</v>
      </c>
      <c r="H459">
        <v>28</v>
      </c>
      <c r="I459" t="e">
        <f t="shared" si="31"/>
        <v>#VALUE!</v>
      </c>
    </row>
    <row r="460" spans="1:9" x14ac:dyDescent="0.15">
      <c r="A460" t="str">
        <f>IFERROR(IF(女子登録!A460="",INDEX(女子追加!$L$2:$N$21,ROW()-1-COUNT(女子登録!$A$2:$A$1500),COLUMN()),女子登録!A460),"")</f>
        <v/>
      </c>
      <c r="B460" t="str">
        <f>IFERROR(IF(女子登録!B460="",INDEX(女子追加!$L$2:$N$21,ROW()-1-COUNT(女子登録!$A$2:$A$1500),COLUMN()),女子登録!B460),"")</f>
        <v/>
      </c>
      <c r="C460" t="str">
        <f>IFERROR(IF(女子登録!C460="",INDEX(女子追加!$L$2:$N$21,ROW()-1-COUNT(女子登録!$A$2:$A$1500),COLUMN()),女子登録!C460),"")</f>
        <v/>
      </c>
      <c r="D460" t="str">
        <f t="shared" si="28"/>
        <v/>
      </c>
      <c r="E460" t="str">
        <f t="shared" si="29"/>
        <v/>
      </c>
      <c r="F460" t="str">
        <f t="shared" si="30"/>
        <v/>
      </c>
      <c r="G460">
        <v>2</v>
      </c>
      <c r="H460">
        <v>28</v>
      </c>
      <c r="I460" t="e">
        <f t="shared" si="31"/>
        <v>#VALUE!</v>
      </c>
    </row>
    <row r="461" spans="1:9" x14ac:dyDescent="0.15">
      <c r="A461" t="str">
        <f>IFERROR(IF(女子登録!A461="",INDEX(女子追加!$L$2:$N$21,ROW()-1-COUNT(女子登録!$A$2:$A$1500),COLUMN()),女子登録!A461),"")</f>
        <v/>
      </c>
      <c r="B461" t="str">
        <f>IFERROR(IF(女子登録!B461="",INDEX(女子追加!$L$2:$N$21,ROW()-1-COUNT(女子登録!$A$2:$A$1500),COLUMN()),女子登録!B461),"")</f>
        <v/>
      </c>
      <c r="C461" t="str">
        <f>IFERROR(IF(女子登録!C461="",INDEX(女子追加!$L$2:$N$21,ROW()-1-COUNT(女子登録!$A$2:$A$1500),COLUMN()),女子登録!C461),"")</f>
        <v/>
      </c>
      <c r="D461" t="str">
        <f t="shared" si="28"/>
        <v/>
      </c>
      <c r="E461" t="str">
        <f t="shared" si="29"/>
        <v/>
      </c>
      <c r="F461" t="str">
        <f t="shared" si="30"/>
        <v/>
      </c>
      <c r="G461">
        <v>2</v>
      </c>
      <c r="H461">
        <v>28</v>
      </c>
      <c r="I461" t="e">
        <f t="shared" si="31"/>
        <v>#VALUE!</v>
      </c>
    </row>
    <row r="462" spans="1:9" x14ac:dyDescent="0.15">
      <c r="A462" t="str">
        <f>IFERROR(IF(女子登録!A462="",INDEX(女子追加!$L$2:$N$21,ROW()-1-COUNT(女子登録!$A$2:$A$1500),COLUMN()),女子登録!A462),"")</f>
        <v/>
      </c>
      <c r="B462" t="str">
        <f>IFERROR(IF(女子登録!B462="",INDEX(女子追加!$L$2:$N$21,ROW()-1-COUNT(女子登録!$A$2:$A$1500),COLUMN()),女子登録!B462),"")</f>
        <v/>
      </c>
      <c r="C462" t="str">
        <f>IFERROR(IF(女子登録!C462="",INDEX(女子追加!$L$2:$N$21,ROW()-1-COUNT(女子登録!$A$2:$A$1500),COLUMN()),女子登録!C462),"")</f>
        <v/>
      </c>
      <c r="D462" t="str">
        <f t="shared" si="28"/>
        <v/>
      </c>
      <c r="E462" t="str">
        <f t="shared" si="29"/>
        <v/>
      </c>
      <c r="F462" t="str">
        <f t="shared" si="30"/>
        <v/>
      </c>
      <c r="G462">
        <v>2</v>
      </c>
      <c r="H462">
        <v>28</v>
      </c>
      <c r="I462" t="e">
        <f t="shared" si="31"/>
        <v>#VALUE!</v>
      </c>
    </row>
    <row r="463" spans="1:9" x14ac:dyDescent="0.15">
      <c r="A463" t="str">
        <f>IFERROR(IF(女子登録!A463="",INDEX(女子追加!$L$2:$N$21,ROW()-1-COUNT(女子登録!$A$2:$A$1500),COLUMN()),女子登録!A463),"")</f>
        <v/>
      </c>
      <c r="B463" t="str">
        <f>IFERROR(IF(女子登録!B463="",INDEX(女子追加!$L$2:$N$21,ROW()-1-COUNT(女子登録!$A$2:$A$1500),COLUMN()),女子登録!B463),"")</f>
        <v/>
      </c>
      <c r="C463" t="str">
        <f>IFERROR(IF(女子登録!C463="",INDEX(女子追加!$L$2:$N$21,ROW()-1-COUNT(女子登録!$A$2:$A$1500),COLUMN()),女子登録!C463),"")</f>
        <v/>
      </c>
      <c r="D463" t="str">
        <f t="shared" si="28"/>
        <v/>
      </c>
      <c r="E463" t="str">
        <f t="shared" si="29"/>
        <v/>
      </c>
      <c r="F463" t="str">
        <f t="shared" si="30"/>
        <v/>
      </c>
      <c r="G463">
        <v>2</v>
      </c>
      <c r="H463">
        <v>28</v>
      </c>
      <c r="I463" t="e">
        <f t="shared" si="31"/>
        <v>#VALUE!</v>
      </c>
    </row>
    <row r="464" spans="1:9" x14ac:dyDescent="0.15">
      <c r="A464" t="str">
        <f>IFERROR(IF(女子登録!A464="",INDEX(女子追加!$L$2:$N$21,ROW()-1-COUNT(女子登録!$A$2:$A$1500),COLUMN()),女子登録!A464),"")</f>
        <v/>
      </c>
      <c r="B464" t="str">
        <f>IFERROR(IF(女子登録!B464="",INDEX(女子追加!$L$2:$N$21,ROW()-1-COUNT(女子登録!$A$2:$A$1500),COLUMN()),女子登録!B464),"")</f>
        <v/>
      </c>
      <c r="C464" t="str">
        <f>IFERROR(IF(女子登録!C464="",INDEX(女子追加!$L$2:$N$21,ROW()-1-COUNT(女子登録!$A$2:$A$1500),COLUMN()),女子登録!C464),"")</f>
        <v/>
      </c>
      <c r="D464" t="str">
        <f t="shared" si="28"/>
        <v/>
      </c>
      <c r="E464" t="str">
        <f t="shared" si="29"/>
        <v/>
      </c>
      <c r="F464" t="str">
        <f t="shared" si="30"/>
        <v/>
      </c>
      <c r="G464">
        <v>2</v>
      </c>
      <c r="H464">
        <v>28</v>
      </c>
      <c r="I464" t="e">
        <f t="shared" si="31"/>
        <v>#VALUE!</v>
      </c>
    </row>
    <row r="465" spans="1:9" x14ac:dyDescent="0.15">
      <c r="A465" t="str">
        <f>IFERROR(IF(女子登録!A465="",INDEX(女子追加!$L$2:$N$21,ROW()-1-COUNT(女子登録!$A$2:$A$1500),COLUMN()),女子登録!A465),"")</f>
        <v/>
      </c>
      <c r="B465" t="str">
        <f>IFERROR(IF(女子登録!B465="",INDEX(女子追加!$L$2:$N$21,ROW()-1-COUNT(女子登録!$A$2:$A$1500),COLUMN()),女子登録!B465),"")</f>
        <v/>
      </c>
      <c r="C465" t="str">
        <f>IFERROR(IF(女子登録!C465="",INDEX(女子追加!$L$2:$N$21,ROW()-1-COUNT(女子登録!$A$2:$A$1500),COLUMN()),女子登録!C465),"")</f>
        <v/>
      </c>
      <c r="D465" t="str">
        <f t="shared" si="28"/>
        <v/>
      </c>
      <c r="E465" t="str">
        <f t="shared" si="29"/>
        <v/>
      </c>
      <c r="F465" t="str">
        <f t="shared" si="30"/>
        <v/>
      </c>
      <c r="G465">
        <v>2</v>
      </c>
      <c r="H465">
        <v>28</v>
      </c>
      <c r="I465" t="e">
        <f t="shared" si="31"/>
        <v>#VALUE!</v>
      </c>
    </row>
    <row r="466" spans="1:9" x14ac:dyDescent="0.15">
      <c r="A466" t="str">
        <f>IFERROR(IF(女子登録!A466="",INDEX(女子追加!$L$2:$N$21,ROW()-1-COUNT(女子登録!$A$2:$A$1500),COLUMN()),女子登録!A466),"")</f>
        <v/>
      </c>
      <c r="B466" t="str">
        <f>IFERROR(IF(女子登録!B466="",INDEX(女子追加!$L$2:$N$21,ROW()-1-COUNT(女子登録!$A$2:$A$1500),COLUMN()),女子登録!B466),"")</f>
        <v/>
      </c>
      <c r="C466" t="str">
        <f>IFERROR(IF(女子登録!C466="",INDEX(女子追加!$L$2:$N$21,ROW()-1-COUNT(女子登録!$A$2:$A$1500),COLUMN()),女子登録!C466),"")</f>
        <v/>
      </c>
      <c r="D466" t="str">
        <f t="shared" si="28"/>
        <v/>
      </c>
      <c r="E466" t="str">
        <f t="shared" si="29"/>
        <v/>
      </c>
      <c r="F466" t="str">
        <f t="shared" si="30"/>
        <v/>
      </c>
      <c r="G466">
        <v>2</v>
      </c>
      <c r="H466">
        <v>28</v>
      </c>
      <c r="I466" t="e">
        <f t="shared" si="31"/>
        <v>#VALUE!</v>
      </c>
    </row>
    <row r="467" spans="1:9" x14ac:dyDescent="0.15">
      <c r="A467" t="str">
        <f>IFERROR(IF(女子登録!A467="",INDEX(女子追加!$L$2:$N$21,ROW()-1-COUNT(女子登録!$A$2:$A$1500),COLUMN()),女子登録!A467),"")</f>
        <v/>
      </c>
      <c r="B467" t="str">
        <f>IFERROR(IF(女子登録!B467="",INDEX(女子追加!$L$2:$N$21,ROW()-1-COUNT(女子登録!$A$2:$A$1500),COLUMN()),女子登録!B467),"")</f>
        <v/>
      </c>
      <c r="C467" t="str">
        <f>IFERROR(IF(女子登録!C467="",INDEX(女子追加!$L$2:$N$21,ROW()-1-COUNT(女子登録!$A$2:$A$1500),COLUMN()),女子登録!C467),"")</f>
        <v/>
      </c>
      <c r="D467" t="str">
        <f t="shared" si="28"/>
        <v/>
      </c>
      <c r="E467" t="str">
        <f t="shared" si="29"/>
        <v/>
      </c>
      <c r="F467" t="str">
        <f t="shared" si="30"/>
        <v/>
      </c>
      <c r="G467">
        <v>2</v>
      </c>
      <c r="H467">
        <v>28</v>
      </c>
      <c r="I467" t="e">
        <f t="shared" si="31"/>
        <v>#VALUE!</v>
      </c>
    </row>
    <row r="468" spans="1:9" x14ac:dyDescent="0.15">
      <c r="A468" t="str">
        <f>IFERROR(IF(女子登録!A468="",INDEX(女子追加!$L$2:$N$21,ROW()-1-COUNT(女子登録!$A$2:$A$1500),COLUMN()),女子登録!A468),"")</f>
        <v/>
      </c>
      <c r="B468" t="str">
        <f>IFERROR(IF(女子登録!B468="",INDEX(女子追加!$L$2:$N$21,ROW()-1-COUNT(女子登録!$A$2:$A$1500),COLUMN()),女子登録!B468),"")</f>
        <v/>
      </c>
      <c r="C468" t="str">
        <f>IFERROR(IF(女子登録!C468="",INDEX(女子追加!$L$2:$N$21,ROW()-1-COUNT(女子登録!$A$2:$A$1500),COLUMN()),女子登録!C468),"")</f>
        <v/>
      </c>
      <c r="D468" t="str">
        <f t="shared" si="28"/>
        <v/>
      </c>
      <c r="E468" t="str">
        <f t="shared" si="29"/>
        <v/>
      </c>
      <c r="F468" t="str">
        <f t="shared" si="30"/>
        <v/>
      </c>
      <c r="G468">
        <v>2</v>
      </c>
      <c r="H468">
        <v>28</v>
      </c>
      <c r="I468" t="e">
        <f t="shared" si="31"/>
        <v>#VALUE!</v>
      </c>
    </row>
    <row r="469" spans="1:9" x14ac:dyDescent="0.15">
      <c r="A469" t="str">
        <f>IFERROR(IF(女子登録!A469="",INDEX(女子追加!$L$2:$N$21,ROW()-1-COUNT(女子登録!$A$2:$A$1500),COLUMN()),女子登録!A469),"")</f>
        <v/>
      </c>
      <c r="B469" t="str">
        <f>IFERROR(IF(女子登録!B469="",INDEX(女子追加!$L$2:$N$21,ROW()-1-COUNT(女子登録!$A$2:$A$1500),COLUMN()),女子登録!B469),"")</f>
        <v/>
      </c>
      <c r="C469" t="str">
        <f>IFERROR(IF(女子登録!C469="",INDEX(女子追加!$L$2:$N$21,ROW()-1-COUNT(女子登録!$A$2:$A$1500),COLUMN()),女子登録!C469),"")</f>
        <v/>
      </c>
      <c r="D469" t="str">
        <f t="shared" si="28"/>
        <v/>
      </c>
      <c r="E469" t="str">
        <f t="shared" si="29"/>
        <v/>
      </c>
      <c r="F469" t="str">
        <f t="shared" si="30"/>
        <v/>
      </c>
      <c r="G469">
        <v>2</v>
      </c>
      <c r="H469">
        <v>28</v>
      </c>
      <c r="I469" t="e">
        <f t="shared" si="31"/>
        <v>#VALUE!</v>
      </c>
    </row>
    <row r="470" spans="1:9" x14ac:dyDescent="0.15">
      <c r="A470" t="str">
        <f>IFERROR(IF(女子登録!A470="",INDEX(女子追加!$L$2:$N$21,ROW()-1-COUNT(女子登録!$A$2:$A$1500),COLUMN()),女子登録!A470),"")</f>
        <v/>
      </c>
      <c r="B470" t="str">
        <f>IFERROR(IF(女子登録!B470="",INDEX(女子追加!$L$2:$N$21,ROW()-1-COUNT(女子登録!$A$2:$A$1500),COLUMN()),女子登録!B470),"")</f>
        <v/>
      </c>
      <c r="C470" t="str">
        <f>IFERROR(IF(女子登録!C470="",INDEX(女子追加!$L$2:$N$21,ROW()-1-COUNT(女子登録!$A$2:$A$1500),COLUMN()),女子登録!C470),"")</f>
        <v/>
      </c>
      <c r="D470" t="str">
        <f t="shared" si="28"/>
        <v/>
      </c>
      <c r="E470" t="str">
        <f t="shared" si="29"/>
        <v/>
      </c>
      <c r="F470" t="str">
        <f t="shared" si="30"/>
        <v/>
      </c>
      <c r="G470">
        <v>2</v>
      </c>
      <c r="H470">
        <v>28</v>
      </c>
      <c r="I470" t="e">
        <f t="shared" si="31"/>
        <v>#VALUE!</v>
      </c>
    </row>
    <row r="471" spans="1:9" x14ac:dyDescent="0.15">
      <c r="A471" t="str">
        <f>IFERROR(IF(女子登録!A471="",INDEX(女子追加!$L$2:$N$21,ROW()-1-COUNT(女子登録!$A$2:$A$1500),COLUMN()),女子登録!A471),"")</f>
        <v/>
      </c>
      <c r="B471" t="str">
        <f>IFERROR(IF(女子登録!B471="",INDEX(女子追加!$L$2:$N$21,ROW()-1-COUNT(女子登録!$A$2:$A$1500),COLUMN()),女子登録!B471),"")</f>
        <v/>
      </c>
      <c r="C471" t="str">
        <f>IFERROR(IF(女子登録!C471="",INDEX(女子追加!$L$2:$N$21,ROW()-1-COUNT(女子登録!$A$2:$A$1500),COLUMN()),女子登録!C471),"")</f>
        <v/>
      </c>
      <c r="D471" t="str">
        <f t="shared" si="28"/>
        <v/>
      </c>
      <c r="E471" t="str">
        <f t="shared" si="29"/>
        <v/>
      </c>
      <c r="F471" t="str">
        <f t="shared" si="30"/>
        <v/>
      </c>
      <c r="G471">
        <v>2</v>
      </c>
      <c r="H471">
        <v>28</v>
      </c>
      <c r="I471" t="e">
        <f t="shared" si="31"/>
        <v>#VALUE!</v>
      </c>
    </row>
    <row r="472" spans="1:9" x14ac:dyDescent="0.15">
      <c r="A472" t="str">
        <f>IFERROR(IF(女子登録!A472="",INDEX(女子追加!$L$2:$N$21,ROW()-1-COUNT(女子登録!$A$2:$A$1500),COLUMN()),女子登録!A472),"")</f>
        <v/>
      </c>
      <c r="B472" t="str">
        <f>IFERROR(IF(女子登録!B472="",INDEX(女子追加!$L$2:$N$21,ROW()-1-COUNT(女子登録!$A$2:$A$1500),COLUMN()),女子登録!B472),"")</f>
        <v/>
      </c>
      <c r="C472" t="str">
        <f>IFERROR(IF(女子登録!C472="",INDEX(女子追加!$L$2:$N$21,ROW()-1-COUNT(女子登録!$A$2:$A$1500),COLUMN()),女子登録!C472),"")</f>
        <v/>
      </c>
      <c r="D472" t="str">
        <f t="shared" si="28"/>
        <v/>
      </c>
      <c r="E472" t="str">
        <f t="shared" si="29"/>
        <v/>
      </c>
      <c r="F472" t="str">
        <f t="shared" si="30"/>
        <v/>
      </c>
      <c r="G472">
        <v>2</v>
      </c>
      <c r="H472">
        <v>28</v>
      </c>
      <c r="I472" t="e">
        <f t="shared" si="31"/>
        <v>#VALUE!</v>
      </c>
    </row>
    <row r="473" spans="1:9" x14ac:dyDescent="0.15">
      <c r="A473" t="str">
        <f>IFERROR(IF(女子登録!A473="",INDEX(女子追加!$L$2:$N$21,ROW()-1-COUNT(女子登録!$A$2:$A$1500),COLUMN()),女子登録!A473),"")</f>
        <v/>
      </c>
      <c r="B473" t="str">
        <f>IFERROR(IF(女子登録!B473="",INDEX(女子追加!$L$2:$N$21,ROW()-1-COUNT(女子登録!$A$2:$A$1500),COLUMN()),女子登録!B473),"")</f>
        <v/>
      </c>
      <c r="C473" t="str">
        <f>IFERROR(IF(女子登録!C473="",INDEX(女子追加!$L$2:$N$21,ROW()-1-COUNT(女子登録!$A$2:$A$1500),COLUMN()),女子登録!C473),"")</f>
        <v/>
      </c>
      <c r="D473" t="str">
        <f t="shared" si="28"/>
        <v/>
      </c>
      <c r="E473" t="str">
        <f t="shared" si="29"/>
        <v/>
      </c>
      <c r="F473" t="str">
        <f t="shared" si="30"/>
        <v/>
      </c>
      <c r="G473">
        <v>2</v>
      </c>
      <c r="H473">
        <v>28</v>
      </c>
      <c r="I473" t="e">
        <f t="shared" si="31"/>
        <v>#VALUE!</v>
      </c>
    </row>
    <row r="474" spans="1:9" x14ac:dyDescent="0.15">
      <c r="A474" t="str">
        <f>IFERROR(IF(女子登録!A474="",INDEX(女子追加!$L$2:$N$21,ROW()-1-COUNT(女子登録!$A$2:$A$1500),COLUMN()),女子登録!A474),"")</f>
        <v/>
      </c>
      <c r="B474" t="str">
        <f>IFERROR(IF(女子登録!B474="",INDEX(女子追加!$L$2:$N$21,ROW()-1-COUNT(女子登録!$A$2:$A$1500),COLUMN()),女子登録!B474),"")</f>
        <v/>
      </c>
      <c r="C474" t="str">
        <f>IFERROR(IF(女子登録!C474="",INDEX(女子追加!$L$2:$N$21,ROW()-1-COUNT(女子登録!$A$2:$A$1500),COLUMN()),女子登録!C474),"")</f>
        <v/>
      </c>
      <c r="D474" t="str">
        <f t="shared" si="28"/>
        <v/>
      </c>
      <c r="E474" t="str">
        <f t="shared" si="29"/>
        <v/>
      </c>
      <c r="F474" t="str">
        <f t="shared" si="30"/>
        <v/>
      </c>
      <c r="G474">
        <v>2</v>
      </c>
      <c r="H474">
        <v>28</v>
      </c>
      <c r="I474" t="e">
        <f t="shared" si="31"/>
        <v>#VALUE!</v>
      </c>
    </row>
    <row r="475" spans="1:9" x14ac:dyDescent="0.15">
      <c r="A475" t="str">
        <f>IFERROR(IF(女子登録!A475="",INDEX(女子追加!$L$2:$N$21,ROW()-1-COUNT(女子登録!$A$2:$A$1500),COLUMN()),女子登録!A475),"")</f>
        <v/>
      </c>
      <c r="B475" t="str">
        <f>IFERROR(IF(女子登録!B475="",INDEX(女子追加!$L$2:$N$21,ROW()-1-COUNT(女子登録!$A$2:$A$1500),COLUMN()),女子登録!B475),"")</f>
        <v/>
      </c>
      <c r="C475" t="str">
        <f>IFERROR(IF(女子登録!C475="",INDEX(女子追加!$L$2:$N$21,ROW()-1-COUNT(女子登録!$A$2:$A$1500),COLUMN()),女子登録!C475),"")</f>
        <v/>
      </c>
      <c r="D475" t="str">
        <f t="shared" si="28"/>
        <v/>
      </c>
      <c r="E475" t="str">
        <f t="shared" si="29"/>
        <v/>
      </c>
      <c r="F475" t="str">
        <f t="shared" si="30"/>
        <v/>
      </c>
      <c r="G475">
        <v>2</v>
      </c>
      <c r="H475">
        <v>28</v>
      </c>
      <c r="I475" t="e">
        <f t="shared" si="31"/>
        <v>#VALUE!</v>
      </c>
    </row>
    <row r="476" spans="1:9" x14ac:dyDescent="0.15">
      <c r="A476" t="str">
        <f>IFERROR(IF(女子登録!A476="",INDEX(女子追加!$L$2:$N$21,ROW()-1-COUNT(女子登録!$A$2:$A$1500),COLUMN()),女子登録!A476),"")</f>
        <v/>
      </c>
      <c r="B476" t="str">
        <f>IFERROR(IF(女子登録!B476="",INDEX(女子追加!$L$2:$N$21,ROW()-1-COUNT(女子登録!$A$2:$A$1500),COLUMN()),女子登録!B476),"")</f>
        <v/>
      </c>
      <c r="C476" t="str">
        <f>IFERROR(IF(女子登録!C476="",INDEX(女子追加!$L$2:$N$21,ROW()-1-COUNT(女子登録!$A$2:$A$1500),COLUMN()),女子登録!C476),"")</f>
        <v/>
      </c>
      <c r="D476" t="str">
        <f t="shared" si="28"/>
        <v/>
      </c>
      <c r="E476" t="str">
        <f t="shared" si="29"/>
        <v/>
      </c>
      <c r="F476" t="str">
        <f t="shared" si="30"/>
        <v/>
      </c>
      <c r="G476">
        <v>2</v>
      </c>
      <c r="H476">
        <v>28</v>
      </c>
      <c r="I476" t="e">
        <f t="shared" si="31"/>
        <v>#VALUE!</v>
      </c>
    </row>
    <row r="477" spans="1:9" x14ac:dyDescent="0.15">
      <c r="A477" t="str">
        <f>IFERROR(IF(女子登録!A477="",INDEX(女子追加!$L$2:$N$21,ROW()-1-COUNT(女子登録!$A$2:$A$1500),COLUMN()),女子登録!A477),"")</f>
        <v/>
      </c>
      <c r="B477" t="str">
        <f>IFERROR(IF(女子登録!B477="",INDEX(女子追加!$L$2:$N$21,ROW()-1-COUNT(女子登録!$A$2:$A$1500),COLUMN()),女子登録!B477),"")</f>
        <v/>
      </c>
      <c r="C477" t="str">
        <f>IFERROR(IF(女子登録!C477="",INDEX(女子追加!$L$2:$N$21,ROW()-1-COUNT(女子登録!$A$2:$A$1500),COLUMN()),女子登録!C477),"")</f>
        <v/>
      </c>
      <c r="D477" t="str">
        <f t="shared" si="28"/>
        <v/>
      </c>
      <c r="E477" t="str">
        <f t="shared" si="29"/>
        <v/>
      </c>
      <c r="F477" t="str">
        <f t="shared" si="30"/>
        <v/>
      </c>
      <c r="G477">
        <v>2</v>
      </c>
      <c r="H477">
        <v>28</v>
      </c>
      <c r="I477" t="e">
        <f t="shared" si="31"/>
        <v>#VALUE!</v>
      </c>
    </row>
    <row r="478" spans="1:9" x14ac:dyDescent="0.15">
      <c r="A478" t="str">
        <f>IFERROR(IF(女子登録!A478="",INDEX(女子追加!$L$2:$N$21,ROW()-1-COUNT(女子登録!$A$2:$A$1500),COLUMN()),女子登録!A478),"")</f>
        <v/>
      </c>
      <c r="B478" t="str">
        <f>IFERROR(IF(女子登録!B478="",INDEX(女子追加!$L$2:$N$21,ROW()-1-COUNT(女子登録!$A$2:$A$1500),COLUMN()),女子登録!B478),"")</f>
        <v/>
      </c>
      <c r="C478" t="str">
        <f>IFERROR(IF(女子登録!C478="",INDEX(女子追加!$L$2:$N$21,ROW()-1-COUNT(女子登録!$A$2:$A$1500),COLUMN()),女子登録!C478),"")</f>
        <v/>
      </c>
      <c r="D478" t="str">
        <f t="shared" si="28"/>
        <v/>
      </c>
      <c r="E478" t="str">
        <f t="shared" si="29"/>
        <v/>
      </c>
      <c r="F478" t="str">
        <f t="shared" si="30"/>
        <v/>
      </c>
      <c r="G478">
        <v>2</v>
      </c>
      <c r="H478">
        <v>28</v>
      </c>
      <c r="I478" t="e">
        <f t="shared" si="31"/>
        <v>#VALUE!</v>
      </c>
    </row>
    <row r="479" spans="1:9" x14ac:dyDescent="0.15">
      <c r="A479" t="str">
        <f>IFERROR(IF(女子登録!A479="",INDEX(女子追加!$L$2:$N$21,ROW()-1-COUNT(女子登録!$A$2:$A$1500),COLUMN()),女子登録!A479),"")</f>
        <v/>
      </c>
      <c r="B479" t="str">
        <f>IFERROR(IF(女子登録!B479="",INDEX(女子追加!$L$2:$N$21,ROW()-1-COUNT(女子登録!$A$2:$A$1500),COLUMN()),女子登録!B479),"")</f>
        <v/>
      </c>
      <c r="C479" t="str">
        <f>IFERROR(IF(女子登録!C479="",INDEX(女子追加!$L$2:$N$21,ROW()-1-COUNT(女子登録!$A$2:$A$1500),COLUMN()),女子登録!C479),"")</f>
        <v/>
      </c>
      <c r="D479" t="str">
        <f t="shared" si="28"/>
        <v/>
      </c>
      <c r="E479" t="str">
        <f t="shared" si="29"/>
        <v/>
      </c>
      <c r="F479" t="str">
        <f t="shared" si="30"/>
        <v/>
      </c>
      <c r="G479">
        <v>2</v>
      </c>
      <c r="H479">
        <v>28</v>
      </c>
      <c r="I479" t="e">
        <f t="shared" si="31"/>
        <v>#VALUE!</v>
      </c>
    </row>
    <row r="480" spans="1:9" x14ac:dyDescent="0.15">
      <c r="A480" t="str">
        <f>IFERROR(IF(女子登録!A480="",INDEX(女子追加!$L$2:$N$21,ROW()-1-COUNT(女子登録!$A$2:$A$1500),COLUMN()),女子登録!A480),"")</f>
        <v/>
      </c>
      <c r="B480" t="str">
        <f>IFERROR(IF(女子登録!B480="",INDEX(女子追加!$L$2:$N$21,ROW()-1-COUNT(女子登録!$A$2:$A$1500),COLUMN()),女子登録!B480),"")</f>
        <v/>
      </c>
      <c r="C480" t="str">
        <f>IFERROR(IF(女子登録!C480="",INDEX(女子追加!$L$2:$N$21,ROW()-1-COUNT(女子登録!$A$2:$A$1500),COLUMN()),女子登録!C480),"")</f>
        <v/>
      </c>
      <c r="D480" t="str">
        <f t="shared" si="28"/>
        <v/>
      </c>
      <c r="E480" t="str">
        <f t="shared" si="29"/>
        <v/>
      </c>
      <c r="F480" t="str">
        <f t="shared" si="30"/>
        <v/>
      </c>
      <c r="G480">
        <v>2</v>
      </c>
      <c r="H480">
        <v>28</v>
      </c>
      <c r="I480" t="e">
        <f t="shared" si="31"/>
        <v>#VALUE!</v>
      </c>
    </row>
    <row r="481" spans="1:9" x14ac:dyDescent="0.15">
      <c r="A481" t="str">
        <f>IFERROR(IF(女子登録!A481="",INDEX(女子追加!$L$2:$N$21,ROW()-1-COUNT(女子登録!$A$2:$A$1500),COLUMN()),女子登録!A481),"")</f>
        <v/>
      </c>
      <c r="B481" t="str">
        <f>IFERROR(IF(女子登録!B481="",INDEX(女子追加!$L$2:$N$21,ROW()-1-COUNT(女子登録!$A$2:$A$1500),COLUMN()),女子登録!B481),"")</f>
        <v/>
      </c>
      <c r="C481" t="str">
        <f>IFERROR(IF(女子登録!C481="",INDEX(女子追加!$L$2:$N$21,ROW()-1-COUNT(女子登録!$A$2:$A$1500),COLUMN()),女子登録!C481),"")</f>
        <v/>
      </c>
      <c r="D481" t="str">
        <f t="shared" si="28"/>
        <v/>
      </c>
      <c r="E481" t="str">
        <f t="shared" si="29"/>
        <v/>
      </c>
      <c r="F481" t="str">
        <f t="shared" si="30"/>
        <v/>
      </c>
      <c r="G481">
        <v>2</v>
      </c>
      <c r="H481">
        <v>28</v>
      </c>
      <c r="I481" t="e">
        <f t="shared" si="31"/>
        <v>#VALUE!</v>
      </c>
    </row>
    <row r="482" spans="1:9" x14ac:dyDescent="0.15">
      <c r="A482" t="str">
        <f>IFERROR(IF(女子登録!A482="",INDEX(女子追加!$L$2:$N$21,ROW()-1-COUNT(女子登録!$A$2:$A$1500),COLUMN()),女子登録!A482),"")</f>
        <v/>
      </c>
      <c r="B482" t="str">
        <f>IFERROR(IF(女子登録!B482="",INDEX(女子追加!$L$2:$N$21,ROW()-1-COUNT(女子登録!$A$2:$A$1500),COLUMN()),女子登録!B482),"")</f>
        <v/>
      </c>
      <c r="C482" t="str">
        <f>IFERROR(IF(女子登録!C482="",INDEX(女子追加!$L$2:$N$21,ROW()-1-COUNT(女子登録!$A$2:$A$1500),COLUMN()),女子登録!C482),"")</f>
        <v/>
      </c>
      <c r="D482" t="str">
        <f t="shared" si="28"/>
        <v/>
      </c>
      <c r="E482" t="str">
        <f t="shared" si="29"/>
        <v/>
      </c>
      <c r="F482" t="str">
        <f t="shared" si="30"/>
        <v/>
      </c>
      <c r="G482">
        <v>2</v>
      </c>
      <c r="H482">
        <v>28</v>
      </c>
      <c r="I482" t="e">
        <f t="shared" si="31"/>
        <v>#VALUE!</v>
      </c>
    </row>
    <row r="483" spans="1:9" x14ac:dyDescent="0.15">
      <c r="A483" t="str">
        <f>IFERROR(IF(女子登録!A483="",INDEX(女子追加!$L$2:$N$21,ROW()-1-COUNT(女子登録!$A$2:$A$1500),COLUMN()),女子登録!A483),"")</f>
        <v/>
      </c>
      <c r="B483" t="str">
        <f>IFERROR(IF(女子登録!B483="",INDEX(女子追加!$L$2:$N$21,ROW()-1-COUNT(女子登録!$A$2:$A$1500),COLUMN()),女子登録!B483),"")</f>
        <v/>
      </c>
      <c r="C483" t="str">
        <f>IFERROR(IF(女子登録!C483="",INDEX(女子追加!$L$2:$N$21,ROW()-1-COUNT(女子登録!$A$2:$A$1500),COLUMN()),女子登録!C483),"")</f>
        <v/>
      </c>
      <c r="D483" t="str">
        <f t="shared" si="28"/>
        <v/>
      </c>
      <c r="E483" t="str">
        <f t="shared" si="29"/>
        <v/>
      </c>
      <c r="F483" t="str">
        <f t="shared" si="30"/>
        <v/>
      </c>
      <c r="G483">
        <v>2</v>
      </c>
      <c r="H483">
        <v>28</v>
      </c>
      <c r="I483" t="e">
        <f t="shared" si="31"/>
        <v>#VALUE!</v>
      </c>
    </row>
    <row r="484" spans="1:9" x14ac:dyDescent="0.15">
      <c r="A484" t="str">
        <f>IFERROR(IF(女子登録!A484="",INDEX(女子追加!$L$2:$N$21,ROW()-1-COUNT(女子登録!$A$2:$A$1500),COLUMN()),女子登録!A484),"")</f>
        <v/>
      </c>
      <c r="B484" t="str">
        <f>IFERROR(IF(女子登録!B484="",INDEX(女子追加!$L$2:$N$21,ROW()-1-COUNT(女子登録!$A$2:$A$1500),COLUMN()),女子登録!B484),"")</f>
        <v/>
      </c>
      <c r="C484" t="str">
        <f>IFERROR(IF(女子登録!C484="",INDEX(女子追加!$L$2:$N$21,ROW()-1-COUNT(女子登録!$A$2:$A$1500),COLUMN()),女子登録!C484),"")</f>
        <v/>
      </c>
      <c r="D484" t="str">
        <f t="shared" si="28"/>
        <v/>
      </c>
      <c r="E484" t="str">
        <f t="shared" si="29"/>
        <v/>
      </c>
      <c r="F484" t="str">
        <f t="shared" si="30"/>
        <v/>
      </c>
      <c r="G484">
        <v>2</v>
      </c>
      <c r="H484">
        <v>28</v>
      </c>
      <c r="I484" t="e">
        <f t="shared" si="31"/>
        <v>#VALUE!</v>
      </c>
    </row>
    <row r="485" spans="1:9" x14ac:dyDescent="0.15">
      <c r="A485" t="str">
        <f>IFERROR(IF(女子登録!A485="",INDEX(女子追加!$L$2:$N$21,ROW()-1-COUNT(女子登録!$A$2:$A$1500),COLUMN()),女子登録!A485),"")</f>
        <v/>
      </c>
      <c r="B485" t="str">
        <f>IFERROR(IF(女子登録!B485="",INDEX(女子追加!$L$2:$N$21,ROW()-1-COUNT(女子登録!$A$2:$A$1500),COLUMN()),女子登録!B485),"")</f>
        <v/>
      </c>
      <c r="C485" t="str">
        <f>IFERROR(IF(女子登録!C485="",INDEX(女子追加!$L$2:$N$21,ROW()-1-COUNT(女子登録!$A$2:$A$1500),COLUMN()),女子登録!C485),"")</f>
        <v/>
      </c>
      <c r="D485" t="str">
        <f t="shared" si="28"/>
        <v/>
      </c>
      <c r="E485" t="str">
        <f t="shared" si="29"/>
        <v/>
      </c>
      <c r="F485" t="str">
        <f t="shared" si="30"/>
        <v/>
      </c>
      <c r="G485">
        <v>2</v>
      </c>
      <c r="H485">
        <v>28</v>
      </c>
      <c r="I485" t="e">
        <f t="shared" si="31"/>
        <v>#VALUE!</v>
      </c>
    </row>
    <row r="486" spans="1:9" x14ac:dyDescent="0.15">
      <c r="A486" t="str">
        <f>IFERROR(IF(女子登録!A486="",INDEX(女子追加!$L$2:$N$21,ROW()-1-COUNT(女子登録!$A$2:$A$1500),COLUMN()),女子登録!A486),"")</f>
        <v/>
      </c>
      <c r="B486" t="str">
        <f>IFERROR(IF(女子登録!B486="",INDEX(女子追加!$L$2:$N$21,ROW()-1-COUNT(女子登録!$A$2:$A$1500),COLUMN()),女子登録!B486),"")</f>
        <v/>
      </c>
      <c r="C486" t="str">
        <f>IFERROR(IF(女子登録!C486="",INDEX(女子追加!$L$2:$N$21,ROW()-1-COUNT(女子登録!$A$2:$A$1500),COLUMN()),女子登録!C486),"")</f>
        <v/>
      </c>
      <c r="D486" t="str">
        <f t="shared" si="28"/>
        <v/>
      </c>
      <c r="E486" t="str">
        <f t="shared" si="29"/>
        <v/>
      </c>
      <c r="F486" t="str">
        <f t="shared" si="30"/>
        <v/>
      </c>
      <c r="G486">
        <v>2</v>
      </c>
      <c r="H486">
        <v>28</v>
      </c>
      <c r="I486" t="e">
        <f t="shared" si="31"/>
        <v>#VALUE!</v>
      </c>
    </row>
    <row r="487" spans="1:9" x14ac:dyDescent="0.15">
      <c r="A487" t="str">
        <f>IFERROR(IF(女子登録!A487="",INDEX(女子追加!$L$2:$N$21,ROW()-1-COUNT(女子登録!$A$2:$A$1500),COLUMN()),女子登録!A487),"")</f>
        <v/>
      </c>
      <c r="B487" t="str">
        <f>IFERROR(IF(女子登録!B487="",INDEX(女子追加!$L$2:$N$21,ROW()-1-COUNT(女子登録!$A$2:$A$1500),COLUMN()),女子登録!B487),"")</f>
        <v/>
      </c>
      <c r="C487" t="str">
        <f>IFERROR(IF(女子登録!C487="",INDEX(女子追加!$L$2:$N$21,ROW()-1-COUNT(女子登録!$A$2:$A$1500),COLUMN()),女子登録!C487),"")</f>
        <v/>
      </c>
      <c r="D487" t="str">
        <f t="shared" si="28"/>
        <v/>
      </c>
      <c r="E487" t="str">
        <f t="shared" si="29"/>
        <v/>
      </c>
      <c r="F487" t="str">
        <f t="shared" si="30"/>
        <v/>
      </c>
      <c r="G487">
        <v>2</v>
      </c>
      <c r="H487">
        <v>28</v>
      </c>
      <c r="I487" t="e">
        <f t="shared" si="31"/>
        <v>#VALUE!</v>
      </c>
    </row>
    <row r="488" spans="1:9" x14ac:dyDescent="0.15">
      <c r="A488" t="str">
        <f>IFERROR(IF(女子登録!A488="",INDEX(女子追加!$L$2:$N$21,ROW()-1-COUNT(女子登録!$A$2:$A$1500),COLUMN()),女子登録!A488),"")</f>
        <v/>
      </c>
      <c r="B488" t="str">
        <f>IFERROR(IF(女子登録!B488="",INDEX(女子追加!$L$2:$N$21,ROW()-1-COUNT(女子登録!$A$2:$A$1500),COLUMN()),女子登録!B488),"")</f>
        <v/>
      </c>
      <c r="C488" t="str">
        <f>IFERROR(IF(女子登録!C488="",INDEX(女子追加!$L$2:$N$21,ROW()-1-COUNT(女子登録!$A$2:$A$1500),COLUMN()),女子登録!C488),"")</f>
        <v/>
      </c>
      <c r="D488" t="str">
        <f t="shared" si="28"/>
        <v/>
      </c>
      <c r="E488" t="str">
        <f t="shared" si="29"/>
        <v/>
      </c>
      <c r="F488" t="str">
        <f t="shared" si="30"/>
        <v/>
      </c>
      <c r="G488">
        <v>2</v>
      </c>
      <c r="H488">
        <v>28</v>
      </c>
      <c r="I488" t="e">
        <f t="shared" si="31"/>
        <v>#VALUE!</v>
      </c>
    </row>
    <row r="489" spans="1:9" x14ac:dyDescent="0.15">
      <c r="A489" t="str">
        <f>IFERROR(IF(女子登録!A489="",INDEX(女子追加!$L$2:$N$21,ROW()-1-COUNT(女子登録!$A$2:$A$1500),COLUMN()),女子登録!A489),"")</f>
        <v/>
      </c>
      <c r="B489" t="str">
        <f>IFERROR(IF(女子登録!B489="",INDEX(女子追加!$L$2:$N$21,ROW()-1-COUNT(女子登録!$A$2:$A$1500),COLUMN()),女子登録!B489),"")</f>
        <v/>
      </c>
      <c r="C489" t="str">
        <f>IFERROR(IF(女子登録!C489="",INDEX(女子追加!$L$2:$N$21,ROW()-1-COUNT(女子登録!$A$2:$A$1500),COLUMN()),女子登録!C489),"")</f>
        <v/>
      </c>
      <c r="D489" t="str">
        <f t="shared" si="28"/>
        <v/>
      </c>
      <c r="E489" t="str">
        <f t="shared" si="29"/>
        <v/>
      </c>
      <c r="F489" t="str">
        <f t="shared" si="30"/>
        <v/>
      </c>
      <c r="G489">
        <v>2</v>
      </c>
      <c r="H489">
        <v>28</v>
      </c>
      <c r="I489" t="e">
        <f t="shared" si="31"/>
        <v>#VALUE!</v>
      </c>
    </row>
    <row r="490" spans="1:9" x14ac:dyDescent="0.15">
      <c r="A490" t="str">
        <f>IFERROR(IF(女子登録!A490="",INDEX(女子追加!$L$2:$N$21,ROW()-1-COUNT(女子登録!$A$2:$A$1500),COLUMN()),女子登録!A490),"")</f>
        <v/>
      </c>
      <c r="B490" t="str">
        <f>IFERROR(IF(女子登録!B490="",INDEX(女子追加!$L$2:$N$21,ROW()-1-COUNT(女子登録!$A$2:$A$1500),COLUMN()),女子登録!B490),"")</f>
        <v/>
      </c>
      <c r="C490" t="str">
        <f>IFERROR(IF(女子登録!C490="",INDEX(女子追加!$L$2:$N$21,ROW()-1-COUNT(女子登録!$A$2:$A$1500),COLUMN()),女子登録!C490),"")</f>
        <v/>
      </c>
      <c r="D490" t="str">
        <f t="shared" si="28"/>
        <v/>
      </c>
      <c r="E490" t="str">
        <f t="shared" si="29"/>
        <v/>
      </c>
      <c r="F490" t="str">
        <f t="shared" si="30"/>
        <v/>
      </c>
      <c r="G490">
        <v>2</v>
      </c>
      <c r="H490">
        <v>28</v>
      </c>
      <c r="I490" t="e">
        <f t="shared" si="31"/>
        <v>#VALUE!</v>
      </c>
    </row>
    <row r="491" spans="1:9" x14ac:dyDescent="0.15">
      <c r="A491" t="str">
        <f>IFERROR(IF(女子登録!A491="",INDEX(女子追加!$L$2:$N$21,ROW()-1-COUNT(女子登録!$A$2:$A$1500),COLUMN()),女子登録!A491),"")</f>
        <v/>
      </c>
      <c r="B491" t="str">
        <f>IFERROR(IF(女子登録!B491="",INDEX(女子追加!$L$2:$N$21,ROW()-1-COUNT(女子登録!$A$2:$A$1500),COLUMN()),女子登録!B491),"")</f>
        <v/>
      </c>
      <c r="C491" t="str">
        <f>IFERROR(IF(女子登録!C491="",INDEX(女子追加!$L$2:$N$21,ROW()-1-COUNT(女子登録!$A$2:$A$1500),COLUMN()),女子登録!C491),"")</f>
        <v/>
      </c>
      <c r="D491" t="str">
        <f t="shared" si="28"/>
        <v/>
      </c>
      <c r="E491" t="str">
        <f t="shared" si="29"/>
        <v/>
      </c>
      <c r="F491" t="str">
        <f t="shared" si="30"/>
        <v/>
      </c>
      <c r="G491">
        <v>2</v>
      </c>
      <c r="H491">
        <v>28</v>
      </c>
      <c r="I491" t="e">
        <f t="shared" si="31"/>
        <v>#VALUE!</v>
      </c>
    </row>
    <row r="492" spans="1:9" x14ac:dyDescent="0.15">
      <c r="A492" t="str">
        <f>IFERROR(IF(女子登録!A492="",INDEX(女子追加!$L$2:$N$21,ROW()-1-COUNT(女子登録!$A$2:$A$1500),COLUMN()),女子登録!A492),"")</f>
        <v/>
      </c>
      <c r="B492" t="str">
        <f>IFERROR(IF(女子登録!B492="",INDEX(女子追加!$L$2:$N$21,ROW()-1-COUNT(女子登録!$A$2:$A$1500),COLUMN()),女子登録!B492),"")</f>
        <v/>
      </c>
      <c r="C492" t="str">
        <f>IFERROR(IF(女子登録!C492="",INDEX(女子追加!$L$2:$N$21,ROW()-1-COUNT(女子登録!$A$2:$A$1500),COLUMN()),女子登録!C492),"")</f>
        <v/>
      </c>
      <c r="D492" t="str">
        <f t="shared" si="28"/>
        <v/>
      </c>
      <c r="E492" t="str">
        <f t="shared" si="29"/>
        <v/>
      </c>
      <c r="F492" t="str">
        <f t="shared" si="30"/>
        <v/>
      </c>
      <c r="G492">
        <v>2</v>
      </c>
      <c r="H492">
        <v>28</v>
      </c>
      <c r="I492" t="e">
        <f t="shared" si="31"/>
        <v>#VALUE!</v>
      </c>
    </row>
    <row r="493" spans="1:9" x14ac:dyDescent="0.15">
      <c r="A493" t="str">
        <f>IFERROR(IF(女子登録!A493="",INDEX(女子追加!$L$2:$N$21,ROW()-1-COUNT(女子登録!$A$2:$A$1500),COLUMN()),女子登録!A493),"")</f>
        <v/>
      </c>
      <c r="B493" t="str">
        <f>IFERROR(IF(女子登録!B493="",INDEX(女子追加!$L$2:$N$21,ROW()-1-COUNT(女子登録!$A$2:$A$1500),COLUMN()),女子登録!B493),"")</f>
        <v/>
      </c>
      <c r="C493" t="str">
        <f>IFERROR(IF(女子登録!C493="",INDEX(女子追加!$L$2:$N$21,ROW()-1-COUNT(女子登録!$A$2:$A$1500),COLUMN()),女子登録!C493),"")</f>
        <v/>
      </c>
      <c r="D493" t="str">
        <f t="shared" si="28"/>
        <v/>
      </c>
      <c r="E493" t="str">
        <f t="shared" si="29"/>
        <v/>
      </c>
      <c r="F493" t="str">
        <f t="shared" si="30"/>
        <v/>
      </c>
      <c r="G493">
        <v>2</v>
      </c>
      <c r="H493">
        <v>28</v>
      </c>
      <c r="I493" t="e">
        <f t="shared" si="31"/>
        <v>#VALUE!</v>
      </c>
    </row>
    <row r="494" spans="1:9" x14ac:dyDescent="0.15">
      <c r="A494" t="str">
        <f>IFERROR(IF(女子登録!A494="",INDEX(女子追加!$L$2:$N$21,ROW()-1-COUNT(女子登録!$A$2:$A$1500),COLUMN()),女子登録!A494),"")</f>
        <v/>
      </c>
      <c r="B494" t="str">
        <f>IFERROR(IF(女子登録!B494="",INDEX(女子追加!$L$2:$N$21,ROW()-1-COUNT(女子登録!$A$2:$A$1500),COLUMN()),女子登録!B494),"")</f>
        <v/>
      </c>
      <c r="C494" t="str">
        <f>IFERROR(IF(女子登録!C494="",INDEX(女子追加!$L$2:$N$21,ROW()-1-COUNT(女子登録!$A$2:$A$1500),COLUMN()),女子登録!C494),"")</f>
        <v/>
      </c>
      <c r="D494" t="str">
        <f t="shared" si="28"/>
        <v/>
      </c>
      <c r="E494" t="str">
        <f t="shared" si="29"/>
        <v/>
      </c>
      <c r="F494" t="str">
        <f t="shared" si="30"/>
        <v/>
      </c>
      <c r="G494">
        <v>2</v>
      </c>
      <c r="H494">
        <v>28</v>
      </c>
      <c r="I494" t="e">
        <f t="shared" si="31"/>
        <v>#VALUE!</v>
      </c>
    </row>
    <row r="495" spans="1:9" x14ac:dyDescent="0.15">
      <c r="A495" t="str">
        <f>IFERROR(IF(女子登録!A495="",INDEX(女子追加!$L$2:$N$21,ROW()-1-COUNT(女子登録!$A$2:$A$1500),COLUMN()),女子登録!A495),"")</f>
        <v/>
      </c>
      <c r="B495" t="str">
        <f>IFERROR(IF(女子登録!B495="",INDEX(女子追加!$L$2:$N$21,ROW()-1-COUNT(女子登録!$A$2:$A$1500),COLUMN()),女子登録!B495),"")</f>
        <v/>
      </c>
      <c r="C495" t="str">
        <f>IFERROR(IF(女子登録!C495="",INDEX(女子追加!$L$2:$N$21,ROW()-1-COUNT(女子登録!$A$2:$A$1500),COLUMN()),女子登録!C495),"")</f>
        <v/>
      </c>
      <c r="D495" t="str">
        <f t="shared" si="28"/>
        <v/>
      </c>
      <c r="E495" t="str">
        <f t="shared" si="29"/>
        <v/>
      </c>
      <c r="F495" t="str">
        <f t="shared" si="30"/>
        <v/>
      </c>
      <c r="G495">
        <v>2</v>
      </c>
      <c r="H495">
        <v>28</v>
      </c>
      <c r="I495" t="e">
        <f t="shared" si="31"/>
        <v>#VALUE!</v>
      </c>
    </row>
    <row r="496" spans="1:9" x14ac:dyDescent="0.15">
      <c r="A496" t="str">
        <f>IFERROR(IF(女子登録!A496="",INDEX(女子追加!$L$2:$N$21,ROW()-1-COUNT(女子登録!$A$2:$A$1500),COLUMN()),女子登録!A496),"")</f>
        <v/>
      </c>
      <c r="B496" t="str">
        <f>IFERROR(IF(女子登録!B496="",INDEX(女子追加!$L$2:$N$21,ROW()-1-COUNT(女子登録!$A$2:$A$1500),COLUMN()),女子登録!B496),"")</f>
        <v/>
      </c>
      <c r="C496" t="str">
        <f>IFERROR(IF(女子登録!C496="",INDEX(女子追加!$L$2:$N$21,ROW()-1-COUNT(女子登録!$A$2:$A$1500),COLUMN()),女子登録!C496),"")</f>
        <v/>
      </c>
      <c r="D496" t="str">
        <f t="shared" si="28"/>
        <v/>
      </c>
      <c r="E496" t="str">
        <f t="shared" si="29"/>
        <v/>
      </c>
      <c r="F496" t="str">
        <f t="shared" si="30"/>
        <v/>
      </c>
      <c r="G496">
        <v>2</v>
      </c>
      <c r="H496">
        <v>28</v>
      </c>
      <c r="I496" t="e">
        <f t="shared" si="31"/>
        <v>#VALUE!</v>
      </c>
    </row>
    <row r="497" spans="1:9" x14ac:dyDescent="0.15">
      <c r="A497" t="str">
        <f>IFERROR(IF(女子登録!A497="",INDEX(女子追加!$L$2:$N$21,ROW()-1-COUNT(女子登録!$A$2:$A$1500),COLUMN()),女子登録!A497),"")</f>
        <v/>
      </c>
      <c r="B497" t="str">
        <f>IFERROR(IF(女子登録!B497="",INDEX(女子追加!$L$2:$N$21,ROW()-1-COUNT(女子登録!$A$2:$A$1500),COLUMN()),女子登録!B497),"")</f>
        <v/>
      </c>
      <c r="C497" t="str">
        <f>IFERROR(IF(女子登録!C497="",INDEX(女子追加!$L$2:$N$21,ROW()-1-COUNT(女子登録!$A$2:$A$1500),COLUMN()),女子登録!C497),"")</f>
        <v/>
      </c>
      <c r="D497" t="str">
        <f t="shared" si="28"/>
        <v/>
      </c>
      <c r="E497" t="str">
        <f t="shared" si="29"/>
        <v/>
      </c>
      <c r="F497" t="str">
        <f t="shared" si="30"/>
        <v/>
      </c>
      <c r="G497">
        <v>2</v>
      </c>
      <c r="H497">
        <v>28</v>
      </c>
      <c r="I497" t="e">
        <f t="shared" si="31"/>
        <v>#VALUE!</v>
      </c>
    </row>
    <row r="498" spans="1:9" x14ac:dyDescent="0.15">
      <c r="A498" t="str">
        <f>IFERROR(IF(女子登録!A498="",INDEX(女子追加!$L$2:$N$21,ROW()-1-COUNT(女子登録!$A$2:$A$1500),COLUMN()),女子登録!A498),"")</f>
        <v/>
      </c>
      <c r="B498" t="str">
        <f>IFERROR(IF(女子登録!B498="",INDEX(女子追加!$L$2:$N$21,ROW()-1-COUNT(女子登録!$A$2:$A$1500),COLUMN()),女子登録!B498),"")</f>
        <v/>
      </c>
      <c r="C498" t="str">
        <f>IFERROR(IF(女子登録!C498="",INDEX(女子追加!$L$2:$N$21,ROW()-1-COUNT(女子登録!$A$2:$A$1500),COLUMN()),女子登録!C498),"")</f>
        <v/>
      </c>
      <c r="D498" t="str">
        <f t="shared" si="28"/>
        <v/>
      </c>
      <c r="E498" t="str">
        <f t="shared" si="29"/>
        <v/>
      </c>
      <c r="F498" t="str">
        <f t="shared" si="30"/>
        <v/>
      </c>
      <c r="G498">
        <v>2</v>
      </c>
      <c r="H498">
        <v>28</v>
      </c>
      <c r="I498" t="e">
        <f t="shared" si="31"/>
        <v>#VALUE!</v>
      </c>
    </row>
    <row r="499" spans="1:9" x14ac:dyDescent="0.15">
      <c r="A499" t="str">
        <f>IFERROR(IF(女子登録!A499="",INDEX(女子追加!$L$2:$N$21,ROW()-1-COUNT(女子登録!$A$2:$A$1500),COLUMN()),女子登録!A499),"")</f>
        <v/>
      </c>
      <c r="B499" t="str">
        <f>IFERROR(IF(女子登録!B499="",INDEX(女子追加!$L$2:$N$21,ROW()-1-COUNT(女子登録!$A$2:$A$1500),COLUMN()),女子登録!B499),"")</f>
        <v/>
      </c>
      <c r="C499" t="str">
        <f>IFERROR(IF(女子登録!C499="",INDEX(女子追加!$L$2:$N$21,ROW()-1-COUNT(女子登録!$A$2:$A$1500),COLUMN()),女子登録!C499),"")</f>
        <v/>
      </c>
      <c r="D499" t="str">
        <f t="shared" si="28"/>
        <v/>
      </c>
      <c r="E499" t="str">
        <f t="shared" si="29"/>
        <v/>
      </c>
      <c r="F499" t="str">
        <f t="shared" si="30"/>
        <v/>
      </c>
      <c r="G499">
        <v>2</v>
      </c>
      <c r="H499">
        <v>28</v>
      </c>
      <c r="I499" t="e">
        <f t="shared" si="31"/>
        <v>#VALUE!</v>
      </c>
    </row>
    <row r="500" spans="1:9" x14ac:dyDescent="0.15">
      <c r="A500" t="str">
        <f>IFERROR(IF(女子登録!A500="",INDEX(女子追加!$L$2:$N$21,ROW()-1-COUNT(女子登録!$A$2:$A$1500),COLUMN()),女子登録!A500),"")</f>
        <v/>
      </c>
      <c r="B500" t="str">
        <f>IFERROR(IF(女子登録!B500="",INDEX(女子追加!$L$2:$N$21,ROW()-1-COUNT(女子登録!$A$2:$A$1500),COLUMN()),女子登録!B500),"")</f>
        <v/>
      </c>
      <c r="C500" t="str">
        <f>IFERROR(IF(女子登録!C500="",INDEX(女子追加!$L$2:$N$21,ROW()-1-COUNT(女子登録!$A$2:$A$1500),COLUMN()),女子登録!C500),"")</f>
        <v/>
      </c>
      <c r="D500" t="str">
        <f t="shared" si="28"/>
        <v/>
      </c>
      <c r="E500" t="str">
        <f t="shared" si="29"/>
        <v/>
      </c>
      <c r="F500" t="str">
        <f t="shared" si="30"/>
        <v/>
      </c>
      <c r="G500">
        <v>2</v>
      </c>
      <c r="H500">
        <v>28</v>
      </c>
      <c r="I500" t="e">
        <f t="shared" si="31"/>
        <v>#VALUE!</v>
      </c>
    </row>
    <row r="501" spans="1:9" x14ac:dyDescent="0.15">
      <c r="A501" t="str">
        <f>IFERROR(IF(女子登録!A501="",INDEX(女子追加!$L$2:$N$21,ROW()-1-COUNT(女子登録!$A$2:$A$1500),COLUMN()),女子登録!A501),"")</f>
        <v/>
      </c>
      <c r="B501" t="str">
        <f>IFERROR(IF(女子登録!B501="",INDEX(女子追加!$L$2:$N$21,ROW()-1-COUNT(女子登録!$A$2:$A$1500),COLUMN()),女子登録!B501),"")</f>
        <v/>
      </c>
      <c r="C501" t="str">
        <f>IFERROR(IF(女子登録!C501="",INDEX(女子追加!$L$2:$N$21,ROW()-1-COUNT(女子登録!$A$2:$A$1500),COLUMN()),女子登録!C501),"")</f>
        <v/>
      </c>
      <c r="D501" t="str">
        <f t="shared" si="28"/>
        <v/>
      </c>
      <c r="E501" t="str">
        <f t="shared" si="29"/>
        <v/>
      </c>
      <c r="F501" t="str">
        <f t="shared" si="30"/>
        <v/>
      </c>
      <c r="G501">
        <v>2</v>
      </c>
      <c r="H501">
        <v>28</v>
      </c>
      <c r="I501" t="e">
        <f t="shared" si="31"/>
        <v>#VALUE!</v>
      </c>
    </row>
    <row r="502" spans="1:9" x14ac:dyDescent="0.15">
      <c r="A502" t="str">
        <f>IFERROR(IF(女子登録!A502="",INDEX(女子追加!$L$2:$N$21,ROW()-1-COUNT(女子登録!$A$2:$A$1500),COLUMN()),女子登録!A502),"")</f>
        <v/>
      </c>
      <c r="B502" t="str">
        <f>IFERROR(IF(女子登録!B502="",INDEX(女子追加!$L$2:$N$21,ROW()-1-COUNT(女子登録!$A$2:$A$1500),COLUMN()),女子登録!B502),"")</f>
        <v/>
      </c>
      <c r="C502" t="str">
        <f>IFERROR(IF(女子登録!C502="",INDEX(女子追加!$L$2:$N$21,ROW()-1-COUNT(女子登録!$A$2:$A$1500),COLUMN()),女子登録!C502),"")</f>
        <v/>
      </c>
      <c r="D502" t="str">
        <f t="shared" si="28"/>
        <v/>
      </c>
      <c r="E502" t="str">
        <f t="shared" si="29"/>
        <v/>
      </c>
      <c r="F502" t="str">
        <f t="shared" si="30"/>
        <v/>
      </c>
      <c r="G502">
        <v>2</v>
      </c>
      <c r="H502">
        <v>28</v>
      </c>
      <c r="I502" t="e">
        <f t="shared" si="31"/>
        <v>#VALUE!</v>
      </c>
    </row>
    <row r="503" spans="1:9" x14ac:dyDescent="0.15">
      <c r="A503" t="str">
        <f>IFERROR(IF(女子登録!A503="",INDEX(女子追加!$L$2:$N$21,ROW()-1-COUNT(女子登録!$A$2:$A$1500),COLUMN()),女子登録!A503),"")</f>
        <v/>
      </c>
      <c r="B503" t="str">
        <f>IFERROR(IF(女子登録!B503="",INDEX(女子追加!$L$2:$N$21,ROW()-1-COUNT(女子登録!$A$2:$A$1500),COLUMN()),女子登録!B503),"")</f>
        <v/>
      </c>
      <c r="C503" t="str">
        <f>IFERROR(IF(女子登録!C503="",INDEX(女子追加!$L$2:$N$21,ROW()-1-COUNT(女子登録!$A$2:$A$1500),COLUMN()),女子登録!C503),"")</f>
        <v/>
      </c>
      <c r="D503" t="str">
        <f t="shared" si="28"/>
        <v/>
      </c>
      <c r="E503" t="str">
        <f t="shared" si="29"/>
        <v/>
      </c>
      <c r="F503" t="str">
        <f t="shared" si="30"/>
        <v/>
      </c>
      <c r="G503">
        <v>2</v>
      </c>
      <c r="H503">
        <v>28</v>
      </c>
      <c r="I503" t="e">
        <f t="shared" si="31"/>
        <v>#VALUE!</v>
      </c>
    </row>
    <row r="504" spans="1:9" x14ac:dyDescent="0.15">
      <c r="A504" t="str">
        <f>IFERROR(IF(女子登録!A504="",INDEX(女子追加!$L$2:$N$21,ROW()-1-COUNT(女子登録!$A$2:$A$1500),COLUMN()),女子登録!A504),"")</f>
        <v/>
      </c>
      <c r="B504" t="str">
        <f>IFERROR(IF(女子登録!B504="",INDEX(女子追加!$L$2:$N$21,ROW()-1-COUNT(女子登録!$A$2:$A$1500),COLUMN()),女子登録!B504),"")</f>
        <v/>
      </c>
      <c r="C504" t="str">
        <f>IFERROR(IF(女子登録!C504="",INDEX(女子追加!$L$2:$N$21,ROW()-1-COUNT(女子登録!$A$2:$A$1500),COLUMN()),女子登録!C504),"")</f>
        <v/>
      </c>
      <c r="D504" t="str">
        <f t="shared" si="28"/>
        <v/>
      </c>
      <c r="E504" t="str">
        <f t="shared" si="29"/>
        <v/>
      </c>
      <c r="F504" t="str">
        <f t="shared" si="30"/>
        <v/>
      </c>
      <c r="G504">
        <v>2</v>
      </c>
      <c r="H504">
        <v>28</v>
      </c>
      <c r="I504" t="e">
        <f t="shared" si="31"/>
        <v>#VALUE!</v>
      </c>
    </row>
    <row r="505" spans="1:9" x14ac:dyDescent="0.15">
      <c r="A505" t="str">
        <f>IFERROR(IF(女子登録!A505="",INDEX(女子追加!$L$2:$N$21,ROW()-1-COUNT(女子登録!$A$2:$A$1500),COLUMN()),女子登録!A505),"")</f>
        <v/>
      </c>
      <c r="B505" t="str">
        <f>IFERROR(IF(女子登録!B505="",INDEX(女子追加!$L$2:$N$21,ROW()-1-COUNT(女子登録!$A$2:$A$1500),COLUMN()),女子登録!B505),"")</f>
        <v/>
      </c>
      <c r="C505" t="str">
        <f>IFERROR(IF(女子登録!C505="",INDEX(女子追加!$L$2:$N$21,ROW()-1-COUNT(女子登録!$A$2:$A$1500),COLUMN()),女子登録!C505),"")</f>
        <v/>
      </c>
      <c r="D505" t="str">
        <f t="shared" si="28"/>
        <v/>
      </c>
      <c r="E505" t="str">
        <f t="shared" si="29"/>
        <v/>
      </c>
      <c r="F505" t="str">
        <f t="shared" si="30"/>
        <v/>
      </c>
      <c r="G505">
        <v>2</v>
      </c>
      <c r="H505">
        <v>28</v>
      </c>
      <c r="I505" t="e">
        <f t="shared" si="31"/>
        <v>#VALUE!</v>
      </c>
    </row>
    <row r="506" spans="1:9" x14ac:dyDescent="0.15">
      <c r="A506" t="str">
        <f>IFERROR(IF(女子登録!A506="",INDEX(女子追加!$L$2:$N$21,ROW()-1-COUNT(女子登録!$A$2:$A$1500),COLUMN()),女子登録!A506),"")</f>
        <v/>
      </c>
      <c r="B506" t="str">
        <f>IFERROR(IF(女子登録!B506="",INDEX(女子追加!$L$2:$N$21,ROW()-1-COUNT(女子登録!$A$2:$A$1500),COLUMN()),女子登録!B506),"")</f>
        <v/>
      </c>
      <c r="C506" t="str">
        <f>IFERROR(IF(女子登録!C506="",INDEX(女子追加!$L$2:$N$21,ROW()-1-COUNT(女子登録!$A$2:$A$1500),COLUMN()),女子登録!C506),"")</f>
        <v/>
      </c>
      <c r="D506" t="str">
        <f t="shared" si="28"/>
        <v/>
      </c>
      <c r="E506" t="str">
        <f t="shared" si="29"/>
        <v/>
      </c>
      <c r="F506" t="str">
        <f t="shared" si="30"/>
        <v/>
      </c>
      <c r="G506">
        <v>2</v>
      </c>
      <c r="H506">
        <v>28</v>
      </c>
      <c r="I506" t="e">
        <f t="shared" si="31"/>
        <v>#VALUE!</v>
      </c>
    </row>
    <row r="507" spans="1:9" x14ac:dyDescent="0.15">
      <c r="A507" t="str">
        <f>IFERROR(IF(女子登録!A507="",INDEX(女子追加!$L$2:$N$21,ROW()-1-COUNT(女子登録!$A$2:$A$1500),COLUMN()),女子登録!A507),"")</f>
        <v/>
      </c>
      <c r="B507" t="str">
        <f>IFERROR(IF(女子登録!B507="",INDEX(女子追加!$L$2:$N$21,ROW()-1-COUNT(女子登録!$A$2:$A$1500),COLUMN()),女子登録!B507),"")</f>
        <v/>
      </c>
      <c r="C507" t="str">
        <f>IFERROR(IF(女子登録!C507="",INDEX(女子追加!$L$2:$N$21,ROW()-1-COUNT(女子登録!$A$2:$A$1500),COLUMN()),女子登録!C507),"")</f>
        <v/>
      </c>
      <c r="D507" t="str">
        <f t="shared" si="28"/>
        <v/>
      </c>
      <c r="E507" t="str">
        <f t="shared" si="29"/>
        <v/>
      </c>
      <c r="F507" t="str">
        <f t="shared" si="30"/>
        <v/>
      </c>
      <c r="G507">
        <v>2</v>
      </c>
      <c r="H507">
        <v>28</v>
      </c>
      <c r="I507" t="e">
        <f t="shared" si="31"/>
        <v>#VALUE!</v>
      </c>
    </row>
    <row r="508" spans="1:9" x14ac:dyDescent="0.15">
      <c r="A508" t="str">
        <f>IFERROR(IF(女子登録!A508="",INDEX(女子追加!$L$2:$N$21,ROW()-1-COUNT(女子登録!$A$2:$A$1500),COLUMN()),女子登録!A508),"")</f>
        <v/>
      </c>
      <c r="B508" t="str">
        <f>IFERROR(IF(女子登録!B508="",INDEX(女子追加!$L$2:$N$21,ROW()-1-COUNT(女子登録!$A$2:$A$1500),COLUMN()),女子登録!B508),"")</f>
        <v/>
      </c>
      <c r="C508" t="str">
        <f>IFERROR(IF(女子登録!C508="",INDEX(女子追加!$L$2:$N$21,ROW()-1-COUNT(女子登録!$A$2:$A$1500),COLUMN()),女子登録!C508),"")</f>
        <v/>
      </c>
      <c r="D508" t="str">
        <f t="shared" si="28"/>
        <v/>
      </c>
      <c r="E508" t="str">
        <f t="shared" si="29"/>
        <v/>
      </c>
      <c r="F508" t="str">
        <f t="shared" si="30"/>
        <v/>
      </c>
      <c r="G508">
        <v>2</v>
      </c>
      <c r="H508">
        <v>28</v>
      </c>
      <c r="I508" t="e">
        <f t="shared" si="31"/>
        <v>#VALUE!</v>
      </c>
    </row>
    <row r="509" spans="1:9" x14ac:dyDescent="0.15">
      <c r="A509" t="str">
        <f>IFERROR(IF(女子登録!A509="",INDEX(女子追加!$L$2:$N$21,ROW()-1-COUNT(女子登録!$A$2:$A$1500),COLUMN()),女子登録!A509),"")</f>
        <v/>
      </c>
      <c r="B509" t="str">
        <f>IFERROR(IF(女子登録!B509="",INDEX(女子追加!$L$2:$N$21,ROW()-1-COUNT(女子登録!$A$2:$A$1500),COLUMN()),女子登録!B509),"")</f>
        <v/>
      </c>
      <c r="C509" t="str">
        <f>IFERROR(IF(女子登録!C509="",INDEX(女子追加!$L$2:$N$21,ROW()-1-COUNT(女子登録!$A$2:$A$1500),COLUMN()),女子登録!C509),"")</f>
        <v/>
      </c>
      <c r="D509" t="str">
        <f t="shared" si="28"/>
        <v/>
      </c>
      <c r="E509" t="str">
        <f t="shared" si="29"/>
        <v/>
      </c>
      <c r="F509" t="str">
        <f t="shared" si="30"/>
        <v/>
      </c>
      <c r="G509">
        <v>2</v>
      </c>
      <c r="H509">
        <v>28</v>
      </c>
      <c r="I509" t="e">
        <f t="shared" si="31"/>
        <v>#VALUE!</v>
      </c>
    </row>
    <row r="510" spans="1:9" x14ac:dyDescent="0.15">
      <c r="A510" t="str">
        <f>IFERROR(IF(女子登録!A510="",INDEX(女子追加!$L$2:$N$21,ROW()-1-COUNT(女子登録!$A$2:$A$1500),COLUMN()),女子登録!A510),"")</f>
        <v/>
      </c>
      <c r="B510" t="str">
        <f>IFERROR(IF(女子登録!B510="",INDEX(女子追加!$L$2:$N$21,ROW()-1-COUNT(女子登録!$A$2:$A$1500),COLUMN()),女子登録!B510),"")</f>
        <v/>
      </c>
      <c r="C510" t="str">
        <f>IFERROR(IF(女子登録!C510="",INDEX(女子追加!$L$2:$N$21,ROW()-1-COUNT(女子登録!$A$2:$A$1500),COLUMN()),女子登録!C510),"")</f>
        <v/>
      </c>
      <c r="D510" t="str">
        <f t="shared" si="28"/>
        <v/>
      </c>
      <c r="E510" t="str">
        <f t="shared" si="29"/>
        <v/>
      </c>
      <c r="F510" t="str">
        <f t="shared" si="30"/>
        <v/>
      </c>
      <c r="G510">
        <v>2</v>
      </c>
      <c r="H510">
        <v>28</v>
      </c>
      <c r="I510" t="e">
        <f t="shared" si="31"/>
        <v>#VALUE!</v>
      </c>
    </row>
    <row r="511" spans="1:9" x14ac:dyDescent="0.15">
      <c r="A511" t="str">
        <f>IFERROR(IF(女子登録!A511="",INDEX(女子追加!$L$2:$N$21,ROW()-1-COUNT(女子登録!$A$2:$A$1500),COLUMN()),女子登録!A511),"")</f>
        <v/>
      </c>
      <c r="B511" t="str">
        <f>IFERROR(IF(女子登録!B511="",INDEX(女子追加!$L$2:$N$21,ROW()-1-COUNT(女子登録!$A$2:$A$1500),COLUMN()),女子登録!B511),"")</f>
        <v/>
      </c>
      <c r="C511" t="str">
        <f>IFERROR(IF(女子登録!C511="",INDEX(女子追加!$L$2:$N$21,ROW()-1-COUNT(女子登録!$A$2:$A$1500),COLUMN()),女子登録!C511),"")</f>
        <v/>
      </c>
      <c r="D511" t="str">
        <f t="shared" si="28"/>
        <v/>
      </c>
      <c r="E511" t="str">
        <f t="shared" si="29"/>
        <v/>
      </c>
      <c r="F511" t="str">
        <f t="shared" si="30"/>
        <v/>
      </c>
      <c r="G511">
        <v>2</v>
      </c>
      <c r="H511">
        <v>28</v>
      </c>
      <c r="I511" t="e">
        <f t="shared" si="31"/>
        <v>#VALUE!</v>
      </c>
    </row>
    <row r="512" spans="1:9" x14ac:dyDescent="0.15">
      <c r="A512" t="str">
        <f>IFERROR(IF(女子登録!A512="",INDEX(女子追加!$L$2:$N$21,ROW()-1-COUNT(女子登録!$A$2:$A$1500),COLUMN()),女子登録!A512),"")</f>
        <v/>
      </c>
      <c r="B512" t="str">
        <f>IFERROR(IF(女子登録!B512="",INDEX(女子追加!$L$2:$N$21,ROW()-1-COUNT(女子登録!$A$2:$A$1500),COLUMN()),女子登録!B512),"")</f>
        <v/>
      </c>
      <c r="C512" t="str">
        <f>IFERROR(IF(女子登録!C512="",INDEX(女子追加!$L$2:$N$21,ROW()-1-COUNT(女子登録!$A$2:$A$1500),COLUMN()),女子登録!C512),"")</f>
        <v/>
      </c>
      <c r="D512" t="str">
        <f t="shared" si="28"/>
        <v/>
      </c>
      <c r="E512" t="str">
        <f t="shared" si="29"/>
        <v/>
      </c>
      <c r="F512" t="str">
        <f t="shared" si="30"/>
        <v/>
      </c>
      <c r="G512">
        <v>2</v>
      </c>
      <c r="H512">
        <v>28</v>
      </c>
      <c r="I512" t="e">
        <f t="shared" si="31"/>
        <v>#VALUE!</v>
      </c>
    </row>
    <row r="513" spans="1:9" x14ac:dyDescent="0.15">
      <c r="A513" t="str">
        <f>IFERROR(IF(女子登録!A513="",INDEX(女子追加!$L$2:$N$21,ROW()-1-COUNT(女子登録!$A$2:$A$1500),COLUMN()),女子登録!A513),"")</f>
        <v/>
      </c>
      <c r="B513" t="str">
        <f>IFERROR(IF(女子登録!B513="",INDEX(女子追加!$L$2:$N$21,ROW()-1-COUNT(女子登録!$A$2:$A$1500),COLUMN()),女子登録!B513),"")</f>
        <v/>
      </c>
      <c r="C513" t="str">
        <f>IFERROR(IF(女子登録!C513="",INDEX(女子追加!$L$2:$N$21,ROW()-1-COUNT(女子登録!$A$2:$A$1500),COLUMN()),女子登録!C513),"")</f>
        <v/>
      </c>
      <c r="D513" t="str">
        <f t="shared" si="28"/>
        <v/>
      </c>
      <c r="E513" t="str">
        <f t="shared" si="29"/>
        <v/>
      </c>
      <c r="F513" t="str">
        <f t="shared" si="30"/>
        <v/>
      </c>
      <c r="G513">
        <v>2</v>
      </c>
      <c r="H513">
        <v>28</v>
      </c>
      <c r="I513" t="e">
        <f t="shared" si="31"/>
        <v>#VALUE!</v>
      </c>
    </row>
    <row r="514" spans="1:9" x14ac:dyDescent="0.15">
      <c r="A514" t="str">
        <f>IFERROR(IF(女子登録!A514="",INDEX(女子追加!$L$2:$N$21,ROW()-1-COUNT(女子登録!$A$2:$A$1500),COLUMN()),女子登録!A514),"")</f>
        <v/>
      </c>
      <c r="B514" t="str">
        <f>IFERROR(IF(女子登録!B514="",INDEX(女子追加!$L$2:$N$21,ROW()-1-COUNT(女子登録!$A$2:$A$1500),COLUMN()),女子登録!B514),"")</f>
        <v/>
      </c>
      <c r="C514" t="str">
        <f>IFERROR(IF(女子登録!C514="",INDEX(女子追加!$L$2:$N$21,ROW()-1-COUNT(女子登録!$A$2:$A$1500),COLUMN()),女子登録!C514),"")</f>
        <v/>
      </c>
      <c r="D514" t="str">
        <f t="shared" si="28"/>
        <v/>
      </c>
      <c r="E514" t="str">
        <f t="shared" si="29"/>
        <v/>
      </c>
      <c r="F514" t="str">
        <f t="shared" si="30"/>
        <v/>
      </c>
      <c r="G514">
        <v>2</v>
      </c>
      <c r="H514">
        <v>28</v>
      </c>
      <c r="I514" t="e">
        <f t="shared" si="31"/>
        <v>#VALUE!</v>
      </c>
    </row>
    <row r="515" spans="1:9" x14ac:dyDescent="0.15">
      <c r="A515" t="str">
        <f>IFERROR(IF(女子登録!A515="",INDEX(女子追加!$L$2:$N$21,ROW()-1-COUNT(女子登録!$A$2:$A$1500),COLUMN()),女子登録!A515),"")</f>
        <v/>
      </c>
      <c r="B515" t="str">
        <f>IFERROR(IF(女子登録!B515="",INDEX(女子追加!$L$2:$N$21,ROW()-1-COUNT(女子登録!$A$2:$A$1500),COLUMN()),女子登録!B515),"")</f>
        <v/>
      </c>
      <c r="C515" t="str">
        <f>IFERROR(IF(女子登録!C515="",INDEX(女子追加!$L$2:$N$21,ROW()-1-COUNT(女子登録!$A$2:$A$1500),COLUMN()),女子登録!C515),"")</f>
        <v/>
      </c>
      <c r="D515" t="str">
        <f t="shared" ref="D515:D578" si="32">IF(OR(A515=0,A515=""),"",228410000+A515)</f>
        <v/>
      </c>
      <c r="E515" t="str">
        <f t="shared" ref="E515:E578" si="33">IF(OR($A515=0,$A515=""),"",B515)</f>
        <v/>
      </c>
      <c r="F515" t="str">
        <f t="shared" ref="F515:F578" si="34">IF(OR($A515=0,$A515=""),"",C515)</f>
        <v/>
      </c>
      <c r="G515">
        <v>2</v>
      </c>
      <c r="H515">
        <v>28</v>
      </c>
      <c r="I515" t="e">
        <f t="shared" ref="I515:I578" si="35">H515*10000+4100+INT(A515/100)</f>
        <v>#VALUE!</v>
      </c>
    </row>
    <row r="516" spans="1:9" x14ac:dyDescent="0.15">
      <c r="A516" t="str">
        <f>IFERROR(IF(女子登録!A516="",INDEX(女子追加!$L$2:$N$21,ROW()-1-COUNT(女子登録!$A$2:$A$1500),COLUMN()),女子登録!A516),"")</f>
        <v/>
      </c>
      <c r="B516" t="str">
        <f>IFERROR(IF(女子登録!B516="",INDEX(女子追加!$L$2:$N$21,ROW()-1-COUNT(女子登録!$A$2:$A$1500),COLUMN()),女子登録!B516),"")</f>
        <v/>
      </c>
      <c r="C516" t="str">
        <f>IFERROR(IF(女子登録!C516="",INDEX(女子追加!$L$2:$N$21,ROW()-1-COUNT(女子登録!$A$2:$A$1500),COLUMN()),女子登録!C516),"")</f>
        <v/>
      </c>
      <c r="D516" t="str">
        <f t="shared" si="32"/>
        <v/>
      </c>
      <c r="E516" t="str">
        <f t="shared" si="33"/>
        <v/>
      </c>
      <c r="F516" t="str">
        <f t="shared" si="34"/>
        <v/>
      </c>
      <c r="G516">
        <v>2</v>
      </c>
      <c r="H516">
        <v>28</v>
      </c>
      <c r="I516" t="e">
        <f t="shared" si="35"/>
        <v>#VALUE!</v>
      </c>
    </row>
    <row r="517" spans="1:9" x14ac:dyDescent="0.15">
      <c r="A517" t="str">
        <f>IFERROR(IF(女子登録!A517="",INDEX(女子追加!$L$2:$N$21,ROW()-1-COUNT(女子登録!$A$2:$A$1500),COLUMN()),女子登録!A517),"")</f>
        <v/>
      </c>
      <c r="B517" t="str">
        <f>IFERROR(IF(女子登録!B517="",INDEX(女子追加!$L$2:$N$21,ROW()-1-COUNT(女子登録!$A$2:$A$1500),COLUMN()),女子登録!B517),"")</f>
        <v/>
      </c>
      <c r="C517" t="str">
        <f>IFERROR(IF(女子登録!C517="",INDEX(女子追加!$L$2:$N$21,ROW()-1-COUNT(女子登録!$A$2:$A$1500),COLUMN()),女子登録!C517),"")</f>
        <v/>
      </c>
      <c r="D517" t="str">
        <f t="shared" si="32"/>
        <v/>
      </c>
      <c r="E517" t="str">
        <f t="shared" si="33"/>
        <v/>
      </c>
      <c r="F517" t="str">
        <f t="shared" si="34"/>
        <v/>
      </c>
      <c r="G517">
        <v>2</v>
      </c>
      <c r="H517">
        <v>28</v>
      </c>
      <c r="I517" t="e">
        <f t="shared" si="35"/>
        <v>#VALUE!</v>
      </c>
    </row>
    <row r="518" spans="1:9" x14ac:dyDescent="0.15">
      <c r="A518" t="str">
        <f>IFERROR(IF(女子登録!A518="",INDEX(女子追加!$L$2:$N$21,ROW()-1-COUNT(女子登録!$A$2:$A$1500),COLUMN()),女子登録!A518),"")</f>
        <v/>
      </c>
      <c r="B518" t="str">
        <f>IFERROR(IF(女子登録!B518="",INDEX(女子追加!$L$2:$N$21,ROW()-1-COUNT(女子登録!$A$2:$A$1500),COLUMN()),女子登録!B518),"")</f>
        <v/>
      </c>
      <c r="C518" t="str">
        <f>IFERROR(IF(女子登録!C518="",INDEX(女子追加!$L$2:$N$21,ROW()-1-COUNT(女子登録!$A$2:$A$1500),COLUMN()),女子登録!C518),"")</f>
        <v/>
      </c>
      <c r="D518" t="str">
        <f t="shared" si="32"/>
        <v/>
      </c>
      <c r="E518" t="str">
        <f t="shared" si="33"/>
        <v/>
      </c>
      <c r="F518" t="str">
        <f t="shared" si="34"/>
        <v/>
      </c>
      <c r="G518">
        <v>2</v>
      </c>
      <c r="H518">
        <v>28</v>
      </c>
      <c r="I518" t="e">
        <f t="shared" si="35"/>
        <v>#VALUE!</v>
      </c>
    </row>
    <row r="519" spans="1:9" x14ac:dyDescent="0.15">
      <c r="A519" t="str">
        <f>IFERROR(IF(女子登録!A519="",INDEX(女子追加!$L$2:$N$21,ROW()-1-COUNT(女子登録!$A$2:$A$1500),COLUMN()),女子登録!A519),"")</f>
        <v/>
      </c>
      <c r="B519" t="str">
        <f>IFERROR(IF(女子登録!B519="",INDEX(女子追加!$L$2:$N$21,ROW()-1-COUNT(女子登録!$A$2:$A$1500),COLUMN()),女子登録!B519),"")</f>
        <v/>
      </c>
      <c r="C519" t="str">
        <f>IFERROR(IF(女子登録!C519="",INDEX(女子追加!$L$2:$N$21,ROW()-1-COUNT(女子登録!$A$2:$A$1500),COLUMN()),女子登録!C519),"")</f>
        <v/>
      </c>
      <c r="D519" t="str">
        <f t="shared" si="32"/>
        <v/>
      </c>
      <c r="E519" t="str">
        <f t="shared" si="33"/>
        <v/>
      </c>
      <c r="F519" t="str">
        <f t="shared" si="34"/>
        <v/>
      </c>
      <c r="G519">
        <v>2</v>
      </c>
      <c r="H519">
        <v>28</v>
      </c>
      <c r="I519" t="e">
        <f t="shared" si="35"/>
        <v>#VALUE!</v>
      </c>
    </row>
    <row r="520" spans="1:9" x14ac:dyDescent="0.15">
      <c r="A520" t="str">
        <f>IFERROR(IF(女子登録!A520="",INDEX(女子追加!$L$2:$N$21,ROW()-1-COUNT(女子登録!$A$2:$A$1500),COLUMN()),女子登録!A520),"")</f>
        <v/>
      </c>
      <c r="B520" t="str">
        <f>IFERROR(IF(女子登録!B520="",INDEX(女子追加!$L$2:$N$21,ROW()-1-COUNT(女子登録!$A$2:$A$1500),COLUMN()),女子登録!B520),"")</f>
        <v/>
      </c>
      <c r="C520" t="str">
        <f>IFERROR(IF(女子登録!C520="",INDEX(女子追加!$L$2:$N$21,ROW()-1-COUNT(女子登録!$A$2:$A$1500),COLUMN()),女子登録!C520),"")</f>
        <v/>
      </c>
      <c r="D520" t="str">
        <f t="shared" si="32"/>
        <v/>
      </c>
      <c r="E520" t="str">
        <f t="shared" si="33"/>
        <v/>
      </c>
      <c r="F520" t="str">
        <f t="shared" si="34"/>
        <v/>
      </c>
      <c r="G520">
        <v>2</v>
      </c>
      <c r="H520">
        <v>28</v>
      </c>
      <c r="I520" t="e">
        <f t="shared" si="35"/>
        <v>#VALUE!</v>
      </c>
    </row>
    <row r="521" spans="1:9" x14ac:dyDescent="0.15">
      <c r="A521" t="str">
        <f>IFERROR(IF(女子登録!A521="",INDEX(女子追加!$L$2:$N$21,ROW()-1-COUNT(女子登録!$A$2:$A$1500),COLUMN()),女子登録!A521),"")</f>
        <v/>
      </c>
      <c r="B521" t="str">
        <f>IFERROR(IF(女子登録!B521="",INDEX(女子追加!$L$2:$N$21,ROW()-1-COUNT(女子登録!$A$2:$A$1500),COLUMN()),女子登録!B521),"")</f>
        <v/>
      </c>
      <c r="C521" t="str">
        <f>IFERROR(IF(女子登録!C521="",INDEX(女子追加!$L$2:$N$21,ROW()-1-COUNT(女子登録!$A$2:$A$1500),COLUMN()),女子登録!C521),"")</f>
        <v/>
      </c>
      <c r="D521" t="str">
        <f t="shared" si="32"/>
        <v/>
      </c>
      <c r="E521" t="str">
        <f t="shared" si="33"/>
        <v/>
      </c>
      <c r="F521" t="str">
        <f t="shared" si="34"/>
        <v/>
      </c>
      <c r="G521">
        <v>2</v>
      </c>
      <c r="H521">
        <v>28</v>
      </c>
      <c r="I521" t="e">
        <f t="shared" si="35"/>
        <v>#VALUE!</v>
      </c>
    </row>
    <row r="522" spans="1:9" x14ac:dyDescent="0.15">
      <c r="A522" t="str">
        <f>IFERROR(IF(女子登録!A522="",INDEX(女子追加!$L$2:$N$21,ROW()-1-COUNT(女子登録!$A$2:$A$1500),COLUMN()),女子登録!A522),"")</f>
        <v/>
      </c>
      <c r="B522" t="str">
        <f>IFERROR(IF(女子登録!B522="",INDEX(女子追加!$L$2:$N$21,ROW()-1-COUNT(女子登録!$A$2:$A$1500),COLUMN()),女子登録!B522),"")</f>
        <v/>
      </c>
      <c r="C522" t="str">
        <f>IFERROR(IF(女子登録!C522="",INDEX(女子追加!$L$2:$N$21,ROW()-1-COUNT(女子登録!$A$2:$A$1500),COLUMN()),女子登録!C522),"")</f>
        <v/>
      </c>
      <c r="D522" t="str">
        <f t="shared" si="32"/>
        <v/>
      </c>
      <c r="E522" t="str">
        <f t="shared" si="33"/>
        <v/>
      </c>
      <c r="F522" t="str">
        <f t="shared" si="34"/>
        <v/>
      </c>
      <c r="G522">
        <v>2</v>
      </c>
      <c r="H522">
        <v>28</v>
      </c>
      <c r="I522" t="e">
        <f t="shared" si="35"/>
        <v>#VALUE!</v>
      </c>
    </row>
    <row r="523" spans="1:9" x14ac:dyDescent="0.15">
      <c r="A523" t="str">
        <f>IFERROR(IF(女子登録!A523="",INDEX(女子追加!$L$2:$N$21,ROW()-1-COUNT(女子登録!$A$2:$A$1500),COLUMN()),女子登録!A523),"")</f>
        <v/>
      </c>
      <c r="B523" t="str">
        <f>IFERROR(IF(女子登録!B523="",INDEX(女子追加!$L$2:$N$21,ROW()-1-COUNT(女子登録!$A$2:$A$1500),COLUMN()),女子登録!B523),"")</f>
        <v/>
      </c>
      <c r="C523" t="str">
        <f>IFERROR(IF(女子登録!C523="",INDEX(女子追加!$L$2:$N$21,ROW()-1-COUNT(女子登録!$A$2:$A$1500),COLUMN()),女子登録!C523),"")</f>
        <v/>
      </c>
      <c r="D523" t="str">
        <f t="shared" si="32"/>
        <v/>
      </c>
      <c r="E523" t="str">
        <f t="shared" si="33"/>
        <v/>
      </c>
      <c r="F523" t="str">
        <f t="shared" si="34"/>
        <v/>
      </c>
      <c r="G523">
        <v>2</v>
      </c>
      <c r="H523">
        <v>28</v>
      </c>
      <c r="I523" t="e">
        <f t="shared" si="35"/>
        <v>#VALUE!</v>
      </c>
    </row>
    <row r="524" spans="1:9" x14ac:dyDescent="0.15">
      <c r="A524" t="str">
        <f>IFERROR(IF(女子登録!A524="",INDEX(女子追加!$L$2:$N$21,ROW()-1-COUNT(女子登録!$A$2:$A$1500),COLUMN()),女子登録!A524),"")</f>
        <v/>
      </c>
      <c r="B524" t="str">
        <f>IFERROR(IF(女子登録!B524="",INDEX(女子追加!$L$2:$N$21,ROW()-1-COUNT(女子登録!$A$2:$A$1500),COLUMN()),女子登録!B524),"")</f>
        <v/>
      </c>
      <c r="C524" t="str">
        <f>IFERROR(IF(女子登録!C524="",INDEX(女子追加!$L$2:$N$21,ROW()-1-COUNT(女子登録!$A$2:$A$1500),COLUMN()),女子登録!C524),"")</f>
        <v/>
      </c>
      <c r="D524" t="str">
        <f t="shared" si="32"/>
        <v/>
      </c>
      <c r="E524" t="str">
        <f t="shared" si="33"/>
        <v/>
      </c>
      <c r="F524" t="str">
        <f t="shared" si="34"/>
        <v/>
      </c>
      <c r="G524">
        <v>2</v>
      </c>
      <c r="H524">
        <v>28</v>
      </c>
      <c r="I524" t="e">
        <f t="shared" si="35"/>
        <v>#VALUE!</v>
      </c>
    </row>
    <row r="525" spans="1:9" x14ac:dyDescent="0.15">
      <c r="A525" t="str">
        <f>IFERROR(IF(女子登録!A525="",INDEX(女子追加!$L$2:$N$21,ROW()-1-COUNT(女子登録!$A$2:$A$1500),COLUMN()),女子登録!A525),"")</f>
        <v/>
      </c>
      <c r="B525" t="str">
        <f>IFERROR(IF(女子登録!B525="",INDEX(女子追加!$L$2:$N$21,ROW()-1-COUNT(女子登録!$A$2:$A$1500),COLUMN()),女子登録!B525),"")</f>
        <v/>
      </c>
      <c r="C525" t="str">
        <f>IFERROR(IF(女子登録!C525="",INDEX(女子追加!$L$2:$N$21,ROW()-1-COUNT(女子登録!$A$2:$A$1500),COLUMN()),女子登録!C525),"")</f>
        <v/>
      </c>
      <c r="D525" t="str">
        <f t="shared" si="32"/>
        <v/>
      </c>
      <c r="E525" t="str">
        <f t="shared" si="33"/>
        <v/>
      </c>
      <c r="F525" t="str">
        <f t="shared" si="34"/>
        <v/>
      </c>
      <c r="G525">
        <v>2</v>
      </c>
      <c r="H525">
        <v>28</v>
      </c>
      <c r="I525" t="e">
        <f t="shared" si="35"/>
        <v>#VALUE!</v>
      </c>
    </row>
    <row r="526" spans="1:9" x14ac:dyDescent="0.15">
      <c r="A526" t="str">
        <f>IFERROR(IF(女子登録!A526="",INDEX(女子追加!$L$2:$N$21,ROW()-1-COUNT(女子登録!$A$2:$A$1500),COLUMN()),女子登録!A526),"")</f>
        <v/>
      </c>
      <c r="B526" t="str">
        <f>IFERROR(IF(女子登録!B526="",INDEX(女子追加!$L$2:$N$21,ROW()-1-COUNT(女子登録!$A$2:$A$1500),COLUMN()),女子登録!B526),"")</f>
        <v/>
      </c>
      <c r="C526" t="str">
        <f>IFERROR(IF(女子登録!C526="",INDEX(女子追加!$L$2:$N$21,ROW()-1-COUNT(女子登録!$A$2:$A$1500),COLUMN()),女子登録!C526),"")</f>
        <v/>
      </c>
      <c r="D526" t="str">
        <f t="shared" si="32"/>
        <v/>
      </c>
      <c r="E526" t="str">
        <f t="shared" si="33"/>
        <v/>
      </c>
      <c r="F526" t="str">
        <f t="shared" si="34"/>
        <v/>
      </c>
      <c r="G526">
        <v>2</v>
      </c>
      <c r="H526">
        <v>28</v>
      </c>
      <c r="I526" t="e">
        <f t="shared" si="35"/>
        <v>#VALUE!</v>
      </c>
    </row>
    <row r="527" spans="1:9" x14ac:dyDescent="0.15">
      <c r="A527" t="str">
        <f>IFERROR(IF(女子登録!A527="",INDEX(女子追加!$L$2:$N$21,ROW()-1-COUNT(女子登録!$A$2:$A$1500),COLUMN()),女子登録!A527),"")</f>
        <v/>
      </c>
      <c r="B527" t="str">
        <f>IFERROR(IF(女子登録!B527="",INDEX(女子追加!$L$2:$N$21,ROW()-1-COUNT(女子登録!$A$2:$A$1500),COLUMN()),女子登録!B527),"")</f>
        <v/>
      </c>
      <c r="C527" t="str">
        <f>IFERROR(IF(女子登録!C527="",INDEX(女子追加!$L$2:$N$21,ROW()-1-COUNT(女子登録!$A$2:$A$1500),COLUMN()),女子登録!C527),"")</f>
        <v/>
      </c>
      <c r="D527" t="str">
        <f t="shared" si="32"/>
        <v/>
      </c>
      <c r="E527" t="str">
        <f t="shared" si="33"/>
        <v/>
      </c>
      <c r="F527" t="str">
        <f t="shared" si="34"/>
        <v/>
      </c>
      <c r="G527">
        <v>2</v>
      </c>
      <c r="H527">
        <v>28</v>
      </c>
      <c r="I527" t="e">
        <f t="shared" si="35"/>
        <v>#VALUE!</v>
      </c>
    </row>
    <row r="528" spans="1:9" x14ac:dyDescent="0.15">
      <c r="A528" t="str">
        <f>IFERROR(IF(女子登録!A528="",INDEX(女子追加!$L$2:$N$21,ROW()-1-COUNT(女子登録!$A$2:$A$1500),COLUMN()),女子登録!A528),"")</f>
        <v/>
      </c>
      <c r="B528" t="str">
        <f>IFERROR(IF(女子登録!B528="",INDEX(女子追加!$L$2:$N$21,ROW()-1-COUNT(女子登録!$A$2:$A$1500),COLUMN()),女子登録!B528),"")</f>
        <v/>
      </c>
      <c r="C528" t="str">
        <f>IFERROR(IF(女子登録!C528="",INDEX(女子追加!$L$2:$N$21,ROW()-1-COUNT(女子登録!$A$2:$A$1500),COLUMN()),女子登録!C528),"")</f>
        <v/>
      </c>
      <c r="D528" t="str">
        <f t="shared" si="32"/>
        <v/>
      </c>
      <c r="E528" t="str">
        <f t="shared" si="33"/>
        <v/>
      </c>
      <c r="F528" t="str">
        <f t="shared" si="34"/>
        <v/>
      </c>
      <c r="G528">
        <v>2</v>
      </c>
      <c r="H528">
        <v>28</v>
      </c>
      <c r="I528" t="e">
        <f t="shared" si="35"/>
        <v>#VALUE!</v>
      </c>
    </row>
    <row r="529" spans="1:9" x14ac:dyDescent="0.15">
      <c r="A529" t="str">
        <f>IFERROR(IF(女子登録!A529="",INDEX(女子追加!$L$2:$N$21,ROW()-1-COUNT(女子登録!$A$2:$A$1500),COLUMN()),女子登録!A529),"")</f>
        <v/>
      </c>
      <c r="B529" t="str">
        <f>IFERROR(IF(女子登録!B529="",INDEX(女子追加!$L$2:$N$21,ROW()-1-COUNT(女子登録!$A$2:$A$1500),COLUMN()),女子登録!B529),"")</f>
        <v/>
      </c>
      <c r="C529" t="str">
        <f>IFERROR(IF(女子登録!C529="",INDEX(女子追加!$L$2:$N$21,ROW()-1-COUNT(女子登録!$A$2:$A$1500),COLUMN()),女子登録!C529),"")</f>
        <v/>
      </c>
      <c r="D529" t="str">
        <f t="shared" si="32"/>
        <v/>
      </c>
      <c r="E529" t="str">
        <f t="shared" si="33"/>
        <v/>
      </c>
      <c r="F529" t="str">
        <f t="shared" si="34"/>
        <v/>
      </c>
      <c r="G529">
        <v>2</v>
      </c>
      <c r="H529">
        <v>28</v>
      </c>
      <c r="I529" t="e">
        <f t="shared" si="35"/>
        <v>#VALUE!</v>
      </c>
    </row>
    <row r="530" spans="1:9" x14ac:dyDescent="0.15">
      <c r="A530" t="str">
        <f>IFERROR(IF(女子登録!A530="",INDEX(女子追加!$L$2:$N$21,ROW()-1-COUNT(女子登録!$A$2:$A$1500),COLUMN()),女子登録!A530),"")</f>
        <v/>
      </c>
      <c r="B530" t="str">
        <f>IFERROR(IF(女子登録!B530="",INDEX(女子追加!$L$2:$N$21,ROW()-1-COUNT(女子登録!$A$2:$A$1500),COLUMN()),女子登録!B530),"")</f>
        <v/>
      </c>
      <c r="C530" t="str">
        <f>IFERROR(IF(女子登録!C530="",INDEX(女子追加!$L$2:$N$21,ROW()-1-COUNT(女子登録!$A$2:$A$1500),COLUMN()),女子登録!C530),"")</f>
        <v/>
      </c>
      <c r="D530" t="str">
        <f t="shared" si="32"/>
        <v/>
      </c>
      <c r="E530" t="str">
        <f t="shared" si="33"/>
        <v/>
      </c>
      <c r="F530" t="str">
        <f t="shared" si="34"/>
        <v/>
      </c>
      <c r="G530">
        <v>2</v>
      </c>
      <c r="H530">
        <v>28</v>
      </c>
      <c r="I530" t="e">
        <f t="shared" si="35"/>
        <v>#VALUE!</v>
      </c>
    </row>
    <row r="531" spans="1:9" x14ac:dyDescent="0.15">
      <c r="A531" t="str">
        <f>IFERROR(IF(女子登録!A531="",INDEX(女子追加!$L$2:$N$21,ROW()-1-COUNT(女子登録!$A$2:$A$1500),COLUMN()),女子登録!A531),"")</f>
        <v/>
      </c>
      <c r="B531" t="str">
        <f>IFERROR(IF(女子登録!B531="",INDEX(女子追加!$L$2:$N$21,ROW()-1-COUNT(女子登録!$A$2:$A$1500),COLUMN()),女子登録!B531),"")</f>
        <v/>
      </c>
      <c r="C531" t="str">
        <f>IFERROR(IF(女子登録!C531="",INDEX(女子追加!$L$2:$N$21,ROW()-1-COUNT(女子登録!$A$2:$A$1500),COLUMN()),女子登録!C531),"")</f>
        <v/>
      </c>
      <c r="D531" t="str">
        <f t="shared" si="32"/>
        <v/>
      </c>
      <c r="E531" t="str">
        <f t="shared" si="33"/>
        <v/>
      </c>
      <c r="F531" t="str">
        <f t="shared" si="34"/>
        <v/>
      </c>
      <c r="G531">
        <v>2</v>
      </c>
      <c r="H531">
        <v>28</v>
      </c>
      <c r="I531" t="e">
        <f t="shared" si="35"/>
        <v>#VALUE!</v>
      </c>
    </row>
    <row r="532" spans="1:9" x14ac:dyDescent="0.15">
      <c r="A532" t="str">
        <f>IFERROR(IF(女子登録!A532="",INDEX(女子追加!$L$2:$N$21,ROW()-1-COUNT(女子登録!$A$2:$A$1500),COLUMN()),女子登録!A532),"")</f>
        <v/>
      </c>
      <c r="B532" t="str">
        <f>IFERROR(IF(女子登録!B532="",INDEX(女子追加!$L$2:$N$21,ROW()-1-COUNT(女子登録!$A$2:$A$1500),COLUMN()),女子登録!B532),"")</f>
        <v/>
      </c>
      <c r="C532" t="str">
        <f>IFERROR(IF(女子登録!C532="",INDEX(女子追加!$L$2:$N$21,ROW()-1-COUNT(女子登録!$A$2:$A$1500),COLUMN()),女子登録!C532),"")</f>
        <v/>
      </c>
      <c r="D532" t="str">
        <f t="shared" si="32"/>
        <v/>
      </c>
      <c r="E532" t="str">
        <f t="shared" si="33"/>
        <v/>
      </c>
      <c r="F532" t="str">
        <f t="shared" si="34"/>
        <v/>
      </c>
      <c r="G532">
        <v>2</v>
      </c>
      <c r="H532">
        <v>28</v>
      </c>
      <c r="I532" t="e">
        <f t="shared" si="35"/>
        <v>#VALUE!</v>
      </c>
    </row>
    <row r="533" spans="1:9" x14ac:dyDescent="0.15">
      <c r="A533" t="str">
        <f>IFERROR(IF(女子登録!A533="",INDEX(女子追加!$L$2:$N$21,ROW()-1-COUNT(女子登録!$A$2:$A$1500),COLUMN()),女子登録!A533),"")</f>
        <v/>
      </c>
      <c r="B533" t="str">
        <f>IFERROR(IF(女子登録!B533="",INDEX(女子追加!$L$2:$N$21,ROW()-1-COUNT(女子登録!$A$2:$A$1500),COLUMN()),女子登録!B533),"")</f>
        <v/>
      </c>
      <c r="C533" t="str">
        <f>IFERROR(IF(女子登録!C533="",INDEX(女子追加!$L$2:$N$21,ROW()-1-COUNT(女子登録!$A$2:$A$1500),COLUMN()),女子登録!C533),"")</f>
        <v/>
      </c>
      <c r="D533" t="str">
        <f t="shared" si="32"/>
        <v/>
      </c>
      <c r="E533" t="str">
        <f t="shared" si="33"/>
        <v/>
      </c>
      <c r="F533" t="str">
        <f t="shared" si="34"/>
        <v/>
      </c>
      <c r="G533">
        <v>2</v>
      </c>
      <c r="H533">
        <v>28</v>
      </c>
      <c r="I533" t="e">
        <f t="shared" si="35"/>
        <v>#VALUE!</v>
      </c>
    </row>
    <row r="534" spans="1:9" x14ac:dyDescent="0.15">
      <c r="A534" t="str">
        <f>IFERROR(IF(女子登録!A534="",INDEX(女子追加!$L$2:$N$21,ROW()-1-COUNT(女子登録!$A$2:$A$1500),COLUMN()),女子登録!A534),"")</f>
        <v/>
      </c>
      <c r="B534" t="str">
        <f>IFERROR(IF(女子登録!B534="",INDEX(女子追加!$L$2:$N$21,ROW()-1-COUNT(女子登録!$A$2:$A$1500),COLUMN()),女子登録!B534),"")</f>
        <v/>
      </c>
      <c r="C534" t="str">
        <f>IFERROR(IF(女子登録!C534="",INDEX(女子追加!$L$2:$N$21,ROW()-1-COUNT(女子登録!$A$2:$A$1500),COLUMN()),女子登録!C534),"")</f>
        <v/>
      </c>
      <c r="D534" t="str">
        <f t="shared" si="32"/>
        <v/>
      </c>
      <c r="E534" t="str">
        <f t="shared" si="33"/>
        <v/>
      </c>
      <c r="F534" t="str">
        <f t="shared" si="34"/>
        <v/>
      </c>
      <c r="G534">
        <v>2</v>
      </c>
      <c r="H534">
        <v>28</v>
      </c>
      <c r="I534" t="e">
        <f t="shared" si="35"/>
        <v>#VALUE!</v>
      </c>
    </row>
    <row r="535" spans="1:9" x14ac:dyDescent="0.15">
      <c r="A535" t="str">
        <f>IFERROR(IF(女子登録!A535="",INDEX(女子追加!$L$2:$N$21,ROW()-1-COUNT(女子登録!$A$2:$A$1500),COLUMN()),女子登録!A535),"")</f>
        <v/>
      </c>
      <c r="B535" t="str">
        <f>IFERROR(IF(女子登録!B535="",INDEX(女子追加!$L$2:$N$21,ROW()-1-COUNT(女子登録!$A$2:$A$1500),COLUMN()),女子登録!B535),"")</f>
        <v/>
      </c>
      <c r="C535" t="str">
        <f>IFERROR(IF(女子登録!C535="",INDEX(女子追加!$L$2:$N$21,ROW()-1-COUNT(女子登録!$A$2:$A$1500),COLUMN()),女子登録!C535),"")</f>
        <v/>
      </c>
      <c r="D535" t="str">
        <f t="shared" si="32"/>
        <v/>
      </c>
      <c r="E535" t="str">
        <f t="shared" si="33"/>
        <v/>
      </c>
      <c r="F535" t="str">
        <f t="shared" si="34"/>
        <v/>
      </c>
      <c r="G535">
        <v>2</v>
      </c>
      <c r="H535">
        <v>28</v>
      </c>
      <c r="I535" t="e">
        <f t="shared" si="35"/>
        <v>#VALUE!</v>
      </c>
    </row>
    <row r="536" spans="1:9" x14ac:dyDescent="0.15">
      <c r="A536" t="str">
        <f>IFERROR(IF(女子登録!A536="",INDEX(女子追加!$L$2:$N$21,ROW()-1-COUNT(女子登録!$A$2:$A$1500),COLUMN()),女子登録!A536),"")</f>
        <v/>
      </c>
      <c r="B536" t="str">
        <f>IFERROR(IF(女子登録!B536="",INDEX(女子追加!$L$2:$N$21,ROW()-1-COUNT(女子登録!$A$2:$A$1500),COLUMN()),女子登録!B536),"")</f>
        <v/>
      </c>
      <c r="C536" t="str">
        <f>IFERROR(IF(女子登録!C536="",INDEX(女子追加!$L$2:$N$21,ROW()-1-COUNT(女子登録!$A$2:$A$1500),COLUMN()),女子登録!C536),"")</f>
        <v/>
      </c>
      <c r="D536" t="str">
        <f t="shared" si="32"/>
        <v/>
      </c>
      <c r="E536" t="str">
        <f t="shared" si="33"/>
        <v/>
      </c>
      <c r="F536" t="str">
        <f t="shared" si="34"/>
        <v/>
      </c>
      <c r="G536">
        <v>2</v>
      </c>
      <c r="H536">
        <v>28</v>
      </c>
      <c r="I536" t="e">
        <f t="shared" si="35"/>
        <v>#VALUE!</v>
      </c>
    </row>
    <row r="537" spans="1:9" x14ac:dyDescent="0.15">
      <c r="A537" t="str">
        <f>IFERROR(IF(女子登録!A537="",INDEX(女子追加!$L$2:$N$21,ROW()-1-COUNT(女子登録!$A$2:$A$1500),COLUMN()),女子登録!A537),"")</f>
        <v/>
      </c>
      <c r="B537" t="str">
        <f>IFERROR(IF(女子登録!B537="",INDEX(女子追加!$L$2:$N$21,ROW()-1-COUNT(女子登録!$A$2:$A$1500),COLUMN()),女子登録!B537),"")</f>
        <v/>
      </c>
      <c r="C537" t="str">
        <f>IFERROR(IF(女子登録!C537="",INDEX(女子追加!$L$2:$N$21,ROW()-1-COUNT(女子登録!$A$2:$A$1500),COLUMN()),女子登録!C537),"")</f>
        <v/>
      </c>
      <c r="D537" t="str">
        <f t="shared" si="32"/>
        <v/>
      </c>
      <c r="E537" t="str">
        <f t="shared" si="33"/>
        <v/>
      </c>
      <c r="F537" t="str">
        <f t="shared" si="34"/>
        <v/>
      </c>
      <c r="G537">
        <v>2</v>
      </c>
      <c r="H537">
        <v>28</v>
      </c>
      <c r="I537" t="e">
        <f t="shared" si="35"/>
        <v>#VALUE!</v>
      </c>
    </row>
    <row r="538" spans="1:9" x14ac:dyDescent="0.15">
      <c r="A538" t="str">
        <f>IFERROR(IF(女子登録!A538="",INDEX(女子追加!$L$2:$N$21,ROW()-1-COUNT(女子登録!$A$2:$A$1500),COLUMN()),女子登録!A538),"")</f>
        <v/>
      </c>
      <c r="B538" t="str">
        <f>IFERROR(IF(女子登録!B538="",INDEX(女子追加!$L$2:$N$21,ROW()-1-COUNT(女子登録!$A$2:$A$1500),COLUMN()),女子登録!B538),"")</f>
        <v/>
      </c>
      <c r="C538" t="str">
        <f>IFERROR(IF(女子登録!C538="",INDEX(女子追加!$L$2:$N$21,ROW()-1-COUNT(女子登録!$A$2:$A$1500),COLUMN()),女子登録!C538),"")</f>
        <v/>
      </c>
      <c r="D538" t="str">
        <f t="shared" si="32"/>
        <v/>
      </c>
      <c r="E538" t="str">
        <f t="shared" si="33"/>
        <v/>
      </c>
      <c r="F538" t="str">
        <f t="shared" si="34"/>
        <v/>
      </c>
      <c r="G538">
        <v>2</v>
      </c>
      <c r="H538">
        <v>28</v>
      </c>
      <c r="I538" t="e">
        <f t="shared" si="35"/>
        <v>#VALUE!</v>
      </c>
    </row>
    <row r="539" spans="1:9" x14ac:dyDescent="0.15">
      <c r="A539" t="str">
        <f>IFERROR(IF(女子登録!A539="",INDEX(女子追加!$L$2:$N$21,ROW()-1-COUNT(女子登録!$A$2:$A$1500),COLUMN()),女子登録!A539),"")</f>
        <v/>
      </c>
      <c r="B539" t="str">
        <f>IFERROR(IF(女子登録!B539="",INDEX(女子追加!$L$2:$N$21,ROW()-1-COUNT(女子登録!$A$2:$A$1500),COLUMN()),女子登録!B539),"")</f>
        <v/>
      </c>
      <c r="C539" t="str">
        <f>IFERROR(IF(女子登録!C539="",INDEX(女子追加!$L$2:$N$21,ROW()-1-COUNT(女子登録!$A$2:$A$1500),COLUMN()),女子登録!C539),"")</f>
        <v/>
      </c>
      <c r="D539" t="str">
        <f t="shared" si="32"/>
        <v/>
      </c>
      <c r="E539" t="str">
        <f t="shared" si="33"/>
        <v/>
      </c>
      <c r="F539" t="str">
        <f t="shared" si="34"/>
        <v/>
      </c>
      <c r="G539">
        <v>2</v>
      </c>
      <c r="H539">
        <v>28</v>
      </c>
      <c r="I539" t="e">
        <f t="shared" si="35"/>
        <v>#VALUE!</v>
      </c>
    </row>
    <row r="540" spans="1:9" x14ac:dyDescent="0.15">
      <c r="A540" t="str">
        <f>IFERROR(IF(女子登録!A540="",INDEX(女子追加!$L$2:$N$21,ROW()-1-COUNT(女子登録!$A$2:$A$1500),COLUMN()),女子登録!A540),"")</f>
        <v/>
      </c>
      <c r="B540" t="str">
        <f>IFERROR(IF(女子登録!B540="",INDEX(女子追加!$L$2:$N$21,ROW()-1-COUNT(女子登録!$A$2:$A$1500),COLUMN()),女子登録!B540),"")</f>
        <v/>
      </c>
      <c r="C540" t="str">
        <f>IFERROR(IF(女子登録!C540="",INDEX(女子追加!$L$2:$N$21,ROW()-1-COUNT(女子登録!$A$2:$A$1500),COLUMN()),女子登録!C540),"")</f>
        <v/>
      </c>
      <c r="D540" t="str">
        <f t="shared" si="32"/>
        <v/>
      </c>
      <c r="E540" t="str">
        <f t="shared" si="33"/>
        <v/>
      </c>
      <c r="F540" t="str">
        <f t="shared" si="34"/>
        <v/>
      </c>
      <c r="G540">
        <v>2</v>
      </c>
      <c r="H540">
        <v>28</v>
      </c>
      <c r="I540" t="e">
        <f t="shared" si="35"/>
        <v>#VALUE!</v>
      </c>
    </row>
    <row r="541" spans="1:9" x14ac:dyDescent="0.15">
      <c r="A541" t="str">
        <f>IFERROR(IF(女子登録!A541="",INDEX(女子追加!$L$2:$N$21,ROW()-1-COUNT(女子登録!$A$2:$A$1500),COLUMN()),女子登録!A541),"")</f>
        <v/>
      </c>
      <c r="B541" t="str">
        <f>IFERROR(IF(女子登録!B541="",INDEX(女子追加!$L$2:$N$21,ROW()-1-COUNT(女子登録!$A$2:$A$1500),COLUMN()),女子登録!B541),"")</f>
        <v/>
      </c>
      <c r="C541" t="str">
        <f>IFERROR(IF(女子登録!C541="",INDEX(女子追加!$L$2:$N$21,ROW()-1-COUNT(女子登録!$A$2:$A$1500),COLUMN()),女子登録!C541),"")</f>
        <v/>
      </c>
      <c r="D541" t="str">
        <f t="shared" si="32"/>
        <v/>
      </c>
      <c r="E541" t="str">
        <f t="shared" si="33"/>
        <v/>
      </c>
      <c r="F541" t="str">
        <f t="shared" si="34"/>
        <v/>
      </c>
      <c r="G541">
        <v>2</v>
      </c>
      <c r="H541">
        <v>28</v>
      </c>
      <c r="I541" t="e">
        <f t="shared" si="35"/>
        <v>#VALUE!</v>
      </c>
    </row>
    <row r="542" spans="1:9" x14ac:dyDescent="0.15">
      <c r="A542" t="str">
        <f>IFERROR(IF(女子登録!A542="",INDEX(女子追加!$L$2:$N$21,ROW()-1-COUNT(女子登録!$A$2:$A$1500),COLUMN()),女子登録!A542),"")</f>
        <v/>
      </c>
      <c r="B542" t="str">
        <f>IFERROR(IF(女子登録!B542="",INDEX(女子追加!$L$2:$N$21,ROW()-1-COUNT(女子登録!$A$2:$A$1500),COLUMN()),女子登録!B542),"")</f>
        <v/>
      </c>
      <c r="C542" t="str">
        <f>IFERROR(IF(女子登録!C542="",INDEX(女子追加!$L$2:$N$21,ROW()-1-COUNT(女子登録!$A$2:$A$1500),COLUMN()),女子登録!C542),"")</f>
        <v/>
      </c>
      <c r="D542" t="str">
        <f t="shared" si="32"/>
        <v/>
      </c>
      <c r="E542" t="str">
        <f t="shared" si="33"/>
        <v/>
      </c>
      <c r="F542" t="str">
        <f t="shared" si="34"/>
        <v/>
      </c>
      <c r="G542">
        <v>2</v>
      </c>
      <c r="H542">
        <v>28</v>
      </c>
      <c r="I542" t="e">
        <f t="shared" si="35"/>
        <v>#VALUE!</v>
      </c>
    </row>
    <row r="543" spans="1:9" x14ac:dyDescent="0.15">
      <c r="A543" t="str">
        <f>IFERROR(IF(女子登録!A543="",INDEX(女子追加!$L$2:$N$21,ROW()-1-COUNT(女子登録!$A$2:$A$1500),COLUMN()),女子登録!A543),"")</f>
        <v/>
      </c>
      <c r="B543" t="str">
        <f>IFERROR(IF(女子登録!B543="",INDEX(女子追加!$L$2:$N$21,ROW()-1-COUNT(女子登録!$A$2:$A$1500),COLUMN()),女子登録!B543),"")</f>
        <v/>
      </c>
      <c r="C543" t="str">
        <f>IFERROR(IF(女子登録!C543="",INDEX(女子追加!$L$2:$N$21,ROW()-1-COUNT(女子登録!$A$2:$A$1500),COLUMN()),女子登録!C543),"")</f>
        <v/>
      </c>
      <c r="D543" t="str">
        <f t="shared" si="32"/>
        <v/>
      </c>
      <c r="E543" t="str">
        <f t="shared" si="33"/>
        <v/>
      </c>
      <c r="F543" t="str">
        <f t="shared" si="34"/>
        <v/>
      </c>
      <c r="G543">
        <v>2</v>
      </c>
      <c r="H543">
        <v>28</v>
      </c>
      <c r="I543" t="e">
        <f t="shared" si="35"/>
        <v>#VALUE!</v>
      </c>
    </row>
    <row r="544" spans="1:9" x14ac:dyDescent="0.15">
      <c r="A544" t="str">
        <f>IFERROR(IF(女子登録!A544="",INDEX(女子追加!$L$2:$N$21,ROW()-1-COUNT(女子登録!$A$2:$A$1500),COLUMN()),女子登録!A544),"")</f>
        <v/>
      </c>
      <c r="B544" t="str">
        <f>IFERROR(IF(女子登録!B544="",INDEX(女子追加!$L$2:$N$21,ROW()-1-COUNT(女子登録!$A$2:$A$1500),COLUMN()),女子登録!B544),"")</f>
        <v/>
      </c>
      <c r="C544" t="str">
        <f>IFERROR(IF(女子登録!C544="",INDEX(女子追加!$L$2:$N$21,ROW()-1-COUNT(女子登録!$A$2:$A$1500),COLUMN()),女子登録!C544),"")</f>
        <v/>
      </c>
      <c r="D544" t="str">
        <f t="shared" si="32"/>
        <v/>
      </c>
      <c r="E544" t="str">
        <f t="shared" si="33"/>
        <v/>
      </c>
      <c r="F544" t="str">
        <f t="shared" si="34"/>
        <v/>
      </c>
      <c r="G544">
        <v>2</v>
      </c>
      <c r="H544">
        <v>28</v>
      </c>
      <c r="I544" t="e">
        <f t="shared" si="35"/>
        <v>#VALUE!</v>
      </c>
    </row>
    <row r="545" spans="1:9" x14ac:dyDescent="0.15">
      <c r="A545" t="str">
        <f>IFERROR(IF(女子登録!A545="",INDEX(女子追加!$L$2:$N$21,ROW()-1-COUNT(女子登録!$A$2:$A$1500),COLUMN()),女子登録!A545),"")</f>
        <v/>
      </c>
      <c r="B545" t="str">
        <f>IFERROR(IF(女子登録!B545="",INDEX(女子追加!$L$2:$N$21,ROW()-1-COUNT(女子登録!$A$2:$A$1500),COLUMN()),女子登録!B545),"")</f>
        <v/>
      </c>
      <c r="C545" t="str">
        <f>IFERROR(IF(女子登録!C545="",INDEX(女子追加!$L$2:$N$21,ROW()-1-COUNT(女子登録!$A$2:$A$1500),COLUMN()),女子登録!C545),"")</f>
        <v/>
      </c>
      <c r="D545" t="str">
        <f t="shared" si="32"/>
        <v/>
      </c>
      <c r="E545" t="str">
        <f t="shared" si="33"/>
        <v/>
      </c>
      <c r="F545" t="str">
        <f t="shared" si="34"/>
        <v/>
      </c>
      <c r="G545">
        <v>2</v>
      </c>
      <c r="H545">
        <v>28</v>
      </c>
      <c r="I545" t="e">
        <f t="shared" si="35"/>
        <v>#VALUE!</v>
      </c>
    </row>
    <row r="546" spans="1:9" x14ac:dyDescent="0.15">
      <c r="A546" t="str">
        <f>IFERROR(IF(女子登録!A546="",INDEX(女子追加!$L$2:$N$21,ROW()-1-COUNT(女子登録!$A$2:$A$1500),COLUMN()),女子登録!A546),"")</f>
        <v/>
      </c>
      <c r="B546" t="str">
        <f>IFERROR(IF(女子登録!B546="",INDEX(女子追加!$L$2:$N$21,ROW()-1-COUNT(女子登録!$A$2:$A$1500),COLUMN()),女子登録!B546),"")</f>
        <v/>
      </c>
      <c r="C546" t="str">
        <f>IFERROR(IF(女子登録!C546="",INDEX(女子追加!$L$2:$N$21,ROW()-1-COUNT(女子登録!$A$2:$A$1500),COLUMN()),女子登録!C546),"")</f>
        <v/>
      </c>
      <c r="D546" t="str">
        <f t="shared" si="32"/>
        <v/>
      </c>
      <c r="E546" t="str">
        <f t="shared" si="33"/>
        <v/>
      </c>
      <c r="F546" t="str">
        <f t="shared" si="34"/>
        <v/>
      </c>
      <c r="G546">
        <v>2</v>
      </c>
      <c r="H546">
        <v>28</v>
      </c>
      <c r="I546" t="e">
        <f t="shared" si="35"/>
        <v>#VALUE!</v>
      </c>
    </row>
    <row r="547" spans="1:9" x14ac:dyDescent="0.15">
      <c r="A547" t="str">
        <f>IFERROR(IF(女子登録!A547="",INDEX(女子追加!$L$2:$N$21,ROW()-1-COUNT(女子登録!$A$2:$A$1500),COLUMN()),女子登録!A547),"")</f>
        <v/>
      </c>
      <c r="B547" t="str">
        <f>IFERROR(IF(女子登録!B547="",INDEX(女子追加!$L$2:$N$21,ROW()-1-COUNT(女子登録!$A$2:$A$1500),COLUMN()),女子登録!B547),"")</f>
        <v/>
      </c>
      <c r="C547" t="str">
        <f>IFERROR(IF(女子登録!C547="",INDEX(女子追加!$L$2:$N$21,ROW()-1-COUNT(女子登録!$A$2:$A$1500),COLUMN()),女子登録!C547),"")</f>
        <v/>
      </c>
      <c r="D547" t="str">
        <f t="shared" si="32"/>
        <v/>
      </c>
      <c r="E547" t="str">
        <f t="shared" si="33"/>
        <v/>
      </c>
      <c r="F547" t="str">
        <f t="shared" si="34"/>
        <v/>
      </c>
      <c r="G547">
        <v>2</v>
      </c>
      <c r="H547">
        <v>28</v>
      </c>
      <c r="I547" t="e">
        <f t="shared" si="35"/>
        <v>#VALUE!</v>
      </c>
    </row>
    <row r="548" spans="1:9" x14ac:dyDescent="0.15">
      <c r="A548" t="str">
        <f>IFERROR(IF(女子登録!A548="",INDEX(女子追加!$L$2:$N$21,ROW()-1-COUNT(女子登録!$A$2:$A$1500),COLUMN()),女子登録!A548),"")</f>
        <v/>
      </c>
      <c r="B548" t="str">
        <f>IFERROR(IF(女子登録!B548="",INDEX(女子追加!$L$2:$N$21,ROW()-1-COUNT(女子登録!$A$2:$A$1500),COLUMN()),女子登録!B548),"")</f>
        <v/>
      </c>
      <c r="C548" t="str">
        <f>IFERROR(IF(女子登録!C548="",INDEX(女子追加!$L$2:$N$21,ROW()-1-COUNT(女子登録!$A$2:$A$1500),COLUMN()),女子登録!C548),"")</f>
        <v/>
      </c>
      <c r="D548" t="str">
        <f t="shared" si="32"/>
        <v/>
      </c>
      <c r="E548" t="str">
        <f t="shared" si="33"/>
        <v/>
      </c>
      <c r="F548" t="str">
        <f t="shared" si="34"/>
        <v/>
      </c>
      <c r="G548">
        <v>2</v>
      </c>
      <c r="H548">
        <v>28</v>
      </c>
      <c r="I548" t="e">
        <f t="shared" si="35"/>
        <v>#VALUE!</v>
      </c>
    </row>
    <row r="549" spans="1:9" x14ac:dyDescent="0.15">
      <c r="A549" t="str">
        <f>IFERROR(IF(女子登録!A549="",INDEX(女子追加!$L$2:$N$21,ROW()-1-COUNT(女子登録!$A$2:$A$1500),COLUMN()),女子登録!A549),"")</f>
        <v/>
      </c>
      <c r="B549" t="str">
        <f>IFERROR(IF(女子登録!B549="",INDEX(女子追加!$L$2:$N$21,ROW()-1-COUNT(女子登録!$A$2:$A$1500),COLUMN()),女子登録!B549),"")</f>
        <v/>
      </c>
      <c r="C549" t="str">
        <f>IFERROR(IF(女子登録!C549="",INDEX(女子追加!$L$2:$N$21,ROW()-1-COUNT(女子登録!$A$2:$A$1500),COLUMN()),女子登録!C549),"")</f>
        <v/>
      </c>
      <c r="D549" t="str">
        <f t="shared" si="32"/>
        <v/>
      </c>
      <c r="E549" t="str">
        <f t="shared" si="33"/>
        <v/>
      </c>
      <c r="F549" t="str">
        <f t="shared" si="34"/>
        <v/>
      </c>
      <c r="G549">
        <v>2</v>
      </c>
      <c r="H549">
        <v>28</v>
      </c>
      <c r="I549" t="e">
        <f t="shared" si="35"/>
        <v>#VALUE!</v>
      </c>
    </row>
    <row r="550" spans="1:9" x14ac:dyDescent="0.15">
      <c r="A550" t="str">
        <f>IFERROR(IF(女子登録!A550="",INDEX(女子追加!$L$2:$N$21,ROW()-1-COUNT(女子登録!$A$2:$A$1500),COLUMN()),女子登録!A550),"")</f>
        <v/>
      </c>
      <c r="B550" t="str">
        <f>IFERROR(IF(女子登録!B550="",INDEX(女子追加!$L$2:$N$21,ROW()-1-COUNT(女子登録!$A$2:$A$1500),COLUMN()),女子登録!B550),"")</f>
        <v/>
      </c>
      <c r="C550" t="str">
        <f>IFERROR(IF(女子登録!C550="",INDEX(女子追加!$L$2:$N$21,ROW()-1-COUNT(女子登録!$A$2:$A$1500),COLUMN()),女子登録!C550),"")</f>
        <v/>
      </c>
      <c r="D550" t="str">
        <f t="shared" si="32"/>
        <v/>
      </c>
      <c r="E550" t="str">
        <f t="shared" si="33"/>
        <v/>
      </c>
      <c r="F550" t="str">
        <f t="shared" si="34"/>
        <v/>
      </c>
      <c r="G550">
        <v>2</v>
      </c>
      <c r="H550">
        <v>28</v>
      </c>
      <c r="I550" t="e">
        <f t="shared" si="35"/>
        <v>#VALUE!</v>
      </c>
    </row>
    <row r="551" spans="1:9" x14ac:dyDescent="0.15">
      <c r="A551" t="str">
        <f>IFERROR(IF(女子登録!A551="",INDEX(女子追加!$L$2:$N$21,ROW()-1-COUNT(女子登録!$A$2:$A$1500),COLUMN()),女子登録!A551),"")</f>
        <v/>
      </c>
      <c r="B551" t="str">
        <f>IFERROR(IF(女子登録!B551="",INDEX(女子追加!$L$2:$N$21,ROW()-1-COUNT(女子登録!$A$2:$A$1500),COLUMN()),女子登録!B551),"")</f>
        <v/>
      </c>
      <c r="C551" t="str">
        <f>IFERROR(IF(女子登録!C551="",INDEX(女子追加!$L$2:$N$21,ROW()-1-COUNT(女子登録!$A$2:$A$1500),COLUMN()),女子登録!C551),"")</f>
        <v/>
      </c>
      <c r="D551" t="str">
        <f t="shared" si="32"/>
        <v/>
      </c>
      <c r="E551" t="str">
        <f t="shared" si="33"/>
        <v/>
      </c>
      <c r="F551" t="str">
        <f t="shared" si="34"/>
        <v/>
      </c>
      <c r="G551">
        <v>2</v>
      </c>
      <c r="H551">
        <v>28</v>
      </c>
      <c r="I551" t="e">
        <f t="shared" si="35"/>
        <v>#VALUE!</v>
      </c>
    </row>
    <row r="552" spans="1:9" x14ac:dyDescent="0.15">
      <c r="A552" t="str">
        <f>IFERROR(IF(女子登録!A552="",INDEX(女子追加!$L$2:$N$21,ROW()-1-COUNT(女子登録!$A$2:$A$1500),COLUMN()),女子登録!A552),"")</f>
        <v/>
      </c>
      <c r="B552" t="str">
        <f>IFERROR(IF(女子登録!B552="",INDEX(女子追加!$L$2:$N$21,ROW()-1-COUNT(女子登録!$A$2:$A$1500),COLUMN()),女子登録!B552),"")</f>
        <v/>
      </c>
      <c r="C552" t="str">
        <f>IFERROR(IF(女子登録!C552="",INDEX(女子追加!$L$2:$N$21,ROW()-1-COUNT(女子登録!$A$2:$A$1500),COLUMN()),女子登録!C552),"")</f>
        <v/>
      </c>
      <c r="D552" t="str">
        <f t="shared" si="32"/>
        <v/>
      </c>
      <c r="E552" t="str">
        <f t="shared" si="33"/>
        <v/>
      </c>
      <c r="F552" t="str">
        <f t="shared" si="34"/>
        <v/>
      </c>
      <c r="G552">
        <v>2</v>
      </c>
      <c r="H552">
        <v>28</v>
      </c>
      <c r="I552" t="e">
        <f t="shared" si="35"/>
        <v>#VALUE!</v>
      </c>
    </row>
    <row r="553" spans="1:9" x14ac:dyDescent="0.15">
      <c r="A553" t="str">
        <f>IFERROR(IF(女子登録!A553="",INDEX(女子追加!$L$2:$N$21,ROW()-1-COUNT(女子登録!$A$2:$A$1500),COLUMN()),女子登録!A553),"")</f>
        <v/>
      </c>
      <c r="B553" t="str">
        <f>IFERROR(IF(女子登録!B553="",INDEX(女子追加!$L$2:$N$21,ROW()-1-COUNT(女子登録!$A$2:$A$1500),COLUMN()),女子登録!B553),"")</f>
        <v/>
      </c>
      <c r="C553" t="str">
        <f>IFERROR(IF(女子登録!C553="",INDEX(女子追加!$L$2:$N$21,ROW()-1-COUNT(女子登録!$A$2:$A$1500),COLUMN()),女子登録!C553),"")</f>
        <v/>
      </c>
      <c r="D553" t="str">
        <f t="shared" si="32"/>
        <v/>
      </c>
      <c r="E553" t="str">
        <f t="shared" si="33"/>
        <v/>
      </c>
      <c r="F553" t="str">
        <f t="shared" si="34"/>
        <v/>
      </c>
      <c r="G553">
        <v>2</v>
      </c>
      <c r="H553">
        <v>28</v>
      </c>
      <c r="I553" t="e">
        <f t="shared" si="35"/>
        <v>#VALUE!</v>
      </c>
    </row>
    <row r="554" spans="1:9" x14ac:dyDescent="0.15">
      <c r="A554" t="str">
        <f>IFERROR(IF(女子登録!A554="",INDEX(女子追加!$L$2:$N$21,ROW()-1-COUNT(女子登録!$A$2:$A$1500),COLUMN()),女子登録!A554),"")</f>
        <v/>
      </c>
      <c r="B554" t="str">
        <f>IFERROR(IF(女子登録!B554="",INDEX(女子追加!$L$2:$N$21,ROW()-1-COUNT(女子登録!$A$2:$A$1500),COLUMN()),女子登録!B554),"")</f>
        <v/>
      </c>
      <c r="C554" t="str">
        <f>IFERROR(IF(女子登録!C554="",INDEX(女子追加!$L$2:$N$21,ROW()-1-COUNT(女子登録!$A$2:$A$1500),COLUMN()),女子登録!C554),"")</f>
        <v/>
      </c>
      <c r="D554" t="str">
        <f t="shared" si="32"/>
        <v/>
      </c>
      <c r="E554" t="str">
        <f t="shared" si="33"/>
        <v/>
      </c>
      <c r="F554" t="str">
        <f t="shared" si="34"/>
        <v/>
      </c>
      <c r="G554">
        <v>2</v>
      </c>
      <c r="H554">
        <v>28</v>
      </c>
      <c r="I554" t="e">
        <f t="shared" si="35"/>
        <v>#VALUE!</v>
      </c>
    </row>
    <row r="555" spans="1:9" x14ac:dyDescent="0.15">
      <c r="A555" t="str">
        <f>IFERROR(IF(女子登録!A555="",INDEX(女子追加!$L$2:$N$21,ROW()-1-COUNT(女子登録!$A$2:$A$1500),COLUMN()),女子登録!A555),"")</f>
        <v/>
      </c>
      <c r="B555" t="str">
        <f>IFERROR(IF(女子登録!B555="",INDEX(女子追加!$L$2:$N$21,ROW()-1-COUNT(女子登録!$A$2:$A$1500),COLUMN()),女子登録!B555),"")</f>
        <v/>
      </c>
      <c r="C555" t="str">
        <f>IFERROR(IF(女子登録!C555="",INDEX(女子追加!$L$2:$N$21,ROW()-1-COUNT(女子登録!$A$2:$A$1500),COLUMN()),女子登録!C555),"")</f>
        <v/>
      </c>
      <c r="D555" t="str">
        <f t="shared" si="32"/>
        <v/>
      </c>
      <c r="E555" t="str">
        <f t="shared" si="33"/>
        <v/>
      </c>
      <c r="F555" t="str">
        <f t="shared" si="34"/>
        <v/>
      </c>
      <c r="G555">
        <v>2</v>
      </c>
      <c r="H555">
        <v>28</v>
      </c>
      <c r="I555" t="e">
        <f t="shared" si="35"/>
        <v>#VALUE!</v>
      </c>
    </row>
    <row r="556" spans="1:9" x14ac:dyDescent="0.15">
      <c r="A556" t="str">
        <f>IFERROR(IF(女子登録!A556="",INDEX(女子追加!$L$2:$N$21,ROW()-1-COUNT(女子登録!$A$2:$A$1500),COLUMN()),女子登録!A556),"")</f>
        <v/>
      </c>
      <c r="B556" t="str">
        <f>IFERROR(IF(女子登録!B556="",INDEX(女子追加!$L$2:$N$21,ROW()-1-COUNT(女子登録!$A$2:$A$1500),COLUMN()),女子登録!B556),"")</f>
        <v/>
      </c>
      <c r="C556" t="str">
        <f>IFERROR(IF(女子登録!C556="",INDEX(女子追加!$L$2:$N$21,ROW()-1-COUNT(女子登録!$A$2:$A$1500),COLUMN()),女子登録!C556),"")</f>
        <v/>
      </c>
      <c r="D556" t="str">
        <f t="shared" si="32"/>
        <v/>
      </c>
      <c r="E556" t="str">
        <f t="shared" si="33"/>
        <v/>
      </c>
      <c r="F556" t="str">
        <f t="shared" si="34"/>
        <v/>
      </c>
      <c r="G556">
        <v>2</v>
      </c>
      <c r="H556">
        <v>28</v>
      </c>
      <c r="I556" t="e">
        <f t="shared" si="35"/>
        <v>#VALUE!</v>
      </c>
    </row>
    <row r="557" spans="1:9" x14ac:dyDescent="0.15">
      <c r="A557" t="str">
        <f>IFERROR(IF(女子登録!A557="",INDEX(女子追加!$L$2:$N$21,ROW()-1-COUNT(女子登録!$A$2:$A$1500),COLUMN()),女子登録!A557),"")</f>
        <v/>
      </c>
      <c r="B557" t="str">
        <f>IFERROR(IF(女子登録!B557="",INDEX(女子追加!$L$2:$N$21,ROW()-1-COUNT(女子登録!$A$2:$A$1500),COLUMN()),女子登録!B557),"")</f>
        <v/>
      </c>
      <c r="C557" t="str">
        <f>IFERROR(IF(女子登録!C557="",INDEX(女子追加!$L$2:$N$21,ROW()-1-COUNT(女子登録!$A$2:$A$1500),COLUMN()),女子登録!C557),"")</f>
        <v/>
      </c>
      <c r="D557" t="str">
        <f t="shared" si="32"/>
        <v/>
      </c>
      <c r="E557" t="str">
        <f t="shared" si="33"/>
        <v/>
      </c>
      <c r="F557" t="str">
        <f t="shared" si="34"/>
        <v/>
      </c>
      <c r="G557">
        <v>2</v>
      </c>
      <c r="H557">
        <v>28</v>
      </c>
      <c r="I557" t="e">
        <f t="shared" si="35"/>
        <v>#VALUE!</v>
      </c>
    </row>
    <row r="558" spans="1:9" x14ac:dyDescent="0.15">
      <c r="A558" t="str">
        <f>IFERROR(IF(女子登録!A558="",INDEX(女子追加!$L$2:$N$21,ROW()-1-COUNT(女子登録!$A$2:$A$1500),COLUMN()),女子登録!A558),"")</f>
        <v/>
      </c>
      <c r="B558" t="str">
        <f>IFERROR(IF(女子登録!B558="",INDEX(女子追加!$L$2:$N$21,ROW()-1-COUNT(女子登録!$A$2:$A$1500),COLUMN()),女子登録!B558),"")</f>
        <v/>
      </c>
      <c r="C558" t="str">
        <f>IFERROR(IF(女子登録!C558="",INDEX(女子追加!$L$2:$N$21,ROW()-1-COUNT(女子登録!$A$2:$A$1500),COLUMN()),女子登録!C558),"")</f>
        <v/>
      </c>
      <c r="D558" t="str">
        <f t="shared" si="32"/>
        <v/>
      </c>
      <c r="E558" t="str">
        <f t="shared" si="33"/>
        <v/>
      </c>
      <c r="F558" t="str">
        <f t="shared" si="34"/>
        <v/>
      </c>
      <c r="G558">
        <v>2</v>
      </c>
      <c r="H558">
        <v>28</v>
      </c>
      <c r="I558" t="e">
        <f t="shared" si="35"/>
        <v>#VALUE!</v>
      </c>
    </row>
    <row r="559" spans="1:9" x14ac:dyDescent="0.15">
      <c r="A559" t="str">
        <f>IFERROR(IF(女子登録!A559="",INDEX(女子追加!$L$2:$N$21,ROW()-1-COUNT(女子登録!$A$2:$A$1500),COLUMN()),女子登録!A559),"")</f>
        <v/>
      </c>
      <c r="B559" t="str">
        <f>IFERROR(IF(女子登録!B559="",INDEX(女子追加!$L$2:$N$21,ROW()-1-COUNT(女子登録!$A$2:$A$1500),COLUMN()),女子登録!B559),"")</f>
        <v/>
      </c>
      <c r="C559" t="str">
        <f>IFERROR(IF(女子登録!C559="",INDEX(女子追加!$L$2:$N$21,ROW()-1-COUNT(女子登録!$A$2:$A$1500),COLUMN()),女子登録!C559),"")</f>
        <v/>
      </c>
      <c r="D559" t="str">
        <f t="shared" si="32"/>
        <v/>
      </c>
      <c r="E559" t="str">
        <f t="shared" si="33"/>
        <v/>
      </c>
      <c r="F559" t="str">
        <f t="shared" si="34"/>
        <v/>
      </c>
      <c r="G559">
        <v>2</v>
      </c>
      <c r="H559">
        <v>28</v>
      </c>
      <c r="I559" t="e">
        <f t="shared" si="35"/>
        <v>#VALUE!</v>
      </c>
    </row>
    <row r="560" spans="1:9" x14ac:dyDescent="0.15">
      <c r="A560" t="str">
        <f>IFERROR(IF(女子登録!A560="",INDEX(女子追加!$L$2:$N$21,ROW()-1-COUNT(女子登録!$A$2:$A$1500),COLUMN()),女子登録!A560),"")</f>
        <v/>
      </c>
      <c r="B560" t="str">
        <f>IFERROR(IF(女子登録!B560="",INDEX(女子追加!$L$2:$N$21,ROW()-1-COUNT(女子登録!$A$2:$A$1500),COLUMN()),女子登録!B560),"")</f>
        <v/>
      </c>
      <c r="C560" t="str">
        <f>IFERROR(IF(女子登録!C560="",INDEX(女子追加!$L$2:$N$21,ROW()-1-COUNT(女子登録!$A$2:$A$1500),COLUMN()),女子登録!C560),"")</f>
        <v/>
      </c>
      <c r="D560" t="str">
        <f t="shared" si="32"/>
        <v/>
      </c>
      <c r="E560" t="str">
        <f t="shared" si="33"/>
        <v/>
      </c>
      <c r="F560" t="str">
        <f t="shared" si="34"/>
        <v/>
      </c>
      <c r="G560">
        <v>2</v>
      </c>
      <c r="H560">
        <v>28</v>
      </c>
      <c r="I560" t="e">
        <f t="shared" si="35"/>
        <v>#VALUE!</v>
      </c>
    </row>
    <row r="561" spans="1:9" x14ac:dyDescent="0.15">
      <c r="A561" t="str">
        <f>IFERROR(IF(女子登録!A561="",INDEX(女子追加!$L$2:$N$21,ROW()-1-COUNT(女子登録!$A$2:$A$1500),COLUMN()),女子登録!A561),"")</f>
        <v/>
      </c>
      <c r="B561" t="str">
        <f>IFERROR(IF(女子登録!B561="",INDEX(女子追加!$L$2:$N$21,ROW()-1-COUNT(女子登録!$A$2:$A$1500),COLUMN()),女子登録!B561),"")</f>
        <v/>
      </c>
      <c r="C561" t="str">
        <f>IFERROR(IF(女子登録!C561="",INDEX(女子追加!$L$2:$N$21,ROW()-1-COUNT(女子登録!$A$2:$A$1500),COLUMN()),女子登録!C561),"")</f>
        <v/>
      </c>
      <c r="D561" t="str">
        <f t="shared" si="32"/>
        <v/>
      </c>
      <c r="E561" t="str">
        <f t="shared" si="33"/>
        <v/>
      </c>
      <c r="F561" t="str">
        <f t="shared" si="34"/>
        <v/>
      </c>
      <c r="G561">
        <v>2</v>
      </c>
      <c r="H561">
        <v>28</v>
      </c>
      <c r="I561" t="e">
        <f t="shared" si="35"/>
        <v>#VALUE!</v>
      </c>
    </row>
    <row r="562" spans="1:9" x14ac:dyDescent="0.15">
      <c r="A562" t="str">
        <f>IFERROR(IF(女子登録!A562="",INDEX(女子追加!$L$2:$N$21,ROW()-1-COUNT(女子登録!$A$2:$A$1500),COLUMN()),女子登録!A562),"")</f>
        <v/>
      </c>
      <c r="B562" t="str">
        <f>IFERROR(IF(女子登録!B562="",INDEX(女子追加!$L$2:$N$21,ROW()-1-COUNT(女子登録!$A$2:$A$1500),COLUMN()),女子登録!B562),"")</f>
        <v/>
      </c>
      <c r="C562" t="str">
        <f>IFERROR(IF(女子登録!C562="",INDEX(女子追加!$L$2:$N$21,ROW()-1-COUNT(女子登録!$A$2:$A$1500),COLUMN()),女子登録!C562),"")</f>
        <v/>
      </c>
      <c r="D562" t="str">
        <f t="shared" si="32"/>
        <v/>
      </c>
      <c r="E562" t="str">
        <f t="shared" si="33"/>
        <v/>
      </c>
      <c r="F562" t="str">
        <f t="shared" si="34"/>
        <v/>
      </c>
      <c r="G562">
        <v>2</v>
      </c>
      <c r="H562">
        <v>28</v>
      </c>
      <c r="I562" t="e">
        <f t="shared" si="35"/>
        <v>#VALUE!</v>
      </c>
    </row>
    <row r="563" spans="1:9" x14ac:dyDescent="0.15">
      <c r="A563" t="str">
        <f>IFERROR(IF(女子登録!A563="",INDEX(女子追加!$L$2:$N$21,ROW()-1-COUNT(女子登録!$A$2:$A$1500),COLUMN()),女子登録!A563),"")</f>
        <v/>
      </c>
      <c r="B563" t="str">
        <f>IFERROR(IF(女子登録!B563="",INDEX(女子追加!$L$2:$N$21,ROW()-1-COUNT(女子登録!$A$2:$A$1500),COLUMN()),女子登録!B563),"")</f>
        <v/>
      </c>
      <c r="C563" t="str">
        <f>IFERROR(IF(女子登録!C563="",INDEX(女子追加!$L$2:$N$21,ROW()-1-COUNT(女子登録!$A$2:$A$1500),COLUMN()),女子登録!C563),"")</f>
        <v/>
      </c>
      <c r="D563" t="str">
        <f t="shared" si="32"/>
        <v/>
      </c>
      <c r="E563" t="str">
        <f t="shared" si="33"/>
        <v/>
      </c>
      <c r="F563" t="str">
        <f t="shared" si="34"/>
        <v/>
      </c>
      <c r="G563">
        <v>2</v>
      </c>
      <c r="H563">
        <v>28</v>
      </c>
      <c r="I563" t="e">
        <f t="shared" si="35"/>
        <v>#VALUE!</v>
      </c>
    </row>
    <row r="564" spans="1:9" x14ac:dyDescent="0.15">
      <c r="A564" t="str">
        <f>IFERROR(IF(女子登録!A564="",INDEX(女子追加!$L$2:$N$21,ROW()-1-COUNT(女子登録!$A$2:$A$1500),COLUMN()),女子登録!A564),"")</f>
        <v/>
      </c>
      <c r="B564" t="str">
        <f>IFERROR(IF(女子登録!B564="",INDEX(女子追加!$L$2:$N$21,ROW()-1-COUNT(女子登録!$A$2:$A$1500),COLUMN()),女子登録!B564),"")</f>
        <v/>
      </c>
      <c r="C564" t="str">
        <f>IFERROR(IF(女子登録!C564="",INDEX(女子追加!$L$2:$N$21,ROW()-1-COUNT(女子登録!$A$2:$A$1500),COLUMN()),女子登録!C564),"")</f>
        <v/>
      </c>
      <c r="D564" t="str">
        <f t="shared" si="32"/>
        <v/>
      </c>
      <c r="E564" t="str">
        <f t="shared" si="33"/>
        <v/>
      </c>
      <c r="F564" t="str">
        <f t="shared" si="34"/>
        <v/>
      </c>
      <c r="G564">
        <v>2</v>
      </c>
      <c r="H564">
        <v>28</v>
      </c>
      <c r="I564" t="e">
        <f t="shared" si="35"/>
        <v>#VALUE!</v>
      </c>
    </row>
    <row r="565" spans="1:9" x14ac:dyDescent="0.15">
      <c r="A565" t="str">
        <f>IFERROR(IF(女子登録!A565="",INDEX(女子追加!$L$2:$N$21,ROW()-1-COUNT(女子登録!$A$2:$A$1500),COLUMN()),女子登録!A565),"")</f>
        <v/>
      </c>
      <c r="B565" t="str">
        <f>IFERROR(IF(女子登録!B565="",INDEX(女子追加!$L$2:$N$21,ROW()-1-COUNT(女子登録!$A$2:$A$1500),COLUMN()),女子登録!B565),"")</f>
        <v/>
      </c>
      <c r="C565" t="str">
        <f>IFERROR(IF(女子登録!C565="",INDEX(女子追加!$L$2:$N$21,ROW()-1-COUNT(女子登録!$A$2:$A$1500),COLUMN()),女子登録!C565),"")</f>
        <v/>
      </c>
      <c r="D565" t="str">
        <f t="shared" si="32"/>
        <v/>
      </c>
      <c r="E565" t="str">
        <f t="shared" si="33"/>
        <v/>
      </c>
      <c r="F565" t="str">
        <f t="shared" si="34"/>
        <v/>
      </c>
      <c r="G565">
        <v>2</v>
      </c>
      <c r="H565">
        <v>28</v>
      </c>
      <c r="I565" t="e">
        <f t="shared" si="35"/>
        <v>#VALUE!</v>
      </c>
    </row>
    <row r="566" spans="1:9" x14ac:dyDescent="0.15">
      <c r="A566" t="str">
        <f>IFERROR(IF(女子登録!A566="",INDEX(女子追加!$L$2:$N$21,ROW()-1-COUNT(女子登録!$A$2:$A$1500),COLUMN()),女子登録!A566),"")</f>
        <v/>
      </c>
      <c r="B566" t="str">
        <f>IFERROR(IF(女子登録!B566="",INDEX(女子追加!$L$2:$N$21,ROW()-1-COUNT(女子登録!$A$2:$A$1500),COLUMN()),女子登録!B566),"")</f>
        <v/>
      </c>
      <c r="C566" t="str">
        <f>IFERROR(IF(女子登録!C566="",INDEX(女子追加!$L$2:$N$21,ROW()-1-COUNT(女子登録!$A$2:$A$1500),COLUMN()),女子登録!C566),"")</f>
        <v/>
      </c>
      <c r="D566" t="str">
        <f t="shared" si="32"/>
        <v/>
      </c>
      <c r="E566" t="str">
        <f t="shared" si="33"/>
        <v/>
      </c>
      <c r="F566" t="str">
        <f t="shared" si="34"/>
        <v/>
      </c>
      <c r="G566">
        <v>2</v>
      </c>
      <c r="H566">
        <v>28</v>
      </c>
      <c r="I566" t="e">
        <f t="shared" si="35"/>
        <v>#VALUE!</v>
      </c>
    </row>
    <row r="567" spans="1:9" x14ac:dyDescent="0.15">
      <c r="A567" t="str">
        <f>IFERROR(IF(女子登録!A567="",INDEX(女子追加!$L$2:$N$21,ROW()-1-COUNT(女子登録!$A$2:$A$1500),COLUMN()),女子登録!A567),"")</f>
        <v/>
      </c>
      <c r="B567" t="str">
        <f>IFERROR(IF(女子登録!B567="",INDEX(女子追加!$L$2:$N$21,ROW()-1-COUNT(女子登録!$A$2:$A$1500),COLUMN()),女子登録!B567),"")</f>
        <v/>
      </c>
      <c r="C567" t="str">
        <f>IFERROR(IF(女子登録!C567="",INDEX(女子追加!$L$2:$N$21,ROW()-1-COUNT(女子登録!$A$2:$A$1500),COLUMN()),女子登録!C567),"")</f>
        <v/>
      </c>
      <c r="D567" t="str">
        <f t="shared" si="32"/>
        <v/>
      </c>
      <c r="E567" t="str">
        <f t="shared" si="33"/>
        <v/>
      </c>
      <c r="F567" t="str">
        <f t="shared" si="34"/>
        <v/>
      </c>
      <c r="G567">
        <v>2</v>
      </c>
      <c r="H567">
        <v>28</v>
      </c>
      <c r="I567" t="e">
        <f t="shared" si="35"/>
        <v>#VALUE!</v>
      </c>
    </row>
    <row r="568" spans="1:9" x14ac:dyDescent="0.15">
      <c r="A568" t="str">
        <f>IFERROR(IF(女子登録!A568="",INDEX(女子追加!$L$2:$N$21,ROW()-1-COUNT(女子登録!$A$2:$A$1500),COLUMN()),女子登録!A568),"")</f>
        <v/>
      </c>
      <c r="B568" t="str">
        <f>IFERROR(IF(女子登録!B568="",INDEX(女子追加!$L$2:$N$21,ROW()-1-COUNT(女子登録!$A$2:$A$1500),COLUMN()),女子登録!B568),"")</f>
        <v/>
      </c>
      <c r="C568" t="str">
        <f>IFERROR(IF(女子登録!C568="",INDEX(女子追加!$L$2:$N$21,ROW()-1-COUNT(女子登録!$A$2:$A$1500),COLUMN()),女子登録!C568),"")</f>
        <v/>
      </c>
      <c r="D568" t="str">
        <f t="shared" si="32"/>
        <v/>
      </c>
      <c r="E568" t="str">
        <f t="shared" si="33"/>
        <v/>
      </c>
      <c r="F568" t="str">
        <f t="shared" si="34"/>
        <v/>
      </c>
      <c r="G568">
        <v>2</v>
      </c>
      <c r="H568">
        <v>28</v>
      </c>
      <c r="I568" t="e">
        <f t="shared" si="35"/>
        <v>#VALUE!</v>
      </c>
    </row>
    <row r="569" spans="1:9" x14ac:dyDescent="0.15">
      <c r="A569" t="str">
        <f>IFERROR(IF(女子登録!A569="",INDEX(女子追加!$L$2:$N$21,ROW()-1-COUNT(女子登録!$A$2:$A$1500),COLUMN()),女子登録!A569),"")</f>
        <v/>
      </c>
      <c r="B569" t="str">
        <f>IFERROR(IF(女子登録!B569="",INDEX(女子追加!$L$2:$N$21,ROW()-1-COUNT(女子登録!$A$2:$A$1500),COLUMN()),女子登録!B569),"")</f>
        <v/>
      </c>
      <c r="C569" t="str">
        <f>IFERROR(IF(女子登録!C569="",INDEX(女子追加!$L$2:$N$21,ROW()-1-COUNT(女子登録!$A$2:$A$1500),COLUMN()),女子登録!C569),"")</f>
        <v/>
      </c>
      <c r="D569" t="str">
        <f t="shared" si="32"/>
        <v/>
      </c>
      <c r="E569" t="str">
        <f t="shared" si="33"/>
        <v/>
      </c>
      <c r="F569" t="str">
        <f t="shared" si="34"/>
        <v/>
      </c>
      <c r="G569">
        <v>2</v>
      </c>
      <c r="H569">
        <v>28</v>
      </c>
      <c r="I569" t="e">
        <f t="shared" si="35"/>
        <v>#VALUE!</v>
      </c>
    </row>
    <row r="570" spans="1:9" x14ac:dyDescent="0.15">
      <c r="A570" t="str">
        <f>IFERROR(IF(女子登録!A570="",INDEX(女子追加!$L$2:$N$21,ROW()-1-COUNT(女子登録!$A$2:$A$1500),COLUMN()),女子登録!A570),"")</f>
        <v/>
      </c>
      <c r="B570" t="str">
        <f>IFERROR(IF(女子登録!B570="",INDEX(女子追加!$L$2:$N$21,ROW()-1-COUNT(女子登録!$A$2:$A$1500),COLUMN()),女子登録!B570),"")</f>
        <v/>
      </c>
      <c r="C570" t="str">
        <f>IFERROR(IF(女子登録!C570="",INDEX(女子追加!$L$2:$N$21,ROW()-1-COUNT(女子登録!$A$2:$A$1500),COLUMN()),女子登録!C570),"")</f>
        <v/>
      </c>
      <c r="D570" t="str">
        <f t="shared" si="32"/>
        <v/>
      </c>
      <c r="E570" t="str">
        <f t="shared" si="33"/>
        <v/>
      </c>
      <c r="F570" t="str">
        <f t="shared" si="34"/>
        <v/>
      </c>
      <c r="G570">
        <v>2</v>
      </c>
      <c r="H570">
        <v>28</v>
      </c>
      <c r="I570" t="e">
        <f t="shared" si="35"/>
        <v>#VALUE!</v>
      </c>
    </row>
    <row r="571" spans="1:9" x14ac:dyDescent="0.15">
      <c r="A571" t="str">
        <f>IFERROR(IF(女子登録!A571="",INDEX(女子追加!$L$2:$N$21,ROW()-1-COUNT(女子登録!$A$2:$A$1500),COLUMN()),女子登録!A571),"")</f>
        <v/>
      </c>
      <c r="B571" t="str">
        <f>IFERROR(IF(女子登録!B571="",INDEX(女子追加!$L$2:$N$21,ROW()-1-COUNT(女子登録!$A$2:$A$1500),COLUMN()),女子登録!B571),"")</f>
        <v/>
      </c>
      <c r="C571" t="str">
        <f>IFERROR(IF(女子登録!C571="",INDEX(女子追加!$L$2:$N$21,ROW()-1-COUNT(女子登録!$A$2:$A$1500),COLUMN()),女子登録!C571),"")</f>
        <v/>
      </c>
      <c r="D571" t="str">
        <f t="shared" si="32"/>
        <v/>
      </c>
      <c r="E571" t="str">
        <f t="shared" si="33"/>
        <v/>
      </c>
      <c r="F571" t="str">
        <f t="shared" si="34"/>
        <v/>
      </c>
      <c r="G571">
        <v>2</v>
      </c>
      <c r="H571">
        <v>28</v>
      </c>
      <c r="I571" t="e">
        <f t="shared" si="35"/>
        <v>#VALUE!</v>
      </c>
    </row>
    <row r="572" spans="1:9" x14ac:dyDescent="0.15">
      <c r="A572" t="str">
        <f>IFERROR(IF(女子登録!A572="",INDEX(女子追加!$L$2:$N$21,ROW()-1-COUNT(女子登録!$A$2:$A$1500),COLUMN()),女子登録!A572),"")</f>
        <v/>
      </c>
      <c r="B572" t="str">
        <f>IFERROR(IF(女子登録!B572="",INDEX(女子追加!$L$2:$N$21,ROW()-1-COUNT(女子登録!$A$2:$A$1500),COLUMN()),女子登録!B572),"")</f>
        <v/>
      </c>
      <c r="C572" t="str">
        <f>IFERROR(IF(女子登録!C572="",INDEX(女子追加!$L$2:$N$21,ROW()-1-COUNT(女子登録!$A$2:$A$1500),COLUMN()),女子登録!C572),"")</f>
        <v/>
      </c>
      <c r="D572" t="str">
        <f t="shared" si="32"/>
        <v/>
      </c>
      <c r="E572" t="str">
        <f t="shared" si="33"/>
        <v/>
      </c>
      <c r="F572" t="str">
        <f t="shared" si="34"/>
        <v/>
      </c>
      <c r="G572">
        <v>2</v>
      </c>
      <c r="H572">
        <v>28</v>
      </c>
      <c r="I572" t="e">
        <f t="shared" si="35"/>
        <v>#VALUE!</v>
      </c>
    </row>
    <row r="573" spans="1:9" x14ac:dyDescent="0.15">
      <c r="A573" t="str">
        <f>IFERROR(IF(女子登録!A573="",INDEX(女子追加!$L$2:$N$21,ROW()-1-COUNT(女子登録!$A$2:$A$1500),COLUMN()),女子登録!A573),"")</f>
        <v/>
      </c>
      <c r="B573" t="str">
        <f>IFERROR(IF(女子登録!B573="",INDEX(女子追加!$L$2:$N$21,ROW()-1-COUNT(女子登録!$A$2:$A$1500),COLUMN()),女子登録!B573),"")</f>
        <v/>
      </c>
      <c r="C573" t="str">
        <f>IFERROR(IF(女子登録!C573="",INDEX(女子追加!$L$2:$N$21,ROW()-1-COUNT(女子登録!$A$2:$A$1500),COLUMN()),女子登録!C573),"")</f>
        <v/>
      </c>
      <c r="D573" t="str">
        <f t="shared" si="32"/>
        <v/>
      </c>
      <c r="E573" t="str">
        <f t="shared" si="33"/>
        <v/>
      </c>
      <c r="F573" t="str">
        <f t="shared" si="34"/>
        <v/>
      </c>
      <c r="G573">
        <v>2</v>
      </c>
      <c r="H573">
        <v>28</v>
      </c>
      <c r="I573" t="e">
        <f t="shared" si="35"/>
        <v>#VALUE!</v>
      </c>
    </row>
    <row r="574" spans="1:9" x14ac:dyDescent="0.15">
      <c r="A574" t="str">
        <f>IFERROR(IF(女子登録!A574="",INDEX(女子追加!$L$2:$N$21,ROW()-1-COUNT(女子登録!$A$2:$A$1500),COLUMN()),女子登録!A574),"")</f>
        <v/>
      </c>
      <c r="B574" t="str">
        <f>IFERROR(IF(女子登録!B574="",INDEX(女子追加!$L$2:$N$21,ROW()-1-COUNT(女子登録!$A$2:$A$1500),COLUMN()),女子登録!B574),"")</f>
        <v/>
      </c>
      <c r="C574" t="str">
        <f>IFERROR(IF(女子登録!C574="",INDEX(女子追加!$L$2:$N$21,ROW()-1-COUNT(女子登録!$A$2:$A$1500),COLUMN()),女子登録!C574),"")</f>
        <v/>
      </c>
      <c r="D574" t="str">
        <f t="shared" si="32"/>
        <v/>
      </c>
      <c r="E574" t="str">
        <f t="shared" si="33"/>
        <v/>
      </c>
      <c r="F574" t="str">
        <f t="shared" si="34"/>
        <v/>
      </c>
      <c r="G574">
        <v>2</v>
      </c>
      <c r="H574">
        <v>28</v>
      </c>
      <c r="I574" t="e">
        <f t="shared" si="35"/>
        <v>#VALUE!</v>
      </c>
    </row>
    <row r="575" spans="1:9" x14ac:dyDescent="0.15">
      <c r="A575" t="str">
        <f>IFERROR(IF(女子登録!A575="",INDEX(女子追加!$L$2:$N$21,ROW()-1-COUNT(女子登録!$A$2:$A$1500),COLUMN()),女子登録!A575),"")</f>
        <v/>
      </c>
      <c r="B575" t="str">
        <f>IFERROR(IF(女子登録!B575="",INDEX(女子追加!$L$2:$N$21,ROW()-1-COUNT(女子登録!$A$2:$A$1500),COLUMN()),女子登録!B575),"")</f>
        <v/>
      </c>
      <c r="C575" t="str">
        <f>IFERROR(IF(女子登録!C575="",INDEX(女子追加!$L$2:$N$21,ROW()-1-COUNT(女子登録!$A$2:$A$1500),COLUMN()),女子登録!C575),"")</f>
        <v/>
      </c>
      <c r="D575" t="str">
        <f t="shared" si="32"/>
        <v/>
      </c>
      <c r="E575" t="str">
        <f t="shared" si="33"/>
        <v/>
      </c>
      <c r="F575" t="str">
        <f t="shared" si="34"/>
        <v/>
      </c>
      <c r="G575">
        <v>2</v>
      </c>
      <c r="H575">
        <v>28</v>
      </c>
      <c r="I575" t="e">
        <f t="shared" si="35"/>
        <v>#VALUE!</v>
      </c>
    </row>
    <row r="576" spans="1:9" x14ac:dyDescent="0.15">
      <c r="A576" t="str">
        <f>IFERROR(IF(女子登録!A576="",INDEX(女子追加!$L$2:$N$21,ROW()-1-COUNT(女子登録!$A$2:$A$1500),COLUMN()),女子登録!A576),"")</f>
        <v/>
      </c>
      <c r="B576" t="str">
        <f>IFERROR(IF(女子登録!B576="",INDEX(女子追加!$L$2:$N$21,ROW()-1-COUNT(女子登録!$A$2:$A$1500),COLUMN()),女子登録!B576),"")</f>
        <v/>
      </c>
      <c r="C576" t="str">
        <f>IFERROR(IF(女子登録!C576="",INDEX(女子追加!$L$2:$N$21,ROW()-1-COUNT(女子登録!$A$2:$A$1500),COLUMN()),女子登録!C576),"")</f>
        <v/>
      </c>
      <c r="D576" t="str">
        <f t="shared" si="32"/>
        <v/>
      </c>
      <c r="E576" t="str">
        <f t="shared" si="33"/>
        <v/>
      </c>
      <c r="F576" t="str">
        <f t="shared" si="34"/>
        <v/>
      </c>
      <c r="G576">
        <v>2</v>
      </c>
      <c r="H576">
        <v>28</v>
      </c>
      <c r="I576" t="e">
        <f t="shared" si="35"/>
        <v>#VALUE!</v>
      </c>
    </row>
    <row r="577" spans="1:9" x14ac:dyDescent="0.15">
      <c r="A577" t="str">
        <f>IFERROR(IF(女子登録!A577="",INDEX(女子追加!$L$2:$N$21,ROW()-1-COUNT(女子登録!$A$2:$A$1500),COLUMN()),女子登録!A577),"")</f>
        <v/>
      </c>
      <c r="B577" t="str">
        <f>IFERROR(IF(女子登録!B577="",INDEX(女子追加!$L$2:$N$21,ROW()-1-COUNT(女子登録!$A$2:$A$1500),COLUMN()),女子登録!B577),"")</f>
        <v/>
      </c>
      <c r="C577" t="str">
        <f>IFERROR(IF(女子登録!C577="",INDEX(女子追加!$L$2:$N$21,ROW()-1-COUNT(女子登録!$A$2:$A$1500),COLUMN()),女子登録!C577),"")</f>
        <v/>
      </c>
      <c r="D577" t="str">
        <f t="shared" si="32"/>
        <v/>
      </c>
      <c r="E577" t="str">
        <f t="shared" si="33"/>
        <v/>
      </c>
      <c r="F577" t="str">
        <f t="shared" si="34"/>
        <v/>
      </c>
      <c r="G577">
        <v>2</v>
      </c>
      <c r="H577">
        <v>28</v>
      </c>
      <c r="I577" t="e">
        <f t="shared" si="35"/>
        <v>#VALUE!</v>
      </c>
    </row>
    <row r="578" spans="1:9" x14ac:dyDescent="0.15">
      <c r="A578" t="str">
        <f>IFERROR(IF(女子登録!A578="",INDEX(女子追加!$L$2:$N$21,ROW()-1-COUNT(女子登録!$A$2:$A$1500),COLUMN()),女子登録!A578),"")</f>
        <v/>
      </c>
      <c r="B578" t="str">
        <f>IFERROR(IF(女子登録!B578="",INDEX(女子追加!$L$2:$N$21,ROW()-1-COUNT(女子登録!$A$2:$A$1500),COLUMN()),女子登録!B578),"")</f>
        <v/>
      </c>
      <c r="C578" t="str">
        <f>IFERROR(IF(女子登録!C578="",INDEX(女子追加!$L$2:$N$21,ROW()-1-COUNT(女子登録!$A$2:$A$1500),COLUMN()),女子登録!C578),"")</f>
        <v/>
      </c>
      <c r="D578" t="str">
        <f t="shared" si="32"/>
        <v/>
      </c>
      <c r="E578" t="str">
        <f t="shared" si="33"/>
        <v/>
      </c>
      <c r="F578" t="str">
        <f t="shared" si="34"/>
        <v/>
      </c>
      <c r="G578">
        <v>2</v>
      </c>
      <c r="H578">
        <v>28</v>
      </c>
      <c r="I578" t="e">
        <f t="shared" si="35"/>
        <v>#VALUE!</v>
      </c>
    </row>
    <row r="579" spans="1:9" x14ac:dyDescent="0.15">
      <c r="A579" t="str">
        <f>IFERROR(IF(女子登録!A579="",INDEX(女子追加!$L$2:$N$21,ROW()-1-COUNT(女子登録!$A$2:$A$1500),COLUMN()),女子登録!A579),"")</f>
        <v/>
      </c>
      <c r="B579" t="str">
        <f>IFERROR(IF(女子登録!B579="",INDEX(女子追加!$L$2:$N$21,ROW()-1-COUNT(女子登録!$A$2:$A$1500),COLUMN()),女子登録!B579),"")</f>
        <v/>
      </c>
      <c r="C579" t="str">
        <f>IFERROR(IF(女子登録!C579="",INDEX(女子追加!$L$2:$N$21,ROW()-1-COUNT(女子登録!$A$2:$A$1500),COLUMN()),女子登録!C579),"")</f>
        <v/>
      </c>
      <c r="D579" t="str">
        <f t="shared" ref="D579:D642" si="36">IF(OR(A579=0,A579=""),"",228410000+A579)</f>
        <v/>
      </c>
      <c r="E579" t="str">
        <f t="shared" ref="E579:E642" si="37">IF(OR($A579=0,$A579=""),"",B579)</f>
        <v/>
      </c>
      <c r="F579" t="str">
        <f t="shared" ref="F579:F642" si="38">IF(OR($A579=0,$A579=""),"",C579)</f>
        <v/>
      </c>
      <c r="G579">
        <v>2</v>
      </c>
      <c r="H579">
        <v>28</v>
      </c>
      <c r="I579" t="e">
        <f t="shared" ref="I579:I642" si="39">H579*10000+4100+INT(A579/100)</f>
        <v>#VALUE!</v>
      </c>
    </row>
    <row r="580" spans="1:9" x14ac:dyDescent="0.15">
      <c r="A580" t="str">
        <f>IFERROR(IF(女子登録!A580="",INDEX(女子追加!$L$2:$N$21,ROW()-1-COUNT(女子登録!$A$2:$A$1500),COLUMN()),女子登録!A580),"")</f>
        <v/>
      </c>
      <c r="B580" t="str">
        <f>IFERROR(IF(女子登録!B580="",INDEX(女子追加!$L$2:$N$21,ROW()-1-COUNT(女子登録!$A$2:$A$1500),COLUMN()),女子登録!B580),"")</f>
        <v/>
      </c>
      <c r="C580" t="str">
        <f>IFERROR(IF(女子登録!C580="",INDEX(女子追加!$L$2:$N$21,ROW()-1-COUNT(女子登録!$A$2:$A$1500),COLUMN()),女子登録!C580),"")</f>
        <v/>
      </c>
      <c r="D580" t="str">
        <f t="shared" si="36"/>
        <v/>
      </c>
      <c r="E580" t="str">
        <f t="shared" si="37"/>
        <v/>
      </c>
      <c r="F580" t="str">
        <f t="shared" si="38"/>
        <v/>
      </c>
      <c r="G580">
        <v>2</v>
      </c>
      <c r="H580">
        <v>28</v>
      </c>
      <c r="I580" t="e">
        <f t="shared" si="39"/>
        <v>#VALUE!</v>
      </c>
    </row>
    <row r="581" spans="1:9" x14ac:dyDescent="0.15">
      <c r="A581" t="str">
        <f>IFERROR(IF(女子登録!A581="",INDEX(女子追加!$L$2:$N$21,ROW()-1-COUNT(女子登録!$A$2:$A$1500),COLUMN()),女子登録!A581),"")</f>
        <v/>
      </c>
      <c r="B581" t="str">
        <f>IFERROR(IF(女子登録!B581="",INDEX(女子追加!$L$2:$N$21,ROW()-1-COUNT(女子登録!$A$2:$A$1500),COLUMN()),女子登録!B581),"")</f>
        <v/>
      </c>
      <c r="C581" t="str">
        <f>IFERROR(IF(女子登録!C581="",INDEX(女子追加!$L$2:$N$21,ROW()-1-COUNT(女子登録!$A$2:$A$1500),COLUMN()),女子登録!C581),"")</f>
        <v/>
      </c>
      <c r="D581" t="str">
        <f t="shared" si="36"/>
        <v/>
      </c>
      <c r="E581" t="str">
        <f t="shared" si="37"/>
        <v/>
      </c>
      <c r="F581" t="str">
        <f t="shared" si="38"/>
        <v/>
      </c>
      <c r="G581">
        <v>2</v>
      </c>
      <c r="H581">
        <v>28</v>
      </c>
      <c r="I581" t="e">
        <f t="shared" si="39"/>
        <v>#VALUE!</v>
      </c>
    </row>
    <row r="582" spans="1:9" x14ac:dyDescent="0.15">
      <c r="A582" t="str">
        <f>IFERROR(IF(女子登録!A582="",INDEX(女子追加!$L$2:$N$21,ROW()-1-COUNT(女子登録!$A$2:$A$1500),COLUMN()),女子登録!A582),"")</f>
        <v/>
      </c>
      <c r="B582" t="str">
        <f>IFERROR(IF(女子登録!B582="",INDEX(女子追加!$L$2:$N$21,ROW()-1-COUNT(女子登録!$A$2:$A$1500),COLUMN()),女子登録!B582),"")</f>
        <v/>
      </c>
      <c r="C582" t="str">
        <f>IFERROR(IF(女子登録!C582="",INDEX(女子追加!$L$2:$N$21,ROW()-1-COUNT(女子登録!$A$2:$A$1500),COLUMN()),女子登録!C582),"")</f>
        <v/>
      </c>
      <c r="D582" t="str">
        <f t="shared" si="36"/>
        <v/>
      </c>
      <c r="E582" t="str">
        <f t="shared" si="37"/>
        <v/>
      </c>
      <c r="F582" t="str">
        <f t="shared" si="38"/>
        <v/>
      </c>
      <c r="G582">
        <v>2</v>
      </c>
      <c r="H582">
        <v>28</v>
      </c>
      <c r="I582" t="e">
        <f t="shared" si="39"/>
        <v>#VALUE!</v>
      </c>
    </row>
    <row r="583" spans="1:9" x14ac:dyDescent="0.15">
      <c r="A583" t="str">
        <f>IFERROR(IF(女子登録!A583="",INDEX(女子追加!$L$2:$N$21,ROW()-1-COUNT(女子登録!$A$2:$A$1500),COLUMN()),女子登録!A583),"")</f>
        <v/>
      </c>
      <c r="B583" t="str">
        <f>IFERROR(IF(女子登録!B583="",INDEX(女子追加!$L$2:$N$21,ROW()-1-COUNT(女子登録!$A$2:$A$1500),COLUMN()),女子登録!B583),"")</f>
        <v/>
      </c>
      <c r="C583" t="str">
        <f>IFERROR(IF(女子登録!C583="",INDEX(女子追加!$L$2:$N$21,ROW()-1-COUNT(女子登録!$A$2:$A$1500),COLUMN()),女子登録!C583),"")</f>
        <v/>
      </c>
      <c r="D583" t="str">
        <f t="shared" si="36"/>
        <v/>
      </c>
      <c r="E583" t="str">
        <f t="shared" si="37"/>
        <v/>
      </c>
      <c r="F583" t="str">
        <f t="shared" si="38"/>
        <v/>
      </c>
      <c r="G583">
        <v>2</v>
      </c>
      <c r="H583">
        <v>28</v>
      </c>
      <c r="I583" t="e">
        <f t="shared" si="39"/>
        <v>#VALUE!</v>
      </c>
    </row>
    <row r="584" spans="1:9" x14ac:dyDescent="0.15">
      <c r="A584" t="str">
        <f>IFERROR(IF(女子登録!A584="",INDEX(女子追加!$L$2:$N$21,ROW()-1-COUNT(女子登録!$A$2:$A$1500),COLUMN()),女子登録!A584),"")</f>
        <v/>
      </c>
      <c r="B584" t="str">
        <f>IFERROR(IF(女子登録!B584="",INDEX(女子追加!$L$2:$N$21,ROW()-1-COUNT(女子登録!$A$2:$A$1500),COLUMN()),女子登録!B584),"")</f>
        <v/>
      </c>
      <c r="C584" t="str">
        <f>IFERROR(IF(女子登録!C584="",INDEX(女子追加!$L$2:$N$21,ROW()-1-COUNT(女子登録!$A$2:$A$1500),COLUMN()),女子登録!C584),"")</f>
        <v/>
      </c>
      <c r="D584" t="str">
        <f t="shared" si="36"/>
        <v/>
      </c>
      <c r="E584" t="str">
        <f t="shared" si="37"/>
        <v/>
      </c>
      <c r="F584" t="str">
        <f t="shared" si="38"/>
        <v/>
      </c>
      <c r="G584">
        <v>2</v>
      </c>
      <c r="H584">
        <v>28</v>
      </c>
      <c r="I584" t="e">
        <f t="shared" si="39"/>
        <v>#VALUE!</v>
      </c>
    </row>
    <row r="585" spans="1:9" x14ac:dyDescent="0.15">
      <c r="A585" t="str">
        <f>IFERROR(IF(女子登録!A585="",INDEX(女子追加!$L$2:$N$21,ROW()-1-COUNT(女子登録!$A$2:$A$1500),COLUMN()),女子登録!A585),"")</f>
        <v/>
      </c>
      <c r="B585" t="str">
        <f>IFERROR(IF(女子登録!B585="",INDEX(女子追加!$L$2:$N$21,ROW()-1-COUNT(女子登録!$A$2:$A$1500),COLUMN()),女子登録!B585),"")</f>
        <v/>
      </c>
      <c r="C585" t="str">
        <f>IFERROR(IF(女子登録!C585="",INDEX(女子追加!$L$2:$N$21,ROW()-1-COUNT(女子登録!$A$2:$A$1500),COLUMN()),女子登録!C585),"")</f>
        <v/>
      </c>
      <c r="D585" t="str">
        <f t="shared" si="36"/>
        <v/>
      </c>
      <c r="E585" t="str">
        <f t="shared" si="37"/>
        <v/>
      </c>
      <c r="F585" t="str">
        <f t="shared" si="38"/>
        <v/>
      </c>
      <c r="G585">
        <v>2</v>
      </c>
      <c r="H585">
        <v>28</v>
      </c>
      <c r="I585" t="e">
        <f t="shared" si="39"/>
        <v>#VALUE!</v>
      </c>
    </row>
    <row r="586" spans="1:9" x14ac:dyDescent="0.15">
      <c r="A586" t="str">
        <f>IFERROR(IF(女子登録!A586="",INDEX(女子追加!$L$2:$N$21,ROW()-1-COUNT(女子登録!$A$2:$A$1500),COLUMN()),女子登録!A586),"")</f>
        <v/>
      </c>
      <c r="B586" t="str">
        <f>IFERROR(IF(女子登録!B586="",INDEX(女子追加!$L$2:$N$21,ROW()-1-COUNT(女子登録!$A$2:$A$1500),COLUMN()),女子登録!B586),"")</f>
        <v/>
      </c>
      <c r="C586" t="str">
        <f>IFERROR(IF(女子登録!C586="",INDEX(女子追加!$L$2:$N$21,ROW()-1-COUNT(女子登録!$A$2:$A$1500),COLUMN()),女子登録!C586),"")</f>
        <v/>
      </c>
      <c r="D586" t="str">
        <f t="shared" si="36"/>
        <v/>
      </c>
      <c r="E586" t="str">
        <f t="shared" si="37"/>
        <v/>
      </c>
      <c r="F586" t="str">
        <f t="shared" si="38"/>
        <v/>
      </c>
      <c r="G586">
        <v>2</v>
      </c>
      <c r="H586">
        <v>28</v>
      </c>
      <c r="I586" t="e">
        <f t="shared" si="39"/>
        <v>#VALUE!</v>
      </c>
    </row>
    <row r="587" spans="1:9" x14ac:dyDescent="0.15">
      <c r="A587" t="str">
        <f>IFERROR(IF(女子登録!A587="",INDEX(女子追加!$L$2:$N$21,ROW()-1-COUNT(女子登録!$A$2:$A$1500),COLUMN()),女子登録!A587),"")</f>
        <v/>
      </c>
      <c r="B587" t="str">
        <f>IFERROR(IF(女子登録!B587="",INDEX(女子追加!$L$2:$N$21,ROW()-1-COUNT(女子登録!$A$2:$A$1500),COLUMN()),女子登録!B587),"")</f>
        <v/>
      </c>
      <c r="C587" t="str">
        <f>IFERROR(IF(女子登録!C587="",INDEX(女子追加!$L$2:$N$21,ROW()-1-COUNT(女子登録!$A$2:$A$1500),COLUMN()),女子登録!C587),"")</f>
        <v/>
      </c>
      <c r="D587" t="str">
        <f t="shared" si="36"/>
        <v/>
      </c>
      <c r="E587" t="str">
        <f t="shared" si="37"/>
        <v/>
      </c>
      <c r="F587" t="str">
        <f t="shared" si="38"/>
        <v/>
      </c>
      <c r="G587">
        <v>2</v>
      </c>
      <c r="H587">
        <v>28</v>
      </c>
      <c r="I587" t="e">
        <f t="shared" si="39"/>
        <v>#VALUE!</v>
      </c>
    </row>
    <row r="588" spans="1:9" x14ac:dyDescent="0.15">
      <c r="A588" t="str">
        <f>IFERROR(IF(女子登録!A588="",INDEX(女子追加!$L$2:$N$21,ROW()-1-COUNT(女子登録!$A$2:$A$1500),COLUMN()),女子登録!A588),"")</f>
        <v/>
      </c>
      <c r="B588" t="str">
        <f>IFERROR(IF(女子登録!B588="",INDEX(女子追加!$L$2:$N$21,ROW()-1-COUNT(女子登録!$A$2:$A$1500),COLUMN()),女子登録!B588),"")</f>
        <v/>
      </c>
      <c r="C588" t="str">
        <f>IFERROR(IF(女子登録!C588="",INDEX(女子追加!$L$2:$N$21,ROW()-1-COUNT(女子登録!$A$2:$A$1500),COLUMN()),女子登録!C588),"")</f>
        <v/>
      </c>
      <c r="D588" t="str">
        <f t="shared" si="36"/>
        <v/>
      </c>
      <c r="E588" t="str">
        <f t="shared" si="37"/>
        <v/>
      </c>
      <c r="F588" t="str">
        <f t="shared" si="38"/>
        <v/>
      </c>
      <c r="G588">
        <v>2</v>
      </c>
      <c r="H588">
        <v>28</v>
      </c>
      <c r="I588" t="e">
        <f t="shared" si="39"/>
        <v>#VALUE!</v>
      </c>
    </row>
    <row r="589" spans="1:9" x14ac:dyDescent="0.15">
      <c r="A589" t="str">
        <f>IFERROR(IF(女子登録!A589="",INDEX(女子追加!$L$2:$N$21,ROW()-1-COUNT(女子登録!$A$2:$A$1500),COLUMN()),女子登録!A589),"")</f>
        <v/>
      </c>
      <c r="B589" t="str">
        <f>IFERROR(IF(女子登録!B589="",INDEX(女子追加!$L$2:$N$21,ROW()-1-COUNT(女子登録!$A$2:$A$1500),COLUMN()),女子登録!B589),"")</f>
        <v/>
      </c>
      <c r="C589" t="str">
        <f>IFERROR(IF(女子登録!C589="",INDEX(女子追加!$L$2:$N$21,ROW()-1-COUNT(女子登録!$A$2:$A$1500),COLUMN()),女子登録!C589),"")</f>
        <v/>
      </c>
      <c r="D589" t="str">
        <f t="shared" si="36"/>
        <v/>
      </c>
      <c r="E589" t="str">
        <f t="shared" si="37"/>
        <v/>
      </c>
      <c r="F589" t="str">
        <f t="shared" si="38"/>
        <v/>
      </c>
      <c r="G589">
        <v>2</v>
      </c>
      <c r="H589">
        <v>28</v>
      </c>
      <c r="I589" t="e">
        <f t="shared" si="39"/>
        <v>#VALUE!</v>
      </c>
    </row>
    <row r="590" spans="1:9" x14ac:dyDescent="0.15">
      <c r="A590" t="str">
        <f>IFERROR(IF(女子登録!A590="",INDEX(女子追加!$L$2:$N$21,ROW()-1-COUNT(女子登録!$A$2:$A$1500),COLUMN()),女子登録!A590),"")</f>
        <v/>
      </c>
      <c r="B590" t="str">
        <f>IFERROR(IF(女子登録!B590="",INDEX(女子追加!$L$2:$N$21,ROW()-1-COUNT(女子登録!$A$2:$A$1500),COLUMN()),女子登録!B590),"")</f>
        <v/>
      </c>
      <c r="C590" t="str">
        <f>IFERROR(IF(女子登録!C590="",INDEX(女子追加!$L$2:$N$21,ROW()-1-COUNT(女子登録!$A$2:$A$1500),COLUMN()),女子登録!C590),"")</f>
        <v/>
      </c>
      <c r="D590" t="str">
        <f t="shared" si="36"/>
        <v/>
      </c>
      <c r="E590" t="str">
        <f t="shared" si="37"/>
        <v/>
      </c>
      <c r="F590" t="str">
        <f t="shared" si="38"/>
        <v/>
      </c>
      <c r="G590">
        <v>2</v>
      </c>
      <c r="H590">
        <v>28</v>
      </c>
      <c r="I590" t="e">
        <f t="shared" si="39"/>
        <v>#VALUE!</v>
      </c>
    </row>
    <row r="591" spans="1:9" x14ac:dyDescent="0.15">
      <c r="A591" t="str">
        <f>IFERROR(IF(女子登録!A591="",INDEX(女子追加!$L$2:$N$21,ROW()-1-COUNT(女子登録!$A$2:$A$1500),COLUMN()),女子登録!A591),"")</f>
        <v/>
      </c>
      <c r="B591" t="str">
        <f>IFERROR(IF(女子登録!B591="",INDEX(女子追加!$L$2:$N$21,ROW()-1-COUNT(女子登録!$A$2:$A$1500),COLUMN()),女子登録!B591),"")</f>
        <v/>
      </c>
      <c r="C591" t="str">
        <f>IFERROR(IF(女子登録!C591="",INDEX(女子追加!$L$2:$N$21,ROW()-1-COUNT(女子登録!$A$2:$A$1500),COLUMN()),女子登録!C591),"")</f>
        <v/>
      </c>
      <c r="D591" t="str">
        <f t="shared" si="36"/>
        <v/>
      </c>
      <c r="E591" t="str">
        <f t="shared" si="37"/>
        <v/>
      </c>
      <c r="F591" t="str">
        <f t="shared" si="38"/>
        <v/>
      </c>
      <c r="G591">
        <v>2</v>
      </c>
      <c r="H591">
        <v>28</v>
      </c>
      <c r="I591" t="e">
        <f t="shared" si="39"/>
        <v>#VALUE!</v>
      </c>
    </row>
    <row r="592" spans="1:9" x14ac:dyDescent="0.15">
      <c r="A592" t="str">
        <f>IFERROR(IF(女子登録!A592="",INDEX(女子追加!$L$2:$N$21,ROW()-1-COUNT(女子登録!$A$2:$A$1500),COLUMN()),女子登録!A592),"")</f>
        <v/>
      </c>
      <c r="B592" t="str">
        <f>IFERROR(IF(女子登録!B592="",INDEX(女子追加!$L$2:$N$21,ROW()-1-COUNT(女子登録!$A$2:$A$1500),COLUMN()),女子登録!B592),"")</f>
        <v/>
      </c>
      <c r="C592" t="str">
        <f>IFERROR(IF(女子登録!C592="",INDEX(女子追加!$L$2:$N$21,ROW()-1-COUNT(女子登録!$A$2:$A$1500),COLUMN()),女子登録!C592),"")</f>
        <v/>
      </c>
      <c r="D592" t="str">
        <f t="shared" si="36"/>
        <v/>
      </c>
      <c r="E592" t="str">
        <f t="shared" si="37"/>
        <v/>
      </c>
      <c r="F592" t="str">
        <f t="shared" si="38"/>
        <v/>
      </c>
      <c r="G592">
        <v>2</v>
      </c>
      <c r="H592">
        <v>28</v>
      </c>
      <c r="I592" t="e">
        <f t="shared" si="39"/>
        <v>#VALUE!</v>
      </c>
    </row>
    <row r="593" spans="1:9" x14ac:dyDescent="0.15">
      <c r="A593" t="str">
        <f>IFERROR(IF(女子登録!A593="",INDEX(女子追加!$L$2:$N$21,ROW()-1-COUNT(女子登録!$A$2:$A$1500),COLUMN()),女子登録!A593),"")</f>
        <v/>
      </c>
      <c r="B593" t="str">
        <f>IFERROR(IF(女子登録!B593="",INDEX(女子追加!$L$2:$N$21,ROW()-1-COUNT(女子登録!$A$2:$A$1500),COLUMN()),女子登録!B593),"")</f>
        <v/>
      </c>
      <c r="C593" t="str">
        <f>IFERROR(IF(女子登録!C593="",INDEX(女子追加!$L$2:$N$21,ROW()-1-COUNT(女子登録!$A$2:$A$1500),COLUMN()),女子登録!C593),"")</f>
        <v/>
      </c>
      <c r="D593" t="str">
        <f t="shared" si="36"/>
        <v/>
      </c>
      <c r="E593" t="str">
        <f t="shared" si="37"/>
        <v/>
      </c>
      <c r="F593" t="str">
        <f t="shared" si="38"/>
        <v/>
      </c>
      <c r="G593">
        <v>2</v>
      </c>
      <c r="H593">
        <v>28</v>
      </c>
      <c r="I593" t="e">
        <f t="shared" si="39"/>
        <v>#VALUE!</v>
      </c>
    </row>
    <row r="594" spans="1:9" x14ac:dyDescent="0.15">
      <c r="A594" t="str">
        <f>IFERROR(IF(女子登録!A594="",INDEX(女子追加!$L$2:$N$21,ROW()-1-COUNT(女子登録!$A$2:$A$1500),COLUMN()),女子登録!A594),"")</f>
        <v/>
      </c>
      <c r="B594" t="str">
        <f>IFERROR(IF(女子登録!B594="",INDEX(女子追加!$L$2:$N$21,ROW()-1-COUNT(女子登録!$A$2:$A$1500),COLUMN()),女子登録!B594),"")</f>
        <v/>
      </c>
      <c r="C594" t="str">
        <f>IFERROR(IF(女子登録!C594="",INDEX(女子追加!$L$2:$N$21,ROW()-1-COUNT(女子登録!$A$2:$A$1500),COLUMN()),女子登録!C594),"")</f>
        <v/>
      </c>
      <c r="D594" t="str">
        <f t="shared" si="36"/>
        <v/>
      </c>
      <c r="E594" t="str">
        <f t="shared" si="37"/>
        <v/>
      </c>
      <c r="F594" t="str">
        <f t="shared" si="38"/>
        <v/>
      </c>
      <c r="G594">
        <v>2</v>
      </c>
      <c r="H594">
        <v>28</v>
      </c>
      <c r="I594" t="e">
        <f t="shared" si="39"/>
        <v>#VALUE!</v>
      </c>
    </row>
    <row r="595" spans="1:9" x14ac:dyDescent="0.15">
      <c r="A595" t="str">
        <f>IFERROR(IF(女子登録!A595="",INDEX(女子追加!$L$2:$N$21,ROW()-1-COUNT(女子登録!$A$2:$A$1500),COLUMN()),女子登録!A595),"")</f>
        <v/>
      </c>
      <c r="B595" t="str">
        <f>IFERROR(IF(女子登録!B595="",INDEX(女子追加!$L$2:$N$21,ROW()-1-COUNT(女子登録!$A$2:$A$1500),COLUMN()),女子登録!B595),"")</f>
        <v/>
      </c>
      <c r="C595" t="str">
        <f>IFERROR(IF(女子登録!C595="",INDEX(女子追加!$L$2:$N$21,ROW()-1-COUNT(女子登録!$A$2:$A$1500),COLUMN()),女子登録!C595),"")</f>
        <v/>
      </c>
      <c r="D595" t="str">
        <f t="shared" si="36"/>
        <v/>
      </c>
      <c r="E595" t="str">
        <f t="shared" si="37"/>
        <v/>
      </c>
      <c r="F595" t="str">
        <f t="shared" si="38"/>
        <v/>
      </c>
      <c r="G595">
        <v>2</v>
      </c>
      <c r="H595">
        <v>28</v>
      </c>
      <c r="I595" t="e">
        <f t="shared" si="39"/>
        <v>#VALUE!</v>
      </c>
    </row>
    <row r="596" spans="1:9" x14ac:dyDescent="0.15">
      <c r="A596" t="str">
        <f>IFERROR(IF(女子登録!A596="",INDEX(女子追加!$L$2:$N$21,ROW()-1-COUNT(女子登録!$A$2:$A$1500),COLUMN()),女子登録!A596),"")</f>
        <v/>
      </c>
      <c r="B596" t="str">
        <f>IFERROR(IF(女子登録!B596="",INDEX(女子追加!$L$2:$N$21,ROW()-1-COUNT(女子登録!$A$2:$A$1500),COLUMN()),女子登録!B596),"")</f>
        <v/>
      </c>
      <c r="C596" t="str">
        <f>IFERROR(IF(女子登録!C596="",INDEX(女子追加!$L$2:$N$21,ROW()-1-COUNT(女子登録!$A$2:$A$1500),COLUMN()),女子登録!C596),"")</f>
        <v/>
      </c>
      <c r="D596" t="str">
        <f t="shared" si="36"/>
        <v/>
      </c>
      <c r="E596" t="str">
        <f t="shared" si="37"/>
        <v/>
      </c>
      <c r="F596" t="str">
        <f t="shared" si="38"/>
        <v/>
      </c>
      <c r="G596">
        <v>2</v>
      </c>
      <c r="H596">
        <v>28</v>
      </c>
      <c r="I596" t="e">
        <f t="shared" si="39"/>
        <v>#VALUE!</v>
      </c>
    </row>
    <row r="597" spans="1:9" x14ac:dyDescent="0.15">
      <c r="A597" t="str">
        <f>IFERROR(IF(女子登録!A597="",INDEX(女子追加!$L$2:$N$21,ROW()-1-COUNT(女子登録!$A$2:$A$1500),COLUMN()),女子登録!A597),"")</f>
        <v/>
      </c>
      <c r="B597" t="str">
        <f>IFERROR(IF(女子登録!B597="",INDEX(女子追加!$L$2:$N$21,ROW()-1-COUNT(女子登録!$A$2:$A$1500),COLUMN()),女子登録!B597),"")</f>
        <v/>
      </c>
      <c r="C597" t="str">
        <f>IFERROR(IF(女子登録!C597="",INDEX(女子追加!$L$2:$N$21,ROW()-1-COUNT(女子登録!$A$2:$A$1500),COLUMN()),女子登録!C597),"")</f>
        <v/>
      </c>
      <c r="D597" t="str">
        <f t="shared" si="36"/>
        <v/>
      </c>
      <c r="E597" t="str">
        <f t="shared" si="37"/>
        <v/>
      </c>
      <c r="F597" t="str">
        <f t="shared" si="38"/>
        <v/>
      </c>
      <c r="G597">
        <v>2</v>
      </c>
      <c r="H597">
        <v>28</v>
      </c>
      <c r="I597" t="e">
        <f t="shared" si="39"/>
        <v>#VALUE!</v>
      </c>
    </row>
    <row r="598" spans="1:9" x14ac:dyDescent="0.15">
      <c r="A598" t="str">
        <f>IFERROR(IF(女子登録!A598="",INDEX(女子追加!$L$2:$N$21,ROW()-1-COUNT(女子登録!$A$2:$A$1500),COLUMN()),女子登録!A598),"")</f>
        <v/>
      </c>
      <c r="B598" t="str">
        <f>IFERROR(IF(女子登録!B598="",INDEX(女子追加!$L$2:$N$21,ROW()-1-COUNT(女子登録!$A$2:$A$1500),COLUMN()),女子登録!B598),"")</f>
        <v/>
      </c>
      <c r="C598" t="str">
        <f>IFERROR(IF(女子登録!C598="",INDEX(女子追加!$L$2:$N$21,ROW()-1-COUNT(女子登録!$A$2:$A$1500),COLUMN()),女子登録!C598),"")</f>
        <v/>
      </c>
      <c r="D598" t="str">
        <f t="shared" si="36"/>
        <v/>
      </c>
      <c r="E598" t="str">
        <f t="shared" si="37"/>
        <v/>
      </c>
      <c r="F598" t="str">
        <f t="shared" si="38"/>
        <v/>
      </c>
      <c r="G598">
        <v>2</v>
      </c>
      <c r="H598">
        <v>28</v>
      </c>
      <c r="I598" t="e">
        <f t="shared" si="39"/>
        <v>#VALUE!</v>
      </c>
    </row>
    <row r="599" spans="1:9" x14ac:dyDescent="0.15">
      <c r="A599" t="str">
        <f>IFERROR(IF(女子登録!A599="",INDEX(女子追加!$L$2:$N$21,ROW()-1-COUNT(女子登録!$A$2:$A$1500),COLUMN()),女子登録!A599),"")</f>
        <v/>
      </c>
      <c r="B599" t="str">
        <f>IFERROR(IF(女子登録!B599="",INDEX(女子追加!$L$2:$N$21,ROW()-1-COUNT(女子登録!$A$2:$A$1500),COLUMN()),女子登録!B599),"")</f>
        <v/>
      </c>
      <c r="C599" t="str">
        <f>IFERROR(IF(女子登録!C599="",INDEX(女子追加!$L$2:$N$21,ROW()-1-COUNT(女子登録!$A$2:$A$1500),COLUMN()),女子登録!C599),"")</f>
        <v/>
      </c>
      <c r="D599" t="str">
        <f t="shared" si="36"/>
        <v/>
      </c>
      <c r="E599" t="str">
        <f t="shared" si="37"/>
        <v/>
      </c>
      <c r="F599" t="str">
        <f t="shared" si="38"/>
        <v/>
      </c>
      <c r="G599">
        <v>2</v>
      </c>
      <c r="H599">
        <v>28</v>
      </c>
      <c r="I599" t="e">
        <f t="shared" si="39"/>
        <v>#VALUE!</v>
      </c>
    </row>
    <row r="600" spans="1:9" x14ac:dyDescent="0.15">
      <c r="A600" t="str">
        <f>IFERROR(IF(女子登録!A600="",INDEX(女子追加!$L$2:$N$21,ROW()-1-COUNT(女子登録!$A$2:$A$1500),COLUMN()),女子登録!A600),"")</f>
        <v/>
      </c>
      <c r="B600" t="str">
        <f>IFERROR(IF(女子登録!B600="",INDEX(女子追加!$L$2:$N$21,ROW()-1-COUNT(女子登録!$A$2:$A$1500),COLUMN()),女子登録!B600),"")</f>
        <v/>
      </c>
      <c r="C600" t="str">
        <f>IFERROR(IF(女子登録!C600="",INDEX(女子追加!$L$2:$N$21,ROW()-1-COUNT(女子登録!$A$2:$A$1500),COLUMN()),女子登録!C600),"")</f>
        <v/>
      </c>
      <c r="D600" t="str">
        <f t="shared" si="36"/>
        <v/>
      </c>
      <c r="E600" t="str">
        <f t="shared" si="37"/>
        <v/>
      </c>
      <c r="F600" t="str">
        <f t="shared" si="38"/>
        <v/>
      </c>
      <c r="G600">
        <v>2</v>
      </c>
      <c r="H600">
        <v>28</v>
      </c>
      <c r="I600" t="e">
        <f t="shared" si="39"/>
        <v>#VALUE!</v>
      </c>
    </row>
    <row r="601" spans="1:9" x14ac:dyDescent="0.15">
      <c r="A601" t="str">
        <f>IFERROR(IF(女子登録!A601="",INDEX(女子追加!$L$2:$N$21,ROW()-1-COUNT(女子登録!$A$2:$A$1500),COLUMN()),女子登録!A601),"")</f>
        <v/>
      </c>
      <c r="B601" t="str">
        <f>IFERROR(IF(女子登録!B601="",INDEX(女子追加!$L$2:$N$21,ROW()-1-COUNT(女子登録!$A$2:$A$1500),COLUMN()),女子登録!B601),"")</f>
        <v/>
      </c>
      <c r="C601" t="str">
        <f>IFERROR(IF(女子登録!C601="",INDEX(女子追加!$L$2:$N$21,ROW()-1-COUNT(女子登録!$A$2:$A$1500),COLUMN()),女子登録!C601),"")</f>
        <v/>
      </c>
      <c r="D601" t="str">
        <f t="shared" si="36"/>
        <v/>
      </c>
      <c r="E601" t="str">
        <f t="shared" si="37"/>
        <v/>
      </c>
      <c r="F601" t="str">
        <f t="shared" si="38"/>
        <v/>
      </c>
      <c r="G601">
        <v>2</v>
      </c>
      <c r="H601">
        <v>28</v>
      </c>
      <c r="I601" t="e">
        <f t="shared" si="39"/>
        <v>#VALUE!</v>
      </c>
    </row>
    <row r="602" spans="1:9" x14ac:dyDescent="0.15">
      <c r="A602" t="str">
        <f>IFERROR(IF(女子登録!A602="",INDEX(女子追加!$L$2:$N$21,ROW()-1-COUNT(女子登録!$A$2:$A$1500),COLUMN()),女子登録!A602),"")</f>
        <v/>
      </c>
      <c r="B602" t="str">
        <f>IFERROR(IF(女子登録!B602="",INDEX(女子追加!$L$2:$N$21,ROW()-1-COUNT(女子登録!$A$2:$A$1500),COLUMN()),女子登録!B602),"")</f>
        <v/>
      </c>
      <c r="C602" t="str">
        <f>IFERROR(IF(女子登録!C602="",INDEX(女子追加!$L$2:$N$21,ROW()-1-COUNT(女子登録!$A$2:$A$1500),COLUMN()),女子登録!C602),"")</f>
        <v/>
      </c>
      <c r="D602" t="str">
        <f t="shared" si="36"/>
        <v/>
      </c>
      <c r="E602" t="str">
        <f t="shared" si="37"/>
        <v/>
      </c>
      <c r="F602" t="str">
        <f t="shared" si="38"/>
        <v/>
      </c>
      <c r="G602">
        <v>2</v>
      </c>
      <c r="H602">
        <v>28</v>
      </c>
      <c r="I602" t="e">
        <f t="shared" si="39"/>
        <v>#VALUE!</v>
      </c>
    </row>
    <row r="603" spans="1:9" x14ac:dyDescent="0.15">
      <c r="A603" t="str">
        <f>IFERROR(IF(女子登録!A603="",INDEX(女子追加!$L$2:$N$21,ROW()-1-COUNT(女子登録!$A$2:$A$1500),COLUMN()),女子登録!A603),"")</f>
        <v/>
      </c>
      <c r="B603" t="str">
        <f>IFERROR(IF(女子登録!B603="",INDEX(女子追加!$L$2:$N$21,ROW()-1-COUNT(女子登録!$A$2:$A$1500),COLUMN()),女子登録!B603),"")</f>
        <v/>
      </c>
      <c r="C603" t="str">
        <f>IFERROR(IF(女子登録!C603="",INDEX(女子追加!$L$2:$N$21,ROW()-1-COUNT(女子登録!$A$2:$A$1500),COLUMN()),女子登録!C603),"")</f>
        <v/>
      </c>
      <c r="D603" t="str">
        <f t="shared" si="36"/>
        <v/>
      </c>
      <c r="E603" t="str">
        <f t="shared" si="37"/>
        <v/>
      </c>
      <c r="F603" t="str">
        <f t="shared" si="38"/>
        <v/>
      </c>
      <c r="G603">
        <v>2</v>
      </c>
      <c r="H603">
        <v>28</v>
      </c>
      <c r="I603" t="e">
        <f t="shared" si="39"/>
        <v>#VALUE!</v>
      </c>
    </row>
    <row r="604" spans="1:9" x14ac:dyDescent="0.15">
      <c r="A604" t="str">
        <f>IFERROR(IF(女子登録!A604="",INDEX(女子追加!$L$2:$N$21,ROW()-1-COUNT(女子登録!$A$2:$A$1500),COLUMN()),女子登録!A604),"")</f>
        <v/>
      </c>
      <c r="B604" t="str">
        <f>IFERROR(IF(女子登録!B604="",INDEX(女子追加!$L$2:$N$21,ROW()-1-COUNT(女子登録!$A$2:$A$1500),COLUMN()),女子登録!B604),"")</f>
        <v/>
      </c>
      <c r="C604" t="str">
        <f>IFERROR(IF(女子登録!C604="",INDEX(女子追加!$L$2:$N$21,ROW()-1-COUNT(女子登録!$A$2:$A$1500),COLUMN()),女子登録!C604),"")</f>
        <v/>
      </c>
      <c r="D604" t="str">
        <f t="shared" si="36"/>
        <v/>
      </c>
      <c r="E604" t="str">
        <f t="shared" si="37"/>
        <v/>
      </c>
      <c r="F604" t="str">
        <f t="shared" si="38"/>
        <v/>
      </c>
      <c r="G604">
        <v>2</v>
      </c>
      <c r="H604">
        <v>28</v>
      </c>
      <c r="I604" t="e">
        <f t="shared" si="39"/>
        <v>#VALUE!</v>
      </c>
    </row>
    <row r="605" spans="1:9" x14ac:dyDescent="0.15">
      <c r="A605" t="str">
        <f>IFERROR(IF(女子登録!A605="",INDEX(女子追加!$L$2:$N$21,ROW()-1-COUNT(女子登録!$A$2:$A$1500),COLUMN()),女子登録!A605),"")</f>
        <v/>
      </c>
      <c r="B605" t="str">
        <f>IFERROR(IF(女子登録!B605="",INDEX(女子追加!$L$2:$N$21,ROW()-1-COUNT(女子登録!$A$2:$A$1500),COLUMN()),女子登録!B605),"")</f>
        <v/>
      </c>
      <c r="C605" t="str">
        <f>IFERROR(IF(女子登録!C605="",INDEX(女子追加!$L$2:$N$21,ROW()-1-COUNT(女子登録!$A$2:$A$1500),COLUMN()),女子登録!C605),"")</f>
        <v/>
      </c>
      <c r="D605" t="str">
        <f t="shared" si="36"/>
        <v/>
      </c>
      <c r="E605" t="str">
        <f t="shared" si="37"/>
        <v/>
      </c>
      <c r="F605" t="str">
        <f t="shared" si="38"/>
        <v/>
      </c>
      <c r="G605">
        <v>2</v>
      </c>
      <c r="H605">
        <v>28</v>
      </c>
      <c r="I605" t="e">
        <f t="shared" si="39"/>
        <v>#VALUE!</v>
      </c>
    </row>
    <row r="606" spans="1:9" x14ac:dyDescent="0.15">
      <c r="A606" t="str">
        <f>IFERROR(IF(女子登録!A606="",INDEX(女子追加!$L$2:$N$21,ROW()-1-COUNT(女子登録!$A$2:$A$1500),COLUMN()),女子登録!A606),"")</f>
        <v/>
      </c>
      <c r="B606" t="str">
        <f>IFERROR(IF(女子登録!B606="",INDEX(女子追加!$L$2:$N$21,ROW()-1-COUNT(女子登録!$A$2:$A$1500),COLUMN()),女子登録!B606),"")</f>
        <v/>
      </c>
      <c r="C606" t="str">
        <f>IFERROR(IF(女子登録!C606="",INDEX(女子追加!$L$2:$N$21,ROW()-1-COUNT(女子登録!$A$2:$A$1500),COLUMN()),女子登録!C606),"")</f>
        <v/>
      </c>
      <c r="D606" t="str">
        <f t="shared" si="36"/>
        <v/>
      </c>
      <c r="E606" t="str">
        <f t="shared" si="37"/>
        <v/>
      </c>
      <c r="F606" t="str">
        <f t="shared" si="38"/>
        <v/>
      </c>
      <c r="G606">
        <v>2</v>
      </c>
      <c r="H606">
        <v>28</v>
      </c>
      <c r="I606" t="e">
        <f t="shared" si="39"/>
        <v>#VALUE!</v>
      </c>
    </row>
    <row r="607" spans="1:9" x14ac:dyDescent="0.15">
      <c r="A607" t="str">
        <f>IFERROR(IF(女子登録!A607="",INDEX(女子追加!$L$2:$N$21,ROW()-1-COUNT(女子登録!$A$2:$A$1500),COLUMN()),女子登録!A607),"")</f>
        <v/>
      </c>
      <c r="B607" t="str">
        <f>IFERROR(IF(女子登録!B607="",INDEX(女子追加!$L$2:$N$21,ROW()-1-COUNT(女子登録!$A$2:$A$1500),COLUMN()),女子登録!B607),"")</f>
        <v/>
      </c>
      <c r="C607" t="str">
        <f>IFERROR(IF(女子登録!C607="",INDEX(女子追加!$L$2:$N$21,ROW()-1-COUNT(女子登録!$A$2:$A$1500),COLUMN()),女子登録!C607),"")</f>
        <v/>
      </c>
      <c r="D607" t="str">
        <f t="shared" si="36"/>
        <v/>
      </c>
      <c r="E607" t="str">
        <f t="shared" si="37"/>
        <v/>
      </c>
      <c r="F607" t="str">
        <f t="shared" si="38"/>
        <v/>
      </c>
      <c r="G607">
        <v>2</v>
      </c>
      <c r="H607">
        <v>28</v>
      </c>
      <c r="I607" t="e">
        <f t="shared" si="39"/>
        <v>#VALUE!</v>
      </c>
    </row>
    <row r="608" spans="1:9" x14ac:dyDescent="0.15">
      <c r="A608" t="str">
        <f>IFERROR(IF(女子登録!A608="",INDEX(女子追加!$L$2:$N$21,ROW()-1-COUNT(女子登録!$A$2:$A$1500),COLUMN()),女子登録!A608),"")</f>
        <v/>
      </c>
      <c r="B608" t="str">
        <f>IFERROR(IF(女子登録!B608="",INDEX(女子追加!$L$2:$N$21,ROW()-1-COUNT(女子登録!$A$2:$A$1500),COLUMN()),女子登録!B608),"")</f>
        <v/>
      </c>
      <c r="C608" t="str">
        <f>IFERROR(IF(女子登録!C608="",INDEX(女子追加!$L$2:$N$21,ROW()-1-COUNT(女子登録!$A$2:$A$1500),COLUMN()),女子登録!C608),"")</f>
        <v/>
      </c>
      <c r="D608" t="str">
        <f t="shared" si="36"/>
        <v/>
      </c>
      <c r="E608" t="str">
        <f t="shared" si="37"/>
        <v/>
      </c>
      <c r="F608" t="str">
        <f t="shared" si="38"/>
        <v/>
      </c>
      <c r="G608">
        <v>2</v>
      </c>
      <c r="H608">
        <v>28</v>
      </c>
      <c r="I608" t="e">
        <f t="shared" si="39"/>
        <v>#VALUE!</v>
      </c>
    </row>
    <row r="609" spans="1:9" x14ac:dyDescent="0.15">
      <c r="A609" t="str">
        <f>IFERROR(IF(女子登録!A609="",INDEX(女子追加!$L$2:$N$21,ROW()-1-COUNT(女子登録!$A$2:$A$1500),COLUMN()),女子登録!A609),"")</f>
        <v/>
      </c>
      <c r="B609" t="str">
        <f>IFERROR(IF(女子登録!B609="",INDEX(女子追加!$L$2:$N$21,ROW()-1-COUNT(女子登録!$A$2:$A$1500),COLUMN()),女子登録!B609),"")</f>
        <v/>
      </c>
      <c r="C609" t="str">
        <f>IFERROR(IF(女子登録!C609="",INDEX(女子追加!$L$2:$N$21,ROW()-1-COUNT(女子登録!$A$2:$A$1500),COLUMN()),女子登録!C609),"")</f>
        <v/>
      </c>
      <c r="D609" t="str">
        <f t="shared" si="36"/>
        <v/>
      </c>
      <c r="E609" t="str">
        <f t="shared" si="37"/>
        <v/>
      </c>
      <c r="F609" t="str">
        <f t="shared" si="38"/>
        <v/>
      </c>
      <c r="G609">
        <v>2</v>
      </c>
      <c r="H609">
        <v>28</v>
      </c>
      <c r="I609" t="e">
        <f t="shared" si="39"/>
        <v>#VALUE!</v>
      </c>
    </row>
    <row r="610" spans="1:9" x14ac:dyDescent="0.15">
      <c r="A610" t="str">
        <f>IFERROR(IF(女子登録!A610="",INDEX(女子追加!$L$2:$N$21,ROW()-1-COUNT(女子登録!$A$2:$A$1500),COLUMN()),女子登録!A610),"")</f>
        <v/>
      </c>
      <c r="B610" t="str">
        <f>IFERROR(IF(女子登録!B610="",INDEX(女子追加!$L$2:$N$21,ROW()-1-COUNT(女子登録!$A$2:$A$1500),COLUMN()),女子登録!B610),"")</f>
        <v/>
      </c>
      <c r="C610" t="str">
        <f>IFERROR(IF(女子登録!C610="",INDEX(女子追加!$L$2:$N$21,ROW()-1-COUNT(女子登録!$A$2:$A$1500),COLUMN()),女子登録!C610),"")</f>
        <v/>
      </c>
      <c r="D610" t="str">
        <f t="shared" si="36"/>
        <v/>
      </c>
      <c r="E610" t="str">
        <f t="shared" si="37"/>
        <v/>
      </c>
      <c r="F610" t="str">
        <f t="shared" si="38"/>
        <v/>
      </c>
      <c r="G610">
        <v>2</v>
      </c>
      <c r="H610">
        <v>28</v>
      </c>
      <c r="I610" t="e">
        <f t="shared" si="39"/>
        <v>#VALUE!</v>
      </c>
    </row>
    <row r="611" spans="1:9" x14ac:dyDescent="0.15">
      <c r="A611" t="str">
        <f>IFERROR(IF(女子登録!A611="",INDEX(女子追加!$L$2:$N$21,ROW()-1-COUNT(女子登録!$A$2:$A$1500),COLUMN()),女子登録!A611),"")</f>
        <v/>
      </c>
      <c r="B611" t="str">
        <f>IFERROR(IF(女子登録!B611="",INDEX(女子追加!$L$2:$N$21,ROW()-1-COUNT(女子登録!$A$2:$A$1500),COLUMN()),女子登録!B611),"")</f>
        <v/>
      </c>
      <c r="C611" t="str">
        <f>IFERROR(IF(女子登録!C611="",INDEX(女子追加!$L$2:$N$21,ROW()-1-COUNT(女子登録!$A$2:$A$1500),COLUMN()),女子登録!C611),"")</f>
        <v/>
      </c>
      <c r="D611" t="str">
        <f t="shared" si="36"/>
        <v/>
      </c>
      <c r="E611" t="str">
        <f t="shared" si="37"/>
        <v/>
      </c>
      <c r="F611" t="str">
        <f t="shared" si="38"/>
        <v/>
      </c>
      <c r="G611">
        <v>2</v>
      </c>
      <c r="H611">
        <v>28</v>
      </c>
      <c r="I611" t="e">
        <f t="shared" si="39"/>
        <v>#VALUE!</v>
      </c>
    </row>
    <row r="612" spans="1:9" x14ac:dyDescent="0.15">
      <c r="A612" t="str">
        <f>IFERROR(IF(女子登録!A612="",INDEX(女子追加!$L$2:$N$21,ROW()-1-COUNT(女子登録!$A$2:$A$1500),COLUMN()),女子登録!A612),"")</f>
        <v/>
      </c>
      <c r="B612" t="str">
        <f>IFERROR(IF(女子登録!B612="",INDEX(女子追加!$L$2:$N$21,ROW()-1-COUNT(女子登録!$A$2:$A$1500),COLUMN()),女子登録!B612),"")</f>
        <v/>
      </c>
      <c r="C612" t="str">
        <f>IFERROR(IF(女子登録!C612="",INDEX(女子追加!$L$2:$N$21,ROW()-1-COUNT(女子登録!$A$2:$A$1500),COLUMN()),女子登録!C612),"")</f>
        <v/>
      </c>
      <c r="D612" t="str">
        <f t="shared" si="36"/>
        <v/>
      </c>
      <c r="E612" t="str">
        <f t="shared" si="37"/>
        <v/>
      </c>
      <c r="F612" t="str">
        <f t="shared" si="38"/>
        <v/>
      </c>
      <c r="G612">
        <v>2</v>
      </c>
      <c r="H612">
        <v>28</v>
      </c>
      <c r="I612" t="e">
        <f t="shared" si="39"/>
        <v>#VALUE!</v>
      </c>
    </row>
    <row r="613" spans="1:9" x14ac:dyDescent="0.15">
      <c r="A613" t="str">
        <f>IFERROR(IF(女子登録!A613="",INDEX(女子追加!$L$2:$N$21,ROW()-1-COUNT(女子登録!$A$2:$A$1500),COLUMN()),女子登録!A613),"")</f>
        <v/>
      </c>
      <c r="B613" t="str">
        <f>IFERROR(IF(女子登録!B613="",INDEX(女子追加!$L$2:$N$21,ROW()-1-COUNT(女子登録!$A$2:$A$1500),COLUMN()),女子登録!B613),"")</f>
        <v/>
      </c>
      <c r="C613" t="str">
        <f>IFERROR(IF(女子登録!C613="",INDEX(女子追加!$L$2:$N$21,ROW()-1-COUNT(女子登録!$A$2:$A$1500),COLUMN()),女子登録!C613),"")</f>
        <v/>
      </c>
      <c r="D613" t="str">
        <f t="shared" si="36"/>
        <v/>
      </c>
      <c r="E613" t="str">
        <f t="shared" si="37"/>
        <v/>
      </c>
      <c r="F613" t="str">
        <f t="shared" si="38"/>
        <v/>
      </c>
      <c r="G613">
        <v>2</v>
      </c>
      <c r="H613">
        <v>28</v>
      </c>
      <c r="I613" t="e">
        <f t="shared" si="39"/>
        <v>#VALUE!</v>
      </c>
    </row>
    <row r="614" spans="1:9" x14ac:dyDescent="0.15">
      <c r="A614" t="str">
        <f>IFERROR(IF(女子登録!A614="",INDEX(女子追加!$L$2:$N$21,ROW()-1-COUNT(女子登録!$A$2:$A$1500),COLUMN()),女子登録!A614),"")</f>
        <v/>
      </c>
      <c r="B614" t="str">
        <f>IFERROR(IF(女子登録!B614="",INDEX(女子追加!$L$2:$N$21,ROW()-1-COUNT(女子登録!$A$2:$A$1500),COLUMN()),女子登録!B614),"")</f>
        <v/>
      </c>
      <c r="C614" t="str">
        <f>IFERROR(IF(女子登録!C614="",INDEX(女子追加!$L$2:$N$21,ROW()-1-COUNT(女子登録!$A$2:$A$1500),COLUMN()),女子登録!C614),"")</f>
        <v/>
      </c>
      <c r="D614" t="str">
        <f t="shared" si="36"/>
        <v/>
      </c>
      <c r="E614" t="str">
        <f t="shared" si="37"/>
        <v/>
      </c>
      <c r="F614" t="str">
        <f t="shared" si="38"/>
        <v/>
      </c>
      <c r="G614">
        <v>2</v>
      </c>
      <c r="H614">
        <v>28</v>
      </c>
      <c r="I614" t="e">
        <f t="shared" si="39"/>
        <v>#VALUE!</v>
      </c>
    </row>
    <row r="615" spans="1:9" x14ac:dyDescent="0.15">
      <c r="A615" t="str">
        <f>IFERROR(IF(女子登録!A615="",INDEX(女子追加!$L$2:$N$21,ROW()-1-COUNT(女子登録!$A$2:$A$1500),COLUMN()),女子登録!A615),"")</f>
        <v/>
      </c>
      <c r="B615" t="str">
        <f>IFERROR(IF(女子登録!B615="",INDEX(女子追加!$L$2:$N$21,ROW()-1-COUNT(女子登録!$A$2:$A$1500),COLUMN()),女子登録!B615),"")</f>
        <v/>
      </c>
      <c r="C615" t="str">
        <f>IFERROR(IF(女子登録!C615="",INDEX(女子追加!$L$2:$N$21,ROW()-1-COUNT(女子登録!$A$2:$A$1500),COLUMN()),女子登録!C615),"")</f>
        <v/>
      </c>
      <c r="D615" t="str">
        <f t="shared" si="36"/>
        <v/>
      </c>
      <c r="E615" t="str">
        <f t="shared" si="37"/>
        <v/>
      </c>
      <c r="F615" t="str">
        <f t="shared" si="38"/>
        <v/>
      </c>
      <c r="G615">
        <v>2</v>
      </c>
      <c r="H615">
        <v>28</v>
      </c>
      <c r="I615" t="e">
        <f t="shared" si="39"/>
        <v>#VALUE!</v>
      </c>
    </row>
    <row r="616" spans="1:9" x14ac:dyDescent="0.15">
      <c r="A616" t="str">
        <f>IFERROR(IF(女子登録!A616="",INDEX(女子追加!$L$2:$N$21,ROW()-1-COUNT(女子登録!$A$2:$A$1500),COLUMN()),女子登録!A616),"")</f>
        <v/>
      </c>
      <c r="B616" t="str">
        <f>IFERROR(IF(女子登録!B616="",INDEX(女子追加!$L$2:$N$21,ROW()-1-COUNT(女子登録!$A$2:$A$1500),COLUMN()),女子登録!B616),"")</f>
        <v/>
      </c>
      <c r="C616" t="str">
        <f>IFERROR(IF(女子登録!C616="",INDEX(女子追加!$L$2:$N$21,ROW()-1-COUNT(女子登録!$A$2:$A$1500),COLUMN()),女子登録!C616),"")</f>
        <v/>
      </c>
      <c r="D616" t="str">
        <f t="shared" si="36"/>
        <v/>
      </c>
      <c r="E616" t="str">
        <f t="shared" si="37"/>
        <v/>
      </c>
      <c r="F616" t="str">
        <f t="shared" si="38"/>
        <v/>
      </c>
      <c r="G616">
        <v>2</v>
      </c>
      <c r="H616">
        <v>28</v>
      </c>
      <c r="I616" t="e">
        <f t="shared" si="39"/>
        <v>#VALUE!</v>
      </c>
    </row>
    <row r="617" spans="1:9" x14ac:dyDescent="0.15">
      <c r="A617" t="str">
        <f>IFERROR(IF(女子登録!A617="",INDEX(女子追加!$L$2:$N$21,ROW()-1-COUNT(女子登録!$A$2:$A$1500),COLUMN()),女子登録!A617),"")</f>
        <v/>
      </c>
      <c r="B617" t="str">
        <f>IFERROR(IF(女子登録!B617="",INDEX(女子追加!$L$2:$N$21,ROW()-1-COUNT(女子登録!$A$2:$A$1500),COLUMN()),女子登録!B617),"")</f>
        <v/>
      </c>
      <c r="C617" t="str">
        <f>IFERROR(IF(女子登録!C617="",INDEX(女子追加!$L$2:$N$21,ROW()-1-COUNT(女子登録!$A$2:$A$1500),COLUMN()),女子登録!C617),"")</f>
        <v/>
      </c>
      <c r="D617" t="str">
        <f t="shared" si="36"/>
        <v/>
      </c>
      <c r="E617" t="str">
        <f t="shared" si="37"/>
        <v/>
      </c>
      <c r="F617" t="str">
        <f t="shared" si="38"/>
        <v/>
      </c>
      <c r="G617">
        <v>2</v>
      </c>
      <c r="H617">
        <v>28</v>
      </c>
      <c r="I617" t="e">
        <f t="shared" si="39"/>
        <v>#VALUE!</v>
      </c>
    </row>
    <row r="618" spans="1:9" x14ac:dyDescent="0.15">
      <c r="A618" t="str">
        <f>IFERROR(IF(女子登録!A618="",INDEX(女子追加!$L$2:$N$21,ROW()-1-COUNT(女子登録!$A$2:$A$1500),COLUMN()),女子登録!A618),"")</f>
        <v/>
      </c>
      <c r="B618" t="str">
        <f>IFERROR(IF(女子登録!B618="",INDEX(女子追加!$L$2:$N$21,ROW()-1-COUNT(女子登録!$A$2:$A$1500),COLUMN()),女子登録!B618),"")</f>
        <v/>
      </c>
      <c r="C618" t="str">
        <f>IFERROR(IF(女子登録!C618="",INDEX(女子追加!$L$2:$N$21,ROW()-1-COUNT(女子登録!$A$2:$A$1500),COLUMN()),女子登録!C618),"")</f>
        <v/>
      </c>
      <c r="D618" t="str">
        <f t="shared" si="36"/>
        <v/>
      </c>
      <c r="E618" t="str">
        <f t="shared" si="37"/>
        <v/>
      </c>
      <c r="F618" t="str">
        <f t="shared" si="38"/>
        <v/>
      </c>
      <c r="G618">
        <v>2</v>
      </c>
      <c r="H618">
        <v>28</v>
      </c>
      <c r="I618" t="e">
        <f t="shared" si="39"/>
        <v>#VALUE!</v>
      </c>
    </row>
    <row r="619" spans="1:9" x14ac:dyDescent="0.15">
      <c r="A619" t="str">
        <f>IFERROR(IF(女子登録!A619="",INDEX(女子追加!$L$2:$N$21,ROW()-1-COUNT(女子登録!$A$2:$A$1500),COLUMN()),女子登録!A619),"")</f>
        <v/>
      </c>
      <c r="B619" t="str">
        <f>IFERROR(IF(女子登録!B619="",INDEX(女子追加!$L$2:$N$21,ROW()-1-COUNT(女子登録!$A$2:$A$1500),COLUMN()),女子登録!B619),"")</f>
        <v/>
      </c>
      <c r="C619" t="str">
        <f>IFERROR(IF(女子登録!C619="",INDEX(女子追加!$L$2:$N$21,ROW()-1-COUNT(女子登録!$A$2:$A$1500),COLUMN()),女子登録!C619),"")</f>
        <v/>
      </c>
      <c r="D619" t="str">
        <f t="shared" si="36"/>
        <v/>
      </c>
      <c r="E619" t="str">
        <f t="shared" si="37"/>
        <v/>
      </c>
      <c r="F619" t="str">
        <f t="shared" si="38"/>
        <v/>
      </c>
      <c r="G619">
        <v>2</v>
      </c>
      <c r="H619">
        <v>28</v>
      </c>
      <c r="I619" t="e">
        <f t="shared" si="39"/>
        <v>#VALUE!</v>
      </c>
    </row>
    <row r="620" spans="1:9" x14ac:dyDescent="0.15">
      <c r="A620" t="str">
        <f>IFERROR(IF(女子登録!A620="",INDEX(女子追加!$L$2:$N$21,ROW()-1-COUNT(女子登録!$A$2:$A$1500),COLUMN()),女子登録!A620),"")</f>
        <v/>
      </c>
      <c r="B620" t="str">
        <f>IFERROR(IF(女子登録!B620="",INDEX(女子追加!$L$2:$N$21,ROW()-1-COUNT(女子登録!$A$2:$A$1500),COLUMN()),女子登録!B620),"")</f>
        <v/>
      </c>
      <c r="C620" t="str">
        <f>IFERROR(IF(女子登録!C620="",INDEX(女子追加!$L$2:$N$21,ROW()-1-COUNT(女子登録!$A$2:$A$1500),COLUMN()),女子登録!C620),"")</f>
        <v/>
      </c>
      <c r="D620" t="str">
        <f t="shared" si="36"/>
        <v/>
      </c>
      <c r="E620" t="str">
        <f t="shared" si="37"/>
        <v/>
      </c>
      <c r="F620" t="str">
        <f t="shared" si="38"/>
        <v/>
      </c>
      <c r="G620">
        <v>2</v>
      </c>
      <c r="H620">
        <v>28</v>
      </c>
      <c r="I620" t="e">
        <f t="shared" si="39"/>
        <v>#VALUE!</v>
      </c>
    </row>
    <row r="621" spans="1:9" x14ac:dyDescent="0.15">
      <c r="A621" t="str">
        <f>IFERROR(IF(女子登録!A621="",INDEX(女子追加!$L$2:$N$21,ROW()-1-COUNT(女子登録!$A$2:$A$1500),COLUMN()),女子登録!A621),"")</f>
        <v/>
      </c>
      <c r="B621" t="str">
        <f>IFERROR(IF(女子登録!B621="",INDEX(女子追加!$L$2:$N$21,ROW()-1-COUNT(女子登録!$A$2:$A$1500),COLUMN()),女子登録!B621),"")</f>
        <v/>
      </c>
      <c r="C621" t="str">
        <f>IFERROR(IF(女子登録!C621="",INDEX(女子追加!$L$2:$N$21,ROW()-1-COUNT(女子登録!$A$2:$A$1500),COLUMN()),女子登録!C621),"")</f>
        <v/>
      </c>
      <c r="D621" t="str">
        <f t="shared" si="36"/>
        <v/>
      </c>
      <c r="E621" t="str">
        <f t="shared" si="37"/>
        <v/>
      </c>
      <c r="F621" t="str">
        <f t="shared" si="38"/>
        <v/>
      </c>
      <c r="G621">
        <v>2</v>
      </c>
      <c r="H621">
        <v>28</v>
      </c>
      <c r="I621" t="e">
        <f t="shared" si="39"/>
        <v>#VALUE!</v>
      </c>
    </row>
    <row r="622" spans="1:9" x14ac:dyDescent="0.15">
      <c r="A622" t="str">
        <f>IFERROR(IF(女子登録!A622="",INDEX(女子追加!$L$2:$N$21,ROW()-1-COUNT(女子登録!$A$2:$A$1500),COLUMN()),女子登録!A622),"")</f>
        <v/>
      </c>
      <c r="B622" t="str">
        <f>IFERROR(IF(女子登録!B622="",INDEX(女子追加!$L$2:$N$21,ROW()-1-COUNT(女子登録!$A$2:$A$1500),COLUMN()),女子登録!B622),"")</f>
        <v/>
      </c>
      <c r="C622" t="str">
        <f>IFERROR(IF(女子登録!C622="",INDEX(女子追加!$L$2:$N$21,ROW()-1-COUNT(女子登録!$A$2:$A$1500),COLUMN()),女子登録!C622),"")</f>
        <v/>
      </c>
      <c r="D622" t="str">
        <f t="shared" si="36"/>
        <v/>
      </c>
      <c r="E622" t="str">
        <f t="shared" si="37"/>
        <v/>
      </c>
      <c r="F622" t="str">
        <f t="shared" si="38"/>
        <v/>
      </c>
      <c r="G622">
        <v>2</v>
      </c>
      <c r="H622">
        <v>28</v>
      </c>
      <c r="I622" t="e">
        <f t="shared" si="39"/>
        <v>#VALUE!</v>
      </c>
    </row>
    <row r="623" spans="1:9" x14ac:dyDescent="0.15">
      <c r="A623" t="str">
        <f>IFERROR(IF(女子登録!A623="",INDEX(女子追加!$L$2:$N$21,ROW()-1-COUNT(女子登録!$A$2:$A$1500),COLUMN()),女子登録!A623),"")</f>
        <v/>
      </c>
      <c r="B623" t="str">
        <f>IFERROR(IF(女子登録!B623="",INDEX(女子追加!$L$2:$N$21,ROW()-1-COUNT(女子登録!$A$2:$A$1500),COLUMN()),女子登録!B623),"")</f>
        <v/>
      </c>
      <c r="C623" t="str">
        <f>IFERROR(IF(女子登録!C623="",INDEX(女子追加!$L$2:$N$21,ROW()-1-COUNT(女子登録!$A$2:$A$1500),COLUMN()),女子登録!C623),"")</f>
        <v/>
      </c>
      <c r="D623" t="str">
        <f t="shared" si="36"/>
        <v/>
      </c>
      <c r="E623" t="str">
        <f t="shared" si="37"/>
        <v/>
      </c>
      <c r="F623" t="str">
        <f t="shared" si="38"/>
        <v/>
      </c>
      <c r="G623">
        <v>2</v>
      </c>
      <c r="H623">
        <v>28</v>
      </c>
      <c r="I623" t="e">
        <f t="shared" si="39"/>
        <v>#VALUE!</v>
      </c>
    </row>
    <row r="624" spans="1:9" x14ac:dyDescent="0.15">
      <c r="A624" t="str">
        <f>IFERROR(IF(女子登録!A624="",INDEX(女子追加!$L$2:$N$21,ROW()-1-COUNT(女子登録!$A$2:$A$1500),COLUMN()),女子登録!A624),"")</f>
        <v/>
      </c>
      <c r="B624" t="str">
        <f>IFERROR(IF(女子登録!B624="",INDEX(女子追加!$L$2:$N$21,ROW()-1-COUNT(女子登録!$A$2:$A$1500),COLUMN()),女子登録!B624),"")</f>
        <v/>
      </c>
      <c r="C624" t="str">
        <f>IFERROR(IF(女子登録!C624="",INDEX(女子追加!$L$2:$N$21,ROW()-1-COUNT(女子登録!$A$2:$A$1500),COLUMN()),女子登録!C624),"")</f>
        <v/>
      </c>
      <c r="D624" t="str">
        <f t="shared" si="36"/>
        <v/>
      </c>
      <c r="E624" t="str">
        <f t="shared" si="37"/>
        <v/>
      </c>
      <c r="F624" t="str">
        <f t="shared" si="38"/>
        <v/>
      </c>
      <c r="G624">
        <v>2</v>
      </c>
      <c r="H624">
        <v>28</v>
      </c>
      <c r="I624" t="e">
        <f t="shared" si="39"/>
        <v>#VALUE!</v>
      </c>
    </row>
    <row r="625" spans="1:9" x14ac:dyDescent="0.15">
      <c r="A625" t="str">
        <f>IFERROR(IF(女子登録!A625="",INDEX(女子追加!$L$2:$N$21,ROW()-1-COUNT(女子登録!$A$2:$A$1500),COLUMN()),女子登録!A625),"")</f>
        <v/>
      </c>
      <c r="B625" t="str">
        <f>IFERROR(IF(女子登録!B625="",INDEX(女子追加!$L$2:$N$21,ROW()-1-COUNT(女子登録!$A$2:$A$1500),COLUMN()),女子登録!B625),"")</f>
        <v/>
      </c>
      <c r="C625" t="str">
        <f>IFERROR(IF(女子登録!C625="",INDEX(女子追加!$L$2:$N$21,ROW()-1-COUNT(女子登録!$A$2:$A$1500),COLUMN()),女子登録!C625),"")</f>
        <v/>
      </c>
      <c r="D625" t="str">
        <f t="shared" si="36"/>
        <v/>
      </c>
      <c r="E625" t="str">
        <f t="shared" si="37"/>
        <v/>
      </c>
      <c r="F625" t="str">
        <f t="shared" si="38"/>
        <v/>
      </c>
      <c r="G625">
        <v>2</v>
      </c>
      <c r="H625">
        <v>28</v>
      </c>
      <c r="I625" t="e">
        <f t="shared" si="39"/>
        <v>#VALUE!</v>
      </c>
    </row>
    <row r="626" spans="1:9" x14ac:dyDescent="0.15">
      <c r="A626" t="str">
        <f>IFERROR(IF(女子登録!A626="",INDEX(女子追加!$L$2:$N$21,ROW()-1-COUNT(女子登録!$A$2:$A$1500),COLUMN()),女子登録!A626),"")</f>
        <v/>
      </c>
      <c r="B626" t="str">
        <f>IFERROR(IF(女子登録!B626="",INDEX(女子追加!$L$2:$N$21,ROW()-1-COUNT(女子登録!$A$2:$A$1500),COLUMN()),女子登録!B626),"")</f>
        <v/>
      </c>
      <c r="C626" t="str">
        <f>IFERROR(IF(女子登録!C626="",INDEX(女子追加!$L$2:$N$21,ROW()-1-COUNT(女子登録!$A$2:$A$1500),COLUMN()),女子登録!C626),"")</f>
        <v/>
      </c>
      <c r="D626" t="str">
        <f t="shared" si="36"/>
        <v/>
      </c>
      <c r="E626" t="str">
        <f t="shared" si="37"/>
        <v/>
      </c>
      <c r="F626" t="str">
        <f t="shared" si="38"/>
        <v/>
      </c>
      <c r="G626">
        <v>2</v>
      </c>
      <c r="H626">
        <v>28</v>
      </c>
      <c r="I626" t="e">
        <f t="shared" si="39"/>
        <v>#VALUE!</v>
      </c>
    </row>
    <row r="627" spans="1:9" x14ac:dyDescent="0.15">
      <c r="A627" t="str">
        <f>IFERROR(IF(女子登録!A627="",INDEX(女子追加!$L$2:$N$21,ROW()-1-COUNT(女子登録!$A$2:$A$1500),COLUMN()),女子登録!A627),"")</f>
        <v/>
      </c>
      <c r="B627" t="str">
        <f>IFERROR(IF(女子登録!B627="",INDEX(女子追加!$L$2:$N$21,ROW()-1-COUNT(女子登録!$A$2:$A$1500),COLUMN()),女子登録!B627),"")</f>
        <v/>
      </c>
      <c r="C627" t="str">
        <f>IFERROR(IF(女子登録!C627="",INDEX(女子追加!$L$2:$N$21,ROW()-1-COUNT(女子登録!$A$2:$A$1500),COLUMN()),女子登録!C627),"")</f>
        <v/>
      </c>
      <c r="D627" t="str">
        <f t="shared" si="36"/>
        <v/>
      </c>
      <c r="E627" t="str">
        <f t="shared" si="37"/>
        <v/>
      </c>
      <c r="F627" t="str">
        <f t="shared" si="38"/>
        <v/>
      </c>
      <c r="G627">
        <v>2</v>
      </c>
      <c r="H627">
        <v>28</v>
      </c>
      <c r="I627" t="e">
        <f t="shared" si="39"/>
        <v>#VALUE!</v>
      </c>
    </row>
    <row r="628" spans="1:9" x14ac:dyDescent="0.15">
      <c r="A628" t="str">
        <f>IFERROR(IF(女子登録!A628="",INDEX(女子追加!$L$2:$N$21,ROW()-1-COUNT(女子登録!$A$2:$A$1500),COLUMN()),女子登録!A628),"")</f>
        <v/>
      </c>
      <c r="B628" t="str">
        <f>IFERROR(IF(女子登録!B628="",INDEX(女子追加!$L$2:$N$21,ROW()-1-COUNT(女子登録!$A$2:$A$1500),COLUMN()),女子登録!B628),"")</f>
        <v/>
      </c>
      <c r="C628" t="str">
        <f>IFERROR(IF(女子登録!C628="",INDEX(女子追加!$L$2:$N$21,ROW()-1-COUNT(女子登録!$A$2:$A$1500),COLUMN()),女子登録!C628),"")</f>
        <v/>
      </c>
      <c r="D628" t="str">
        <f t="shared" si="36"/>
        <v/>
      </c>
      <c r="E628" t="str">
        <f t="shared" si="37"/>
        <v/>
      </c>
      <c r="F628" t="str">
        <f t="shared" si="38"/>
        <v/>
      </c>
      <c r="G628">
        <v>2</v>
      </c>
      <c r="H628">
        <v>28</v>
      </c>
      <c r="I628" t="e">
        <f t="shared" si="39"/>
        <v>#VALUE!</v>
      </c>
    </row>
    <row r="629" spans="1:9" x14ac:dyDescent="0.15">
      <c r="A629" t="str">
        <f>IFERROR(IF(女子登録!A629="",INDEX(女子追加!$L$2:$N$21,ROW()-1-COUNT(女子登録!$A$2:$A$1500),COLUMN()),女子登録!A629),"")</f>
        <v/>
      </c>
      <c r="B629" t="str">
        <f>IFERROR(IF(女子登録!B629="",INDEX(女子追加!$L$2:$N$21,ROW()-1-COUNT(女子登録!$A$2:$A$1500),COLUMN()),女子登録!B629),"")</f>
        <v/>
      </c>
      <c r="C629" t="str">
        <f>IFERROR(IF(女子登録!C629="",INDEX(女子追加!$L$2:$N$21,ROW()-1-COUNT(女子登録!$A$2:$A$1500),COLUMN()),女子登録!C629),"")</f>
        <v/>
      </c>
      <c r="D629" t="str">
        <f t="shared" si="36"/>
        <v/>
      </c>
      <c r="E629" t="str">
        <f t="shared" si="37"/>
        <v/>
      </c>
      <c r="F629" t="str">
        <f t="shared" si="38"/>
        <v/>
      </c>
      <c r="G629">
        <v>2</v>
      </c>
      <c r="H629">
        <v>28</v>
      </c>
      <c r="I629" t="e">
        <f t="shared" si="39"/>
        <v>#VALUE!</v>
      </c>
    </row>
    <row r="630" spans="1:9" x14ac:dyDescent="0.15">
      <c r="A630" t="str">
        <f>IFERROR(IF(女子登録!A630="",INDEX(女子追加!$L$2:$N$21,ROW()-1-COUNT(女子登録!$A$2:$A$1500),COLUMN()),女子登録!A630),"")</f>
        <v/>
      </c>
      <c r="B630" t="str">
        <f>IFERROR(IF(女子登録!B630="",INDEX(女子追加!$L$2:$N$21,ROW()-1-COUNT(女子登録!$A$2:$A$1500),COLUMN()),女子登録!B630),"")</f>
        <v/>
      </c>
      <c r="C630" t="str">
        <f>IFERROR(IF(女子登録!C630="",INDEX(女子追加!$L$2:$N$21,ROW()-1-COUNT(女子登録!$A$2:$A$1500),COLUMN()),女子登録!C630),"")</f>
        <v/>
      </c>
      <c r="D630" t="str">
        <f t="shared" si="36"/>
        <v/>
      </c>
      <c r="E630" t="str">
        <f t="shared" si="37"/>
        <v/>
      </c>
      <c r="F630" t="str">
        <f t="shared" si="38"/>
        <v/>
      </c>
      <c r="G630">
        <v>2</v>
      </c>
      <c r="H630">
        <v>28</v>
      </c>
      <c r="I630" t="e">
        <f t="shared" si="39"/>
        <v>#VALUE!</v>
      </c>
    </row>
    <row r="631" spans="1:9" x14ac:dyDescent="0.15">
      <c r="A631" t="str">
        <f>IFERROR(IF(女子登録!A631="",INDEX(女子追加!$L$2:$N$21,ROW()-1-COUNT(女子登録!$A$2:$A$1500),COLUMN()),女子登録!A631),"")</f>
        <v/>
      </c>
      <c r="B631" t="str">
        <f>IFERROR(IF(女子登録!B631="",INDEX(女子追加!$L$2:$N$21,ROW()-1-COUNT(女子登録!$A$2:$A$1500),COLUMN()),女子登録!B631),"")</f>
        <v/>
      </c>
      <c r="C631" t="str">
        <f>IFERROR(IF(女子登録!C631="",INDEX(女子追加!$L$2:$N$21,ROW()-1-COUNT(女子登録!$A$2:$A$1500),COLUMN()),女子登録!C631),"")</f>
        <v/>
      </c>
      <c r="D631" t="str">
        <f t="shared" si="36"/>
        <v/>
      </c>
      <c r="E631" t="str">
        <f t="shared" si="37"/>
        <v/>
      </c>
      <c r="F631" t="str">
        <f t="shared" si="38"/>
        <v/>
      </c>
      <c r="G631">
        <v>2</v>
      </c>
      <c r="H631">
        <v>28</v>
      </c>
      <c r="I631" t="e">
        <f t="shared" si="39"/>
        <v>#VALUE!</v>
      </c>
    </row>
    <row r="632" spans="1:9" x14ac:dyDescent="0.15">
      <c r="A632" t="str">
        <f>IFERROR(IF(女子登録!A632="",INDEX(女子追加!$L$2:$N$21,ROW()-1-COUNT(女子登録!$A$2:$A$1500),COLUMN()),女子登録!A632),"")</f>
        <v/>
      </c>
      <c r="B632" t="str">
        <f>IFERROR(IF(女子登録!B632="",INDEX(女子追加!$L$2:$N$21,ROW()-1-COUNT(女子登録!$A$2:$A$1500),COLUMN()),女子登録!B632),"")</f>
        <v/>
      </c>
      <c r="C632" t="str">
        <f>IFERROR(IF(女子登録!C632="",INDEX(女子追加!$L$2:$N$21,ROW()-1-COUNT(女子登録!$A$2:$A$1500),COLUMN()),女子登録!C632),"")</f>
        <v/>
      </c>
      <c r="D632" t="str">
        <f t="shared" si="36"/>
        <v/>
      </c>
      <c r="E632" t="str">
        <f t="shared" si="37"/>
        <v/>
      </c>
      <c r="F632" t="str">
        <f t="shared" si="38"/>
        <v/>
      </c>
      <c r="G632">
        <v>2</v>
      </c>
      <c r="H632">
        <v>28</v>
      </c>
      <c r="I632" t="e">
        <f t="shared" si="39"/>
        <v>#VALUE!</v>
      </c>
    </row>
    <row r="633" spans="1:9" x14ac:dyDescent="0.15">
      <c r="A633" t="str">
        <f>IFERROR(IF(女子登録!A633="",INDEX(女子追加!$L$2:$N$21,ROW()-1-COUNT(女子登録!$A$2:$A$1500),COLUMN()),女子登録!A633),"")</f>
        <v/>
      </c>
      <c r="B633" t="str">
        <f>IFERROR(IF(女子登録!B633="",INDEX(女子追加!$L$2:$N$21,ROW()-1-COUNT(女子登録!$A$2:$A$1500),COLUMN()),女子登録!B633),"")</f>
        <v/>
      </c>
      <c r="C633" t="str">
        <f>IFERROR(IF(女子登録!C633="",INDEX(女子追加!$L$2:$N$21,ROW()-1-COUNT(女子登録!$A$2:$A$1500),COLUMN()),女子登録!C633),"")</f>
        <v/>
      </c>
      <c r="D633" t="str">
        <f t="shared" si="36"/>
        <v/>
      </c>
      <c r="E633" t="str">
        <f t="shared" si="37"/>
        <v/>
      </c>
      <c r="F633" t="str">
        <f t="shared" si="38"/>
        <v/>
      </c>
      <c r="G633">
        <v>2</v>
      </c>
      <c r="H633">
        <v>28</v>
      </c>
      <c r="I633" t="e">
        <f t="shared" si="39"/>
        <v>#VALUE!</v>
      </c>
    </row>
    <row r="634" spans="1:9" x14ac:dyDescent="0.15">
      <c r="A634" t="str">
        <f>IFERROR(IF(女子登録!A634="",INDEX(女子追加!$L$2:$N$21,ROW()-1-COUNT(女子登録!$A$2:$A$1500),COLUMN()),女子登録!A634),"")</f>
        <v/>
      </c>
      <c r="B634" t="str">
        <f>IFERROR(IF(女子登録!B634="",INDEX(女子追加!$L$2:$N$21,ROW()-1-COUNT(女子登録!$A$2:$A$1500),COLUMN()),女子登録!B634),"")</f>
        <v/>
      </c>
      <c r="C634" t="str">
        <f>IFERROR(IF(女子登録!C634="",INDEX(女子追加!$L$2:$N$21,ROW()-1-COUNT(女子登録!$A$2:$A$1500),COLUMN()),女子登録!C634),"")</f>
        <v/>
      </c>
      <c r="D634" t="str">
        <f t="shared" si="36"/>
        <v/>
      </c>
      <c r="E634" t="str">
        <f t="shared" si="37"/>
        <v/>
      </c>
      <c r="F634" t="str">
        <f t="shared" si="38"/>
        <v/>
      </c>
      <c r="G634">
        <v>2</v>
      </c>
      <c r="H634">
        <v>28</v>
      </c>
      <c r="I634" t="e">
        <f t="shared" si="39"/>
        <v>#VALUE!</v>
      </c>
    </row>
    <row r="635" spans="1:9" x14ac:dyDescent="0.15">
      <c r="A635" t="str">
        <f>IFERROR(IF(女子登録!A635="",INDEX(女子追加!$L$2:$N$21,ROW()-1-COUNT(女子登録!$A$2:$A$1500),COLUMN()),女子登録!A635),"")</f>
        <v/>
      </c>
      <c r="B635" t="str">
        <f>IFERROR(IF(女子登録!B635="",INDEX(女子追加!$L$2:$N$21,ROW()-1-COUNT(女子登録!$A$2:$A$1500),COLUMN()),女子登録!B635),"")</f>
        <v/>
      </c>
      <c r="C635" t="str">
        <f>IFERROR(IF(女子登録!C635="",INDEX(女子追加!$L$2:$N$21,ROW()-1-COUNT(女子登録!$A$2:$A$1500),COLUMN()),女子登録!C635),"")</f>
        <v/>
      </c>
      <c r="D635" t="str">
        <f t="shared" si="36"/>
        <v/>
      </c>
      <c r="E635" t="str">
        <f t="shared" si="37"/>
        <v/>
      </c>
      <c r="F635" t="str">
        <f t="shared" si="38"/>
        <v/>
      </c>
      <c r="G635">
        <v>2</v>
      </c>
      <c r="H635">
        <v>28</v>
      </c>
      <c r="I635" t="e">
        <f t="shared" si="39"/>
        <v>#VALUE!</v>
      </c>
    </row>
    <row r="636" spans="1:9" x14ac:dyDescent="0.15">
      <c r="A636" t="str">
        <f>IFERROR(IF(女子登録!A636="",INDEX(女子追加!$L$2:$N$21,ROW()-1-COUNT(女子登録!$A$2:$A$1500),COLUMN()),女子登録!A636),"")</f>
        <v/>
      </c>
      <c r="B636" t="str">
        <f>IFERROR(IF(女子登録!B636="",INDEX(女子追加!$L$2:$N$21,ROW()-1-COUNT(女子登録!$A$2:$A$1500),COLUMN()),女子登録!B636),"")</f>
        <v/>
      </c>
      <c r="C636" t="str">
        <f>IFERROR(IF(女子登録!C636="",INDEX(女子追加!$L$2:$N$21,ROW()-1-COUNT(女子登録!$A$2:$A$1500),COLUMN()),女子登録!C636),"")</f>
        <v/>
      </c>
      <c r="D636" t="str">
        <f t="shared" si="36"/>
        <v/>
      </c>
      <c r="E636" t="str">
        <f t="shared" si="37"/>
        <v/>
      </c>
      <c r="F636" t="str">
        <f t="shared" si="38"/>
        <v/>
      </c>
      <c r="G636">
        <v>2</v>
      </c>
      <c r="H636">
        <v>28</v>
      </c>
      <c r="I636" t="e">
        <f t="shared" si="39"/>
        <v>#VALUE!</v>
      </c>
    </row>
    <row r="637" spans="1:9" x14ac:dyDescent="0.15">
      <c r="A637" t="str">
        <f>IFERROR(IF(女子登録!A637="",INDEX(女子追加!$L$2:$N$21,ROW()-1-COUNT(女子登録!$A$2:$A$1500),COLUMN()),女子登録!A637),"")</f>
        <v/>
      </c>
      <c r="B637" t="str">
        <f>IFERROR(IF(女子登録!B637="",INDEX(女子追加!$L$2:$N$21,ROW()-1-COUNT(女子登録!$A$2:$A$1500),COLUMN()),女子登録!B637),"")</f>
        <v/>
      </c>
      <c r="C637" t="str">
        <f>IFERROR(IF(女子登録!C637="",INDEX(女子追加!$L$2:$N$21,ROW()-1-COUNT(女子登録!$A$2:$A$1500),COLUMN()),女子登録!C637),"")</f>
        <v/>
      </c>
      <c r="D637" t="str">
        <f t="shared" si="36"/>
        <v/>
      </c>
      <c r="E637" t="str">
        <f t="shared" si="37"/>
        <v/>
      </c>
      <c r="F637" t="str">
        <f t="shared" si="38"/>
        <v/>
      </c>
      <c r="G637">
        <v>2</v>
      </c>
      <c r="H637">
        <v>28</v>
      </c>
      <c r="I637" t="e">
        <f t="shared" si="39"/>
        <v>#VALUE!</v>
      </c>
    </row>
    <row r="638" spans="1:9" x14ac:dyDescent="0.15">
      <c r="A638" t="str">
        <f>IFERROR(IF(女子登録!A638="",INDEX(女子追加!$L$2:$N$21,ROW()-1-COUNT(女子登録!$A$2:$A$1500),COLUMN()),女子登録!A638),"")</f>
        <v/>
      </c>
      <c r="B638" t="str">
        <f>IFERROR(IF(女子登録!B638="",INDEX(女子追加!$L$2:$N$21,ROW()-1-COUNT(女子登録!$A$2:$A$1500),COLUMN()),女子登録!B638),"")</f>
        <v/>
      </c>
      <c r="C638" t="str">
        <f>IFERROR(IF(女子登録!C638="",INDEX(女子追加!$L$2:$N$21,ROW()-1-COUNT(女子登録!$A$2:$A$1500),COLUMN()),女子登録!C638),"")</f>
        <v/>
      </c>
      <c r="D638" t="str">
        <f t="shared" si="36"/>
        <v/>
      </c>
      <c r="E638" t="str">
        <f t="shared" si="37"/>
        <v/>
      </c>
      <c r="F638" t="str">
        <f t="shared" si="38"/>
        <v/>
      </c>
      <c r="G638">
        <v>2</v>
      </c>
      <c r="H638">
        <v>28</v>
      </c>
      <c r="I638" t="e">
        <f t="shared" si="39"/>
        <v>#VALUE!</v>
      </c>
    </row>
    <row r="639" spans="1:9" x14ac:dyDescent="0.15">
      <c r="A639" t="str">
        <f>IFERROR(IF(女子登録!A639="",INDEX(女子追加!$L$2:$N$21,ROW()-1-COUNT(女子登録!$A$2:$A$1500),COLUMN()),女子登録!A639),"")</f>
        <v/>
      </c>
      <c r="B639" t="str">
        <f>IFERROR(IF(女子登録!B639="",INDEX(女子追加!$L$2:$N$21,ROW()-1-COUNT(女子登録!$A$2:$A$1500),COLUMN()),女子登録!B639),"")</f>
        <v/>
      </c>
      <c r="C639" t="str">
        <f>IFERROR(IF(女子登録!C639="",INDEX(女子追加!$L$2:$N$21,ROW()-1-COUNT(女子登録!$A$2:$A$1500),COLUMN()),女子登録!C639),"")</f>
        <v/>
      </c>
      <c r="D639" t="str">
        <f t="shared" si="36"/>
        <v/>
      </c>
      <c r="E639" t="str">
        <f t="shared" si="37"/>
        <v/>
      </c>
      <c r="F639" t="str">
        <f t="shared" si="38"/>
        <v/>
      </c>
      <c r="G639">
        <v>2</v>
      </c>
      <c r="H639">
        <v>28</v>
      </c>
      <c r="I639" t="e">
        <f t="shared" si="39"/>
        <v>#VALUE!</v>
      </c>
    </row>
    <row r="640" spans="1:9" x14ac:dyDescent="0.15">
      <c r="A640" t="str">
        <f>IFERROR(IF(女子登録!A640="",INDEX(女子追加!$L$2:$N$21,ROW()-1-COUNT(女子登録!$A$2:$A$1500),COLUMN()),女子登録!A640),"")</f>
        <v/>
      </c>
      <c r="B640" t="str">
        <f>IFERROR(IF(女子登録!B640="",INDEX(女子追加!$L$2:$N$21,ROW()-1-COUNT(女子登録!$A$2:$A$1500),COLUMN()),女子登録!B640),"")</f>
        <v/>
      </c>
      <c r="C640" t="str">
        <f>IFERROR(IF(女子登録!C640="",INDEX(女子追加!$L$2:$N$21,ROW()-1-COUNT(女子登録!$A$2:$A$1500),COLUMN()),女子登録!C640),"")</f>
        <v/>
      </c>
      <c r="D640" t="str">
        <f t="shared" si="36"/>
        <v/>
      </c>
      <c r="E640" t="str">
        <f t="shared" si="37"/>
        <v/>
      </c>
      <c r="F640" t="str">
        <f t="shared" si="38"/>
        <v/>
      </c>
      <c r="G640">
        <v>2</v>
      </c>
      <c r="H640">
        <v>28</v>
      </c>
      <c r="I640" t="e">
        <f t="shared" si="39"/>
        <v>#VALUE!</v>
      </c>
    </row>
    <row r="641" spans="1:9" x14ac:dyDescent="0.15">
      <c r="A641" t="str">
        <f>IFERROR(IF(女子登録!A641="",INDEX(女子追加!$L$2:$N$21,ROW()-1-COUNT(女子登録!$A$2:$A$1500),COLUMN()),女子登録!A641),"")</f>
        <v/>
      </c>
      <c r="B641" t="str">
        <f>IFERROR(IF(女子登録!B641="",INDEX(女子追加!$L$2:$N$21,ROW()-1-COUNT(女子登録!$A$2:$A$1500),COLUMN()),女子登録!B641),"")</f>
        <v/>
      </c>
      <c r="C641" t="str">
        <f>IFERROR(IF(女子登録!C641="",INDEX(女子追加!$L$2:$N$21,ROW()-1-COUNT(女子登録!$A$2:$A$1500),COLUMN()),女子登録!C641),"")</f>
        <v/>
      </c>
      <c r="D641" t="str">
        <f t="shared" si="36"/>
        <v/>
      </c>
      <c r="E641" t="str">
        <f t="shared" si="37"/>
        <v/>
      </c>
      <c r="F641" t="str">
        <f t="shared" si="38"/>
        <v/>
      </c>
      <c r="G641">
        <v>2</v>
      </c>
      <c r="H641">
        <v>28</v>
      </c>
      <c r="I641" t="e">
        <f t="shared" si="39"/>
        <v>#VALUE!</v>
      </c>
    </row>
    <row r="642" spans="1:9" x14ac:dyDescent="0.15">
      <c r="A642" t="str">
        <f>IFERROR(IF(女子登録!A642="",INDEX(女子追加!$L$2:$N$21,ROW()-1-COUNT(女子登録!$A$2:$A$1500),COLUMN()),女子登録!A642),"")</f>
        <v/>
      </c>
      <c r="B642" t="str">
        <f>IFERROR(IF(女子登録!B642="",INDEX(女子追加!$L$2:$N$21,ROW()-1-COUNT(女子登録!$A$2:$A$1500),COLUMN()),女子登録!B642),"")</f>
        <v/>
      </c>
      <c r="C642" t="str">
        <f>IFERROR(IF(女子登録!C642="",INDEX(女子追加!$L$2:$N$21,ROW()-1-COUNT(女子登録!$A$2:$A$1500),COLUMN()),女子登録!C642),"")</f>
        <v/>
      </c>
      <c r="D642" t="str">
        <f t="shared" si="36"/>
        <v/>
      </c>
      <c r="E642" t="str">
        <f t="shared" si="37"/>
        <v/>
      </c>
      <c r="F642" t="str">
        <f t="shared" si="38"/>
        <v/>
      </c>
      <c r="G642">
        <v>2</v>
      </c>
      <c r="H642">
        <v>28</v>
      </c>
      <c r="I642" t="e">
        <f t="shared" si="39"/>
        <v>#VALUE!</v>
      </c>
    </row>
    <row r="643" spans="1:9" x14ac:dyDescent="0.15">
      <c r="A643" t="str">
        <f>IFERROR(IF(女子登録!A643="",INDEX(女子追加!$L$2:$N$21,ROW()-1-COUNT(女子登録!$A$2:$A$1500),COLUMN()),女子登録!A643),"")</f>
        <v/>
      </c>
      <c r="B643" t="str">
        <f>IFERROR(IF(女子登録!B643="",INDEX(女子追加!$L$2:$N$21,ROW()-1-COUNT(女子登録!$A$2:$A$1500),COLUMN()),女子登録!B643),"")</f>
        <v/>
      </c>
      <c r="C643" t="str">
        <f>IFERROR(IF(女子登録!C643="",INDEX(女子追加!$L$2:$N$21,ROW()-1-COUNT(女子登録!$A$2:$A$1500),COLUMN()),女子登録!C643),"")</f>
        <v/>
      </c>
      <c r="D643" t="str">
        <f t="shared" ref="D643:D706" si="40">IF(OR(A643=0,A643=""),"",228410000+A643)</f>
        <v/>
      </c>
      <c r="E643" t="str">
        <f t="shared" ref="E643:E706" si="41">IF(OR($A643=0,$A643=""),"",B643)</f>
        <v/>
      </c>
      <c r="F643" t="str">
        <f t="shared" ref="F643:F706" si="42">IF(OR($A643=0,$A643=""),"",C643)</f>
        <v/>
      </c>
      <c r="G643">
        <v>2</v>
      </c>
      <c r="H643">
        <v>28</v>
      </c>
      <c r="I643" t="e">
        <f t="shared" ref="I643:I706" si="43">H643*10000+4100+INT(A643/100)</f>
        <v>#VALUE!</v>
      </c>
    </row>
    <row r="644" spans="1:9" x14ac:dyDescent="0.15">
      <c r="A644" t="str">
        <f>IFERROR(IF(女子登録!A644="",INDEX(女子追加!$L$2:$N$21,ROW()-1-COUNT(女子登録!$A$2:$A$1500),COLUMN()),女子登録!A644),"")</f>
        <v/>
      </c>
      <c r="B644" t="str">
        <f>IFERROR(IF(女子登録!B644="",INDEX(女子追加!$L$2:$N$21,ROW()-1-COUNT(女子登録!$A$2:$A$1500),COLUMN()),女子登録!B644),"")</f>
        <v/>
      </c>
      <c r="C644" t="str">
        <f>IFERROR(IF(女子登録!C644="",INDEX(女子追加!$L$2:$N$21,ROW()-1-COUNT(女子登録!$A$2:$A$1500),COLUMN()),女子登録!C644),"")</f>
        <v/>
      </c>
      <c r="D644" t="str">
        <f t="shared" si="40"/>
        <v/>
      </c>
      <c r="E644" t="str">
        <f t="shared" si="41"/>
        <v/>
      </c>
      <c r="F644" t="str">
        <f t="shared" si="42"/>
        <v/>
      </c>
      <c r="G644">
        <v>2</v>
      </c>
      <c r="H644">
        <v>28</v>
      </c>
      <c r="I644" t="e">
        <f t="shared" si="43"/>
        <v>#VALUE!</v>
      </c>
    </row>
    <row r="645" spans="1:9" x14ac:dyDescent="0.15">
      <c r="A645" t="str">
        <f>IFERROR(IF(女子登録!A645="",INDEX(女子追加!$L$2:$N$21,ROW()-1-COUNT(女子登録!$A$2:$A$1500),COLUMN()),女子登録!A645),"")</f>
        <v/>
      </c>
      <c r="B645" t="str">
        <f>IFERROR(IF(女子登録!B645="",INDEX(女子追加!$L$2:$N$21,ROW()-1-COUNT(女子登録!$A$2:$A$1500),COLUMN()),女子登録!B645),"")</f>
        <v/>
      </c>
      <c r="C645" t="str">
        <f>IFERROR(IF(女子登録!C645="",INDEX(女子追加!$L$2:$N$21,ROW()-1-COUNT(女子登録!$A$2:$A$1500),COLUMN()),女子登録!C645),"")</f>
        <v/>
      </c>
      <c r="D645" t="str">
        <f t="shared" si="40"/>
        <v/>
      </c>
      <c r="E645" t="str">
        <f t="shared" si="41"/>
        <v/>
      </c>
      <c r="F645" t="str">
        <f t="shared" si="42"/>
        <v/>
      </c>
      <c r="G645">
        <v>2</v>
      </c>
      <c r="H645">
        <v>28</v>
      </c>
      <c r="I645" t="e">
        <f t="shared" si="43"/>
        <v>#VALUE!</v>
      </c>
    </row>
    <row r="646" spans="1:9" x14ac:dyDescent="0.15">
      <c r="A646" t="str">
        <f>IFERROR(IF(女子登録!A646="",INDEX(女子追加!$L$2:$N$21,ROW()-1-COUNT(女子登録!$A$2:$A$1500),COLUMN()),女子登録!A646),"")</f>
        <v/>
      </c>
      <c r="B646" t="str">
        <f>IFERROR(IF(女子登録!B646="",INDEX(女子追加!$L$2:$N$21,ROW()-1-COUNT(女子登録!$A$2:$A$1500),COLUMN()),女子登録!B646),"")</f>
        <v/>
      </c>
      <c r="C646" t="str">
        <f>IFERROR(IF(女子登録!C646="",INDEX(女子追加!$L$2:$N$21,ROW()-1-COUNT(女子登録!$A$2:$A$1500),COLUMN()),女子登録!C646),"")</f>
        <v/>
      </c>
      <c r="D646" t="str">
        <f t="shared" si="40"/>
        <v/>
      </c>
      <c r="E646" t="str">
        <f t="shared" si="41"/>
        <v/>
      </c>
      <c r="F646" t="str">
        <f t="shared" si="42"/>
        <v/>
      </c>
      <c r="G646">
        <v>2</v>
      </c>
      <c r="H646">
        <v>28</v>
      </c>
      <c r="I646" t="e">
        <f t="shared" si="43"/>
        <v>#VALUE!</v>
      </c>
    </row>
    <row r="647" spans="1:9" x14ac:dyDescent="0.15">
      <c r="A647" t="str">
        <f>IFERROR(IF(女子登録!A647="",INDEX(女子追加!$L$2:$N$21,ROW()-1-COUNT(女子登録!$A$2:$A$1500),COLUMN()),女子登録!A647),"")</f>
        <v/>
      </c>
      <c r="B647" t="str">
        <f>IFERROR(IF(女子登録!B647="",INDEX(女子追加!$L$2:$N$21,ROW()-1-COUNT(女子登録!$A$2:$A$1500),COLUMN()),女子登録!B647),"")</f>
        <v/>
      </c>
      <c r="C647" t="str">
        <f>IFERROR(IF(女子登録!C647="",INDEX(女子追加!$L$2:$N$21,ROW()-1-COUNT(女子登録!$A$2:$A$1500),COLUMN()),女子登録!C647),"")</f>
        <v/>
      </c>
      <c r="D647" t="str">
        <f t="shared" si="40"/>
        <v/>
      </c>
      <c r="E647" t="str">
        <f t="shared" si="41"/>
        <v/>
      </c>
      <c r="F647" t="str">
        <f t="shared" si="42"/>
        <v/>
      </c>
      <c r="G647">
        <v>2</v>
      </c>
      <c r="H647">
        <v>28</v>
      </c>
      <c r="I647" t="e">
        <f t="shared" si="43"/>
        <v>#VALUE!</v>
      </c>
    </row>
    <row r="648" spans="1:9" x14ac:dyDescent="0.15">
      <c r="A648" t="str">
        <f>IFERROR(IF(女子登録!A648="",INDEX(女子追加!$L$2:$N$21,ROW()-1-COUNT(女子登録!$A$2:$A$1500),COLUMN()),女子登録!A648),"")</f>
        <v/>
      </c>
      <c r="B648" t="str">
        <f>IFERROR(IF(女子登録!B648="",INDEX(女子追加!$L$2:$N$21,ROW()-1-COUNT(女子登録!$A$2:$A$1500),COLUMN()),女子登録!B648),"")</f>
        <v/>
      </c>
      <c r="C648" t="str">
        <f>IFERROR(IF(女子登録!C648="",INDEX(女子追加!$L$2:$N$21,ROW()-1-COUNT(女子登録!$A$2:$A$1500),COLUMN()),女子登録!C648),"")</f>
        <v/>
      </c>
      <c r="D648" t="str">
        <f t="shared" si="40"/>
        <v/>
      </c>
      <c r="E648" t="str">
        <f t="shared" si="41"/>
        <v/>
      </c>
      <c r="F648" t="str">
        <f t="shared" si="42"/>
        <v/>
      </c>
      <c r="G648">
        <v>2</v>
      </c>
      <c r="H648">
        <v>28</v>
      </c>
      <c r="I648" t="e">
        <f t="shared" si="43"/>
        <v>#VALUE!</v>
      </c>
    </row>
    <row r="649" spans="1:9" x14ac:dyDescent="0.15">
      <c r="A649" t="str">
        <f>IFERROR(IF(女子登録!A649="",INDEX(女子追加!$L$2:$N$21,ROW()-1-COUNT(女子登録!$A$2:$A$1500),COLUMN()),女子登録!A649),"")</f>
        <v/>
      </c>
      <c r="B649" t="str">
        <f>IFERROR(IF(女子登録!B649="",INDEX(女子追加!$L$2:$N$21,ROW()-1-COUNT(女子登録!$A$2:$A$1500),COLUMN()),女子登録!B649),"")</f>
        <v/>
      </c>
      <c r="C649" t="str">
        <f>IFERROR(IF(女子登録!C649="",INDEX(女子追加!$L$2:$N$21,ROW()-1-COUNT(女子登録!$A$2:$A$1500),COLUMN()),女子登録!C649),"")</f>
        <v/>
      </c>
      <c r="D649" t="str">
        <f t="shared" si="40"/>
        <v/>
      </c>
      <c r="E649" t="str">
        <f t="shared" si="41"/>
        <v/>
      </c>
      <c r="F649" t="str">
        <f t="shared" si="42"/>
        <v/>
      </c>
      <c r="G649">
        <v>2</v>
      </c>
      <c r="H649">
        <v>28</v>
      </c>
      <c r="I649" t="e">
        <f t="shared" si="43"/>
        <v>#VALUE!</v>
      </c>
    </row>
    <row r="650" spans="1:9" x14ac:dyDescent="0.15">
      <c r="A650" t="str">
        <f>IFERROR(IF(女子登録!A650="",INDEX(女子追加!$L$2:$N$21,ROW()-1-COUNT(女子登録!$A$2:$A$1500),COLUMN()),女子登録!A650),"")</f>
        <v/>
      </c>
      <c r="B650" t="str">
        <f>IFERROR(IF(女子登録!B650="",INDEX(女子追加!$L$2:$N$21,ROW()-1-COUNT(女子登録!$A$2:$A$1500),COLUMN()),女子登録!B650),"")</f>
        <v/>
      </c>
      <c r="C650" t="str">
        <f>IFERROR(IF(女子登録!C650="",INDEX(女子追加!$L$2:$N$21,ROW()-1-COUNT(女子登録!$A$2:$A$1500),COLUMN()),女子登録!C650),"")</f>
        <v/>
      </c>
      <c r="D650" t="str">
        <f t="shared" si="40"/>
        <v/>
      </c>
      <c r="E650" t="str">
        <f t="shared" si="41"/>
        <v/>
      </c>
      <c r="F650" t="str">
        <f t="shared" si="42"/>
        <v/>
      </c>
      <c r="G650">
        <v>2</v>
      </c>
      <c r="H650">
        <v>28</v>
      </c>
      <c r="I650" t="e">
        <f t="shared" si="43"/>
        <v>#VALUE!</v>
      </c>
    </row>
    <row r="651" spans="1:9" x14ac:dyDescent="0.15">
      <c r="A651" t="str">
        <f>IFERROR(IF(女子登録!A651="",INDEX(女子追加!$L$2:$N$21,ROW()-1-COUNT(女子登録!$A$2:$A$1500),COLUMN()),女子登録!A651),"")</f>
        <v/>
      </c>
      <c r="B651" t="str">
        <f>IFERROR(IF(女子登録!B651="",INDEX(女子追加!$L$2:$N$21,ROW()-1-COUNT(女子登録!$A$2:$A$1500),COLUMN()),女子登録!B651),"")</f>
        <v/>
      </c>
      <c r="C651" t="str">
        <f>IFERROR(IF(女子登録!C651="",INDEX(女子追加!$L$2:$N$21,ROW()-1-COUNT(女子登録!$A$2:$A$1500),COLUMN()),女子登録!C651),"")</f>
        <v/>
      </c>
      <c r="D651" t="str">
        <f t="shared" si="40"/>
        <v/>
      </c>
      <c r="E651" t="str">
        <f t="shared" si="41"/>
        <v/>
      </c>
      <c r="F651" t="str">
        <f t="shared" si="42"/>
        <v/>
      </c>
      <c r="G651">
        <v>2</v>
      </c>
      <c r="H651">
        <v>28</v>
      </c>
      <c r="I651" t="e">
        <f t="shared" si="43"/>
        <v>#VALUE!</v>
      </c>
    </row>
    <row r="652" spans="1:9" x14ac:dyDescent="0.15">
      <c r="A652" t="str">
        <f>IFERROR(IF(女子登録!A652="",INDEX(女子追加!$L$2:$N$21,ROW()-1-COUNT(女子登録!$A$2:$A$1500),COLUMN()),女子登録!A652),"")</f>
        <v/>
      </c>
      <c r="B652" t="str">
        <f>IFERROR(IF(女子登録!B652="",INDEX(女子追加!$L$2:$N$21,ROW()-1-COUNT(女子登録!$A$2:$A$1500),COLUMN()),女子登録!B652),"")</f>
        <v/>
      </c>
      <c r="C652" t="str">
        <f>IFERROR(IF(女子登録!C652="",INDEX(女子追加!$L$2:$N$21,ROW()-1-COUNT(女子登録!$A$2:$A$1500),COLUMN()),女子登録!C652),"")</f>
        <v/>
      </c>
      <c r="D652" t="str">
        <f t="shared" si="40"/>
        <v/>
      </c>
      <c r="E652" t="str">
        <f t="shared" si="41"/>
        <v/>
      </c>
      <c r="F652" t="str">
        <f t="shared" si="42"/>
        <v/>
      </c>
      <c r="G652">
        <v>2</v>
      </c>
      <c r="H652">
        <v>28</v>
      </c>
      <c r="I652" t="e">
        <f t="shared" si="43"/>
        <v>#VALUE!</v>
      </c>
    </row>
    <row r="653" spans="1:9" x14ac:dyDescent="0.15">
      <c r="A653" t="str">
        <f>IFERROR(IF(女子登録!A653="",INDEX(女子追加!$L$2:$N$21,ROW()-1-COUNT(女子登録!$A$2:$A$1500),COLUMN()),女子登録!A653),"")</f>
        <v/>
      </c>
      <c r="B653" t="str">
        <f>IFERROR(IF(女子登録!B653="",INDEX(女子追加!$L$2:$N$21,ROW()-1-COUNT(女子登録!$A$2:$A$1500),COLUMN()),女子登録!B653),"")</f>
        <v/>
      </c>
      <c r="C653" t="str">
        <f>IFERROR(IF(女子登録!C653="",INDEX(女子追加!$L$2:$N$21,ROW()-1-COUNT(女子登録!$A$2:$A$1500),COLUMN()),女子登録!C653),"")</f>
        <v/>
      </c>
      <c r="D653" t="str">
        <f t="shared" si="40"/>
        <v/>
      </c>
      <c r="E653" t="str">
        <f t="shared" si="41"/>
        <v/>
      </c>
      <c r="F653" t="str">
        <f t="shared" si="42"/>
        <v/>
      </c>
      <c r="G653">
        <v>2</v>
      </c>
      <c r="H653">
        <v>28</v>
      </c>
      <c r="I653" t="e">
        <f t="shared" si="43"/>
        <v>#VALUE!</v>
      </c>
    </row>
    <row r="654" spans="1:9" x14ac:dyDescent="0.15">
      <c r="A654" t="str">
        <f>IFERROR(IF(女子登録!A654="",INDEX(女子追加!$L$2:$N$21,ROW()-1-COUNT(女子登録!$A$2:$A$1500),COLUMN()),女子登録!A654),"")</f>
        <v/>
      </c>
      <c r="B654" t="str">
        <f>IFERROR(IF(女子登録!B654="",INDEX(女子追加!$L$2:$N$21,ROW()-1-COUNT(女子登録!$A$2:$A$1500),COLUMN()),女子登録!B654),"")</f>
        <v/>
      </c>
      <c r="C654" t="str">
        <f>IFERROR(IF(女子登録!C654="",INDEX(女子追加!$L$2:$N$21,ROW()-1-COUNT(女子登録!$A$2:$A$1500),COLUMN()),女子登録!C654),"")</f>
        <v/>
      </c>
      <c r="D654" t="str">
        <f t="shared" si="40"/>
        <v/>
      </c>
      <c r="E654" t="str">
        <f t="shared" si="41"/>
        <v/>
      </c>
      <c r="F654" t="str">
        <f t="shared" si="42"/>
        <v/>
      </c>
      <c r="G654">
        <v>2</v>
      </c>
      <c r="H654">
        <v>28</v>
      </c>
      <c r="I654" t="e">
        <f t="shared" si="43"/>
        <v>#VALUE!</v>
      </c>
    </row>
    <row r="655" spans="1:9" x14ac:dyDescent="0.15">
      <c r="A655" t="str">
        <f>IFERROR(IF(女子登録!A655="",INDEX(女子追加!$L$2:$N$21,ROW()-1-COUNT(女子登録!$A$2:$A$1500),COLUMN()),女子登録!A655),"")</f>
        <v/>
      </c>
      <c r="B655" t="str">
        <f>IFERROR(IF(女子登録!B655="",INDEX(女子追加!$L$2:$N$21,ROW()-1-COUNT(女子登録!$A$2:$A$1500),COLUMN()),女子登録!B655),"")</f>
        <v/>
      </c>
      <c r="C655" t="str">
        <f>IFERROR(IF(女子登録!C655="",INDEX(女子追加!$L$2:$N$21,ROW()-1-COUNT(女子登録!$A$2:$A$1500),COLUMN()),女子登録!C655),"")</f>
        <v/>
      </c>
      <c r="D655" t="str">
        <f t="shared" si="40"/>
        <v/>
      </c>
      <c r="E655" t="str">
        <f t="shared" si="41"/>
        <v/>
      </c>
      <c r="F655" t="str">
        <f t="shared" si="42"/>
        <v/>
      </c>
      <c r="G655">
        <v>2</v>
      </c>
      <c r="H655">
        <v>28</v>
      </c>
      <c r="I655" t="e">
        <f t="shared" si="43"/>
        <v>#VALUE!</v>
      </c>
    </row>
    <row r="656" spans="1:9" x14ac:dyDescent="0.15">
      <c r="A656" t="str">
        <f>IFERROR(IF(女子登録!A656="",INDEX(女子追加!$L$2:$N$21,ROW()-1-COUNT(女子登録!$A$2:$A$1500),COLUMN()),女子登録!A656),"")</f>
        <v/>
      </c>
      <c r="B656" t="str">
        <f>IFERROR(IF(女子登録!B656="",INDEX(女子追加!$L$2:$N$21,ROW()-1-COUNT(女子登録!$A$2:$A$1500),COLUMN()),女子登録!B656),"")</f>
        <v/>
      </c>
      <c r="C656" t="str">
        <f>IFERROR(IF(女子登録!C656="",INDEX(女子追加!$L$2:$N$21,ROW()-1-COUNT(女子登録!$A$2:$A$1500),COLUMN()),女子登録!C656),"")</f>
        <v/>
      </c>
      <c r="D656" t="str">
        <f t="shared" si="40"/>
        <v/>
      </c>
      <c r="E656" t="str">
        <f t="shared" si="41"/>
        <v/>
      </c>
      <c r="F656" t="str">
        <f t="shared" si="42"/>
        <v/>
      </c>
      <c r="G656">
        <v>2</v>
      </c>
      <c r="H656">
        <v>28</v>
      </c>
      <c r="I656" t="e">
        <f t="shared" si="43"/>
        <v>#VALUE!</v>
      </c>
    </row>
    <row r="657" spans="1:9" x14ac:dyDescent="0.15">
      <c r="A657" t="str">
        <f>IFERROR(IF(女子登録!A657="",INDEX(女子追加!$L$2:$N$21,ROW()-1-COUNT(女子登録!$A$2:$A$1500),COLUMN()),女子登録!A657),"")</f>
        <v/>
      </c>
      <c r="B657" t="str">
        <f>IFERROR(IF(女子登録!B657="",INDEX(女子追加!$L$2:$N$21,ROW()-1-COUNT(女子登録!$A$2:$A$1500),COLUMN()),女子登録!B657),"")</f>
        <v/>
      </c>
      <c r="C657" t="str">
        <f>IFERROR(IF(女子登録!C657="",INDEX(女子追加!$L$2:$N$21,ROW()-1-COUNT(女子登録!$A$2:$A$1500),COLUMN()),女子登録!C657),"")</f>
        <v/>
      </c>
      <c r="D657" t="str">
        <f t="shared" si="40"/>
        <v/>
      </c>
      <c r="E657" t="str">
        <f t="shared" si="41"/>
        <v/>
      </c>
      <c r="F657" t="str">
        <f t="shared" si="42"/>
        <v/>
      </c>
      <c r="G657">
        <v>2</v>
      </c>
      <c r="H657">
        <v>28</v>
      </c>
      <c r="I657" t="e">
        <f t="shared" si="43"/>
        <v>#VALUE!</v>
      </c>
    </row>
    <row r="658" spans="1:9" x14ac:dyDescent="0.15">
      <c r="A658" t="str">
        <f>IFERROR(IF(女子登録!A658="",INDEX(女子追加!$L$2:$N$21,ROW()-1-COUNT(女子登録!$A$2:$A$1500),COLUMN()),女子登録!A658),"")</f>
        <v/>
      </c>
      <c r="B658" t="str">
        <f>IFERROR(IF(女子登録!B658="",INDEX(女子追加!$L$2:$N$21,ROW()-1-COUNT(女子登録!$A$2:$A$1500),COLUMN()),女子登録!B658),"")</f>
        <v/>
      </c>
      <c r="C658" t="str">
        <f>IFERROR(IF(女子登録!C658="",INDEX(女子追加!$L$2:$N$21,ROW()-1-COUNT(女子登録!$A$2:$A$1500),COLUMN()),女子登録!C658),"")</f>
        <v/>
      </c>
      <c r="D658" t="str">
        <f t="shared" si="40"/>
        <v/>
      </c>
      <c r="E658" t="str">
        <f t="shared" si="41"/>
        <v/>
      </c>
      <c r="F658" t="str">
        <f t="shared" si="42"/>
        <v/>
      </c>
      <c r="G658">
        <v>2</v>
      </c>
      <c r="H658">
        <v>28</v>
      </c>
      <c r="I658" t="e">
        <f t="shared" si="43"/>
        <v>#VALUE!</v>
      </c>
    </row>
    <row r="659" spans="1:9" x14ac:dyDescent="0.15">
      <c r="A659" t="str">
        <f>IFERROR(IF(女子登録!A659="",INDEX(女子追加!$L$2:$N$21,ROW()-1-COUNT(女子登録!$A$2:$A$1500),COLUMN()),女子登録!A659),"")</f>
        <v/>
      </c>
      <c r="B659" t="str">
        <f>IFERROR(IF(女子登録!B659="",INDEX(女子追加!$L$2:$N$21,ROW()-1-COUNT(女子登録!$A$2:$A$1500),COLUMN()),女子登録!B659),"")</f>
        <v/>
      </c>
      <c r="C659" t="str">
        <f>IFERROR(IF(女子登録!C659="",INDEX(女子追加!$L$2:$N$21,ROW()-1-COUNT(女子登録!$A$2:$A$1500),COLUMN()),女子登録!C659),"")</f>
        <v/>
      </c>
      <c r="D659" t="str">
        <f t="shared" si="40"/>
        <v/>
      </c>
      <c r="E659" t="str">
        <f t="shared" si="41"/>
        <v/>
      </c>
      <c r="F659" t="str">
        <f t="shared" si="42"/>
        <v/>
      </c>
      <c r="G659">
        <v>2</v>
      </c>
      <c r="H659">
        <v>28</v>
      </c>
      <c r="I659" t="e">
        <f t="shared" si="43"/>
        <v>#VALUE!</v>
      </c>
    </row>
    <row r="660" spans="1:9" x14ac:dyDescent="0.15">
      <c r="A660" t="str">
        <f>IFERROR(IF(女子登録!A660="",INDEX(女子追加!$L$2:$N$21,ROW()-1-COUNT(女子登録!$A$2:$A$1500),COLUMN()),女子登録!A660),"")</f>
        <v/>
      </c>
      <c r="B660" t="str">
        <f>IFERROR(IF(女子登録!B660="",INDEX(女子追加!$L$2:$N$21,ROW()-1-COUNT(女子登録!$A$2:$A$1500),COLUMN()),女子登録!B660),"")</f>
        <v/>
      </c>
      <c r="C660" t="str">
        <f>IFERROR(IF(女子登録!C660="",INDEX(女子追加!$L$2:$N$21,ROW()-1-COUNT(女子登録!$A$2:$A$1500),COLUMN()),女子登録!C660),"")</f>
        <v/>
      </c>
      <c r="D660" t="str">
        <f t="shared" si="40"/>
        <v/>
      </c>
      <c r="E660" t="str">
        <f t="shared" si="41"/>
        <v/>
      </c>
      <c r="F660" t="str">
        <f t="shared" si="42"/>
        <v/>
      </c>
      <c r="G660">
        <v>2</v>
      </c>
      <c r="H660">
        <v>28</v>
      </c>
      <c r="I660" t="e">
        <f t="shared" si="43"/>
        <v>#VALUE!</v>
      </c>
    </row>
    <row r="661" spans="1:9" x14ac:dyDescent="0.15">
      <c r="A661" t="str">
        <f>IFERROR(IF(女子登録!A661="",INDEX(女子追加!$L$2:$N$21,ROW()-1-COUNT(女子登録!$A$2:$A$1500),COLUMN()),女子登録!A661),"")</f>
        <v/>
      </c>
      <c r="B661" t="str">
        <f>IFERROR(IF(女子登録!B661="",INDEX(女子追加!$L$2:$N$21,ROW()-1-COUNT(女子登録!$A$2:$A$1500),COLUMN()),女子登録!B661),"")</f>
        <v/>
      </c>
      <c r="C661" t="str">
        <f>IFERROR(IF(女子登録!C661="",INDEX(女子追加!$L$2:$N$21,ROW()-1-COUNT(女子登録!$A$2:$A$1500),COLUMN()),女子登録!C661),"")</f>
        <v/>
      </c>
      <c r="D661" t="str">
        <f t="shared" si="40"/>
        <v/>
      </c>
      <c r="E661" t="str">
        <f t="shared" si="41"/>
        <v/>
      </c>
      <c r="F661" t="str">
        <f t="shared" si="42"/>
        <v/>
      </c>
      <c r="G661">
        <v>2</v>
      </c>
      <c r="H661">
        <v>28</v>
      </c>
      <c r="I661" t="e">
        <f t="shared" si="43"/>
        <v>#VALUE!</v>
      </c>
    </row>
    <row r="662" spans="1:9" x14ac:dyDescent="0.15">
      <c r="A662" t="str">
        <f>IFERROR(IF(女子登録!A662="",INDEX(女子追加!$L$2:$N$21,ROW()-1-COUNT(女子登録!$A$2:$A$1500),COLUMN()),女子登録!A662),"")</f>
        <v/>
      </c>
      <c r="B662" t="str">
        <f>IFERROR(IF(女子登録!B662="",INDEX(女子追加!$L$2:$N$21,ROW()-1-COUNT(女子登録!$A$2:$A$1500),COLUMN()),女子登録!B662),"")</f>
        <v/>
      </c>
      <c r="C662" t="str">
        <f>IFERROR(IF(女子登録!C662="",INDEX(女子追加!$L$2:$N$21,ROW()-1-COUNT(女子登録!$A$2:$A$1500),COLUMN()),女子登録!C662),"")</f>
        <v/>
      </c>
      <c r="D662" t="str">
        <f t="shared" si="40"/>
        <v/>
      </c>
      <c r="E662" t="str">
        <f t="shared" si="41"/>
        <v/>
      </c>
      <c r="F662" t="str">
        <f t="shared" si="42"/>
        <v/>
      </c>
      <c r="G662">
        <v>2</v>
      </c>
      <c r="H662">
        <v>28</v>
      </c>
      <c r="I662" t="e">
        <f t="shared" si="43"/>
        <v>#VALUE!</v>
      </c>
    </row>
    <row r="663" spans="1:9" x14ac:dyDescent="0.15">
      <c r="A663" t="str">
        <f>IFERROR(IF(女子登録!A663="",INDEX(女子追加!$L$2:$N$21,ROW()-1-COUNT(女子登録!$A$2:$A$1500),COLUMN()),女子登録!A663),"")</f>
        <v/>
      </c>
      <c r="B663" t="str">
        <f>IFERROR(IF(女子登録!B663="",INDEX(女子追加!$L$2:$N$21,ROW()-1-COUNT(女子登録!$A$2:$A$1500),COLUMN()),女子登録!B663),"")</f>
        <v/>
      </c>
      <c r="C663" t="str">
        <f>IFERROR(IF(女子登録!C663="",INDEX(女子追加!$L$2:$N$21,ROW()-1-COUNT(女子登録!$A$2:$A$1500),COLUMN()),女子登録!C663),"")</f>
        <v/>
      </c>
      <c r="D663" t="str">
        <f t="shared" si="40"/>
        <v/>
      </c>
      <c r="E663" t="str">
        <f t="shared" si="41"/>
        <v/>
      </c>
      <c r="F663" t="str">
        <f t="shared" si="42"/>
        <v/>
      </c>
      <c r="G663">
        <v>2</v>
      </c>
      <c r="H663">
        <v>28</v>
      </c>
      <c r="I663" t="e">
        <f t="shared" si="43"/>
        <v>#VALUE!</v>
      </c>
    </row>
    <row r="664" spans="1:9" x14ac:dyDescent="0.15">
      <c r="A664" t="str">
        <f>IFERROR(IF(女子登録!A664="",INDEX(女子追加!$L$2:$N$21,ROW()-1-COUNT(女子登録!$A$2:$A$1500),COLUMN()),女子登録!A664),"")</f>
        <v/>
      </c>
      <c r="B664" t="str">
        <f>IFERROR(IF(女子登録!B664="",INDEX(女子追加!$L$2:$N$21,ROW()-1-COUNT(女子登録!$A$2:$A$1500),COLUMN()),女子登録!B664),"")</f>
        <v/>
      </c>
      <c r="C664" t="str">
        <f>IFERROR(IF(女子登録!C664="",INDEX(女子追加!$L$2:$N$21,ROW()-1-COUNT(女子登録!$A$2:$A$1500),COLUMN()),女子登録!C664),"")</f>
        <v/>
      </c>
      <c r="D664" t="str">
        <f t="shared" si="40"/>
        <v/>
      </c>
      <c r="E664" t="str">
        <f t="shared" si="41"/>
        <v/>
      </c>
      <c r="F664" t="str">
        <f t="shared" si="42"/>
        <v/>
      </c>
      <c r="G664">
        <v>2</v>
      </c>
      <c r="H664">
        <v>28</v>
      </c>
      <c r="I664" t="e">
        <f t="shared" si="43"/>
        <v>#VALUE!</v>
      </c>
    </row>
    <row r="665" spans="1:9" x14ac:dyDescent="0.15">
      <c r="A665" t="str">
        <f>IFERROR(IF(女子登録!A665="",INDEX(女子追加!$L$2:$N$21,ROW()-1-COUNT(女子登録!$A$2:$A$1500),COLUMN()),女子登録!A665),"")</f>
        <v/>
      </c>
      <c r="B665" t="str">
        <f>IFERROR(IF(女子登録!B665="",INDEX(女子追加!$L$2:$N$21,ROW()-1-COUNT(女子登録!$A$2:$A$1500),COLUMN()),女子登録!B665),"")</f>
        <v/>
      </c>
      <c r="C665" t="str">
        <f>IFERROR(IF(女子登録!C665="",INDEX(女子追加!$L$2:$N$21,ROW()-1-COUNT(女子登録!$A$2:$A$1500),COLUMN()),女子登録!C665),"")</f>
        <v/>
      </c>
      <c r="D665" t="str">
        <f t="shared" si="40"/>
        <v/>
      </c>
      <c r="E665" t="str">
        <f t="shared" si="41"/>
        <v/>
      </c>
      <c r="F665" t="str">
        <f t="shared" si="42"/>
        <v/>
      </c>
      <c r="G665">
        <v>2</v>
      </c>
      <c r="H665">
        <v>28</v>
      </c>
      <c r="I665" t="e">
        <f t="shared" si="43"/>
        <v>#VALUE!</v>
      </c>
    </row>
    <row r="666" spans="1:9" x14ac:dyDescent="0.15">
      <c r="A666" t="str">
        <f>IFERROR(IF(女子登録!A666="",INDEX(女子追加!$L$2:$N$21,ROW()-1-COUNT(女子登録!$A$2:$A$1500),COLUMN()),女子登録!A666),"")</f>
        <v/>
      </c>
      <c r="B666" t="str">
        <f>IFERROR(IF(女子登録!B666="",INDEX(女子追加!$L$2:$N$21,ROW()-1-COUNT(女子登録!$A$2:$A$1500),COLUMN()),女子登録!B666),"")</f>
        <v/>
      </c>
      <c r="C666" t="str">
        <f>IFERROR(IF(女子登録!C666="",INDEX(女子追加!$L$2:$N$21,ROW()-1-COUNT(女子登録!$A$2:$A$1500),COLUMN()),女子登録!C666),"")</f>
        <v/>
      </c>
      <c r="D666" t="str">
        <f t="shared" si="40"/>
        <v/>
      </c>
      <c r="E666" t="str">
        <f t="shared" si="41"/>
        <v/>
      </c>
      <c r="F666" t="str">
        <f t="shared" si="42"/>
        <v/>
      </c>
      <c r="G666">
        <v>2</v>
      </c>
      <c r="H666">
        <v>28</v>
      </c>
      <c r="I666" t="e">
        <f t="shared" si="43"/>
        <v>#VALUE!</v>
      </c>
    </row>
    <row r="667" spans="1:9" x14ac:dyDescent="0.15">
      <c r="A667" t="str">
        <f>IFERROR(IF(女子登録!A667="",INDEX(女子追加!$L$2:$N$21,ROW()-1-COUNT(女子登録!$A$2:$A$1500),COLUMN()),女子登録!A667),"")</f>
        <v/>
      </c>
      <c r="B667" t="str">
        <f>IFERROR(IF(女子登録!B667="",INDEX(女子追加!$L$2:$N$21,ROW()-1-COUNT(女子登録!$A$2:$A$1500),COLUMN()),女子登録!B667),"")</f>
        <v/>
      </c>
      <c r="C667" t="str">
        <f>IFERROR(IF(女子登録!C667="",INDEX(女子追加!$L$2:$N$21,ROW()-1-COUNT(女子登録!$A$2:$A$1500),COLUMN()),女子登録!C667),"")</f>
        <v/>
      </c>
      <c r="D667" t="str">
        <f t="shared" si="40"/>
        <v/>
      </c>
      <c r="E667" t="str">
        <f t="shared" si="41"/>
        <v/>
      </c>
      <c r="F667" t="str">
        <f t="shared" si="42"/>
        <v/>
      </c>
      <c r="G667">
        <v>2</v>
      </c>
      <c r="H667">
        <v>28</v>
      </c>
      <c r="I667" t="e">
        <f t="shared" si="43"/>
        <v>#VALUE!</v>
      </c>
    </row>
    <row r="668" spans="1:9" x14ac:dyDescent="0.15">
      <c r="A668" t="str">
        <f>IFERROR(IF(女子登録!A668="",INDEX(女子追加!$L$2:$N$21,ROW()-1-COUNT(女子登録!$A$2:$A$1500),COLUMN()),女子登録!A668),"")</f>
        <v/>
      </c>
      <c r="B668" t="str">
        <f>IFERROR(IF(女子登録!B668="",INDEX(女子追加!$L$2:$N$21,ROW()-1-COUNT(女子登録!$A$2:$A$1500),COLUMN()),女子登録!B668),"")</f>
        <v/>
      </c>
      <c r="C668" t="str">
        <f>IFERROR(IF(女子登録!C668="",INDEX(女子追加!$L$2:$N$21,ROW()-1-COUNT(女子登録!$A$2:$A$1500),COLUMN()),女子登録!C668),"")</f>
        <v/>
      </c>
      <c r="D668" t="str">
        <f t="shared" si="40"/>
        <v/>
      </c>
      <c r="E668" t="str">
        <f t="shared" si="41"/>
        <v/>
      </c>
      <c r="F668" t="str">
        <f t="shared" si="42"/>
        <v/>
      </c>
      <c r="G668">
        <v>2</v>
      </c>
      <c r="H668">
        <v>28</v>
      </c>
      <c r="I668" t="e">
        <f t="shared" si="43"/>
        <v>#VALUE!</v>
      </c>
    </row>
    <row r="669" spans="1:9" x14ac:dyDescent="0.15">
      <c r="A669" t="str">
        <f>IFERROR(IF(女子登録!A669="",INDEX(女子追加!$L$2:$N$21,ROW()-1-COUNT(女子登録!$A$2:$A$1500),COLUMN()),女子登録!A669),"")</f>
        <v/>
      </c>
      <c r="B669" t="str">
        <f>IFERROR(IF(女子登録!B669="",INDEX(女子追加!$L$2:$N$21,ROW()-1-COUNT(女子登録!$A$2:$A$1500),COLUMN()),女子登録!B669),"")</f>
        <v/>
      </c>
      <c r="C669" t="str">
        <f>IFERROR(IF(女子登録!C669="",INDEX(女子追加!$L$2:$N$21,ROW()-1-COUNT(女子登録!$A$2:$A$1500),COLUMN()),女子登録!C669),"")</f>
        <v/>
      </c>
      <c r="D669" t="str">
        <f t="shared" si="40"/>
        <v/>
      </c>
      <c r="E669" t="str">
        <f t="shared" si="41"/>
        <v/>
      </c>
      <c r="F669" t="str">
        <f t="shared" si="42"/>
        <v/>
      </c>
      <c r="G669">
        <v>2</v>
      </c>
      <c r="H669">
        <v>28</v>
      </c>
      <c r="I669" t="e">
        <f t="shared" si="43"/>
        <v>#VALUE!</v>
      </c>
    </row>
    <row r="670" spans="1:9" x14ac:dyDescent="0.15">
      <c r="A670" t="str">
        <f>IFERROR(IF(女子登録!A670="",INDEX(女子追加!$L$2:$N$21,ROW()-1-COUNT(女子登録!$A$2:$A$1500),COLUMN()),女子登録!A670),"")</f>
        <v/>
      </c>
      <c r="B670" t="str">
        <f>IFERROR(IF(女子登録!B670="",INDEX(女子追加!$L$2:$N$21,ROW()-1-COUNT(女子登録!$A$2:$A$1500),COLUMN()),女子登録!B670),"")</f>
        <v/>
      </c>
      <c r="C670" t="str">
        <f>IFERROR(IF(女子登録!C670="",INDEX(女子追加!$L$2:$N$21,ROW()-1-COUNT(女子登録!$A$2:$A$1500),COLUMN()),女子登録!C670),"")</f>
        <v/>
      </c>
      <c r="D670" t="str">
        <f t="shared" si="40"/>
        <v/>
      </c>
      <c r="E670" t="str">
        <f t="shared" si="41"/>
        <v/>
      </c>
      <c r="F670" t="str">
        <f t="shared" si="42"/>
        <v/>
      </c>
      <c r="G670">
        <v>2</v>
      </c>
      <c r="H670">
        <v>28</v>
      </c>
      <c r="I670" t="e">
        <f t="shared" si="43"/>
        <v>#VALUE!</v>
      </c>
    </row>
    <row r="671" spans="1:9" x14ac:dyDescent="0.15">
      <c r="A671" t="str">
        <f>IFERROR(IF(女子登録!A671="",INDEX(女子追加!$L$2:$N$21,ROW()-1-COUNT(女子登録!$A$2:$A$1500),COLUMN()),女子登録!A671),"")</f>
        <v/>
      </c>
      <c r="B671" t="str">
        <f>IFERROR(IF(女子登録!B671="",INDEX(女子追加!$L$2:$N$21,ROW()-1-COUNT(女子登録!$A$2:$A$1500),COLUMN()),女子登録!B671),"")</f>
        <v/>
      </c>
      <c r="C671" t="str">
        <f>IFERROR(IF(女子登録!C671="",INDEX(女子追加!$L$2:$N$21,ROW()-1-COUNT(女子登録!$A$2:$A$1500),COLUMN()),女子登録!C671),"")</f>
        <v/>
      </c>
      <c r="D671" t="str">
        <f t="shared" si="40"/>
        <v/>
      </c>
      <c r="E671" t="str">
        <f t="shared" si="41"/>
        <v/>
      </c>
      <c r="F671" t="str">
        <f t="shared" si="42"/>
        <v/>
      </c>
      <c r="G671">
        <v>2</v>
      </c>
      <c r="H671">
        <v>28</v>
      </c>
      <c r="I671" t="e">
        <f t="shared" si="43"/>
        <v>#VALUE!</v>
      </c>
    </row>
    <row r="672" spans="1:9" x14ac:dyDescent="0.15">
      <c r="A672" t="str">
        <f>IFERROR(IF(女子登録!A672="",INDEX(女子追加!$L$2:$N$21,ROW()-1-COUNT(女子登録!$A$2:$A$1500),COLUMN()),女子登録!A672),"")</f>
        <v/>
      </c>
      <c r="B672" t="str">
        <f>IFERROR(IF(女子登録!B672="",INDEX(女子追加!$L$2:$N$21,ROW()-1-COUNT(女子登録!$A$2:$A$1500),COLUMN()),女子登録!B672),"")</f>
        <v/>
      </c>
      <c r="C672" t="str">
        <f>IFERROR(IF(女子登録!C672="",INDEX(女子追加!$L$2:$N$21,ROW()-1-COUNT(女子登録!$A$2:$A$1500),COLUMN()),女子登録!C672),"")</f>
        <v/>
      </c>
      <c r="D672" t="str">
        <f t="shared" si="40"/>
        <v/>
      </c>
      <c r="E672" t="str">
        <f t="shared" si="41"/>
        <v/>
      </c>
      <c r="F672" t="str">
        <f t="shared" si="42"/>
        <v/>
      </c>
      <c r="G672">
        <v>2</v>
      </c>
      <c r="H672">
        <v>28</v>
      </c>
      <c r="I672" t="e">
        <f t="shared" si="43"/>
        <v>#VALUE!</v>
      </c>
    </row>
    <row r="673" spans="1:9" x14ac:dyDescent="0.15">
      <c r="A673" t="str">
        <f>IFERROR(IF(女子登録!A673="",INDEX(女子追加!$L$2:$N$21,ROW()-1-COUNT(女子登録!$A$2:$A$1500),COLUMN()),女子登録!A673),"")</f>
        <v/>
      </c>
      <c r="B673" t="str">
        <f>IFERROR(IF(女子登録!B673="",INDEX(女子追加!$L$2:$N$21,ROW()-1-COUNT(女子登録!$A$2:$A$1500),COLUMN()),女子登録!B673),"")</f>
        <v/>
      </c>
      <c r="C673" t="str">
        <f>IFERROR(IF(女子登録!C673="",INDEX(女子追加!$L$2:$N$21,ROW()-1-COUNT(女子登録!$A$2:$A$1500),COLUMN()),女子登録!C673),"")</f>
        <v/>
      </c>
      <c r="D673" t="str">
        <f t="shared" si="40"/>
        <v/>
      </c>
      <c r="E673" t="str">
        <f t="shared" si="41"/>
        <v/>
      </c>
      <c r="F673" t="str">
        <f t="shared" si="42"/>
        <v/>
      </c>
      <c r="G673">
        <v>2</v>
      </c>
      <c r="H673">
        <v>28</v>
      </c>
      <c r="I673" t="e">
        <f t="shared" si="43"/>
        <v>#VALUE!</v>
      </c>
    </row>
    <row r="674" spans="1:9" x14ac:dyDescent="0.15">
      <c r="A674" t="str">
        <f>IFERROR(IF(女子登録!A674="",INDEX(女子追加!$L$2:$N$21,ROW()-1-COUNT(女子登録!$A$2:$A$1500),COLUMN()),女子登録!A674),"")</f>
        <v/>
      </c>
      <c r="B674" t="str">
        <f>IFERROR(IF(女子登録!B674="",INDEX(女子追加!$L$2:$N$21,ROW()-1-COUNT(女子登録!$A$2:$A$1500),COLUMN()),女子登録!B674),"")</f>
        <v/>
      </c>
      <c r="C674" t="str">
        <f>IFERROR(IF(女子登録!C674="",INDEX(女子追加!$L$2:$N$21,ROW()-1-COUNT(女子登録!$A$2:$A$1500),COLUMN()),女子登録!C674),"")</f>
        <v/>
      </c>
      <c r="D674" t="str">
        <f t="shared" si="40"/>
        <v/>
      </c>
      <c r="E674" t="str">
        <f t="shared" si="41"/>
        <v/>
      </c>
      <c r="F674" t="str">
        <f t="shared" si="42"/>
        <v/>
      </c>
      <c r="G674">
        <v>2</v>
      </c>
      <c r="H674">
        <v>28</v>
      </c>
      <c r="I674" t="e">
        <f t="shared" si="43"/>
        <v>#VALUE!</v>
      </c>
    </row>
    <row r="675" spans="1:9" x14ac:dyDescent="0.15">
      <c r="A675" t="str">
        <f>IFERROR(IF(女子登録!A675="",INDEX(女子追加!$L$2:$N$21,ROW()-1-COUNT(女子登録!$A$2:$A$1500),COLUMN()),女子登録!A675),"")</f>
        <v/>
      </c>
      <c r="B675" t="str">
        <f>IFERROR(IF(女子登録!B675="",INDEX(女子追加!$L$2:$N$21,ROW()-1-COUNT(女子登録!$A$2:$A$1500),COLUMN()),女子登録!B675),"")</f>
        <v/>
      </c>
      <c r="C675" t="str">
        <f>IFERROR(IF(女子登録!C675="",INDEX(女子追加!$L$2:$N$21,ROW()-1-COUNT(女子登録!$A$2:$A$1500),COLUMN()),女子登録!C675),"")</f>
        <v/>
      </c>
      <c r="D675" t="str">
        <f t="shared" si="40"/>
        <v/>
      </c>
      <c r="E675" t="str">
        <f t="shared" si="41"/>
        <v/>
      </c>
      <c r="F675" t="str">
        <f t="shared" si="42"/>
        <v/>
      </c>
      <c r="G675">
        <v>2</v>
      </c>
      <c r="H675">
        <v>28</v>
      </c>
      <c r="I675" t="e">
        <f t="shared" si="43"/>
        <v>#VALUE!</v>
      </c>
    </row>
    <row r="676" spans="1:9" x14ac:dyDescent="0.15">
      <c r="A676" t="str">
        <f>IFERROR(IF(女子登録!A676="",INDEX(女子追加!$L$2:$N$21,ROW()-1-COUNT(女子登録!$A$2:$A$1500),COLUMN()),女子登録!A676),"")</f>
        <v/>
      </c>
      <c r="B676" t="str">
        <f>IFERROR(IF(女子登録!B676="",INDEX(女子追加!$L$2:$N$21,ROW()-1-COUNT(女子登録!$A$2:$A$1500),COLUMN()),女子登録!B676),"")</f>
        <v/>
      </c>
      <c r="C676" t="str">
        <f>IFERROR(IF(女子登録!C676="",INDEX(女子追加!$L$2:$N$21,ROW()-1-COUNT(女子登録!$A$2:$A$1500),COLUMN()),女子登録!C676),"")</f>
        <v/>
      </c>
      <c r="D676" t="str">
        <f t="shared" si="40"/>
        <v/>
      </c>
      <c r="E676" t="str">
        <f t="shared" si="41"/>
        <v/>
      </c>
      <c r="F676" t="str">
        <f t="shared" si="42"/>
        <v/>
      </c>
      <c r="G676">
        <v>2</v>
      </c>
      <c r="H676">
        <v>28</v>
      </c>
      <c r="I676" t="e">
        <f t="shared" si="43"/>
        <v>#VALUE!</v>
      </c>
    </row>
    <row r="677" spans="1:9" x14ac:dyDescent="0.15">
      <c r="A677" t="str">
        <f>IFERROR(IF(女子登録!A677="",INDEX(女子追加!$L$2:$N$21,ROW()-1-COUNT(女子登録!$A$2:$A$1500),COLUMN()),女子登録!A677),"")</f>
        <v/>
      </c>
      <c r="B677" t="str">
        <f>IFERROR(IF(女子登録!B677="",INDEX(女子追加!$L$2:$N$21,ROW()-1-COUNT(女子登録!$A$2:$A$1500),COLUMN()),女子登録!B677),"")</f>
        <v/>
      </c>
      <c r="C677" t="str">
        <f>IFERROR(IF(女子登録!C677="",INDEX(女子追加!$L$2:$N$21,ROW()-1-COUNT(女子登録!$A$2:$A$1500),COLUMN()),女子登録!C677),"")</f>
        <v/>
      </c>
      <c r="D677" t="str">
        <f t="shared" si="40"/>
        <v/>
      </c>
      <c r="E677" t="str">
        <f t="shared" si="41"/>
        <v/>
      </c>
      <c r="F677" t="str">
        <f t="shared" si="42"/>
        <v/>
      </c>
      <c r="G677">
        <v>2</v>
      </c>
      <c r="H677">
        <v>28</v>
      </c>
      <c r="I677" t="e">
        <f t="shared" si="43"/>
        <v>#VALUE!</v>
      </c>
    </row>
    <row r="678" spans="1:9" x14ac:dyDescent="0.15">
      <c r="A678" t="str">
        <f>IFERROR(IF(女子登録!A678="",INDEX(女子追加!$L$2:$N$21,ROW()-1-COUNT(女子登録!$A$2:$A$1500),COLUMN()),女子登録!A678),"")</f>
        <v/>
      </c>
      <c r="B678" t="str">
        <f>IFERROR(IF(女子登録!B678="",INDEX(女子追加!$L$2:$N$21,ROW()-1-COUNT(女子登録!$A$2:$A$1500),COLUMN()),女子登録!B678),"")</f>
        <v/>
      </c>
      <c r="C678" t="str">
        <f>IFERROR(IF(女子登録!C678="",INDEX(女子追加!$L$2:$N$21,ROW()-1-COUNT(女子登録!$A$2:$A$1500),COLUMN()),女子登録!C678),"")</f>
        <v/>
      </c>
      <c r="D678" t="str">
        <f t="shared" si="40"/>
        <v/>
      </c>
      <c r="E678" t="str">
        <f t="shared" si="41"/>
        <v/>
      </c>
      <c r="F678" t="str">
        <f t="shared" si="42"/>
        <v/>
      </c>
      <c r="G678">
        <v>2</v>
      </c>
      <c r="H678">
        <v>28</v>
      </c>
      <c r="I678" t="e">
        <f t="shared" si="43"/>
        <v>#VALUE!</v>
      </c>
    </row>
    <row r="679" spans="1:9" x14ac:dyDescent="0.15">
      <c r="A679" t="str">
        <f>IFERROR(IF(女子登録!A679="",INDEX(女子追加!$L$2:$N$21,ROW()-1-COUNT(女子登録!$A$2:$A$1500),COLUMN()),女子登録!A679),"")</f>
        <v/>
      </c>
      <c r="B679" t="str">
        <f>IFERROR(IF(女子登録!B679="",INDEX(女子追加!$L$2:$N$21,ROW()-1-COUNT(女子登録!$A$2:$A$1500),COLUMN()),女子登録!B679),"")</f>
        <v/>
      </c>
      <c r="C679" t="str">
        <f>IFERROR(IF(女子登録!C679="",INDEX(女子追加!$L$2:$N$21,ROW()-1-COUNT(女子登録!$A$2:$A$1500),COLUMN()),女子登録!C679),"")</f>
        <v/>
      </c>
      <c r="D679" t="str">
        <f t="shared" si="40"/>
        <v/>
      </c>
      <c r="E679" t="str">
        <f t="shared" si="41"/>
        <v/>
      </c>
      <c r="F679" t="str">
        <f t="shared" si="42"/>
        <v/>
      </c>
      <c r="G679">
        <v>2</v>
      </c>
      <c r="H679">
        <v>28</v>
      </c>
      <c r="I679" t="e">
        <f t="shared" si="43"/>
        <v>#VALUE!</v>
      </c>
    </row>
    <row r="680" spans="1:9" x14ac:dyDescent="0.15">
      <c r="A680" t="str">
        <f>IFERROR(IF(女子登録!A680="",INDEX(女子追加!$L$2:$N$21,ROW()-1-COUNT(女子登録!$A$2:$A$1500),COLUMN()),女子登録!A680),"")</f>
        <v/>
      </c>
      <c r="B680" t="str">
        <f>IFERROR(IF(女子登録!B680="",INDEX(女子追加!$L$2:$N$21,ROW()-1-COUNT(女子登録!$A$2:$A$1500),COLUMN()),女子登録!B680),"")</f>
        <v/>
      </c>
      <c r="C680" t="str">
        <f>IFERROR(IF(女子登録!C680="",INDEX(女子追加!$L$2:$N$21,ROW()-1-COUNT(女子登録!$A$2:$A$1500),COLUMN()),女子登録!C680),"")</f>
        <v/>
      </c>
      <c r="D680" t="str">
        <f t="shared" si="40"/>
        <v/>
      </c>
      <c r="E680" t="str">
        <f t="shared" si="41"/>
        <v/>
      </c>
      <c r="F680" t="str">
        <f t="shared" si="42"/>
        <v/>
      </c>
      <c r="G680">
        <v>2</v>
      </c>
      <c r="H680">
        <v>28</v>
      </c>
      <c r="I680" t="e">
        <f t="shared" si="43"/>
        <v>#VALUE!</v>
      </c>
    </row>
    <row r="681" spans="1:9" x14ac:dyDescent="0.15">
      <c r="A681" t="str">
        <f>IFERROR(IF(女子登録!A681="",INDEX(女子追加!$L$2:$N$21,ROW()-1-COUNT(女子登録!$A$2:$A$1500),COLUMN()),女子登録!A681),"")</f>
        <v/>
      </c>
      <c r="B681" t="str">
        <f>IFERROR(IF(女子登録!B681="",INDEX(女子追加!$L$2:$N$21,ROW()-1-COUNT(女子登録!$A$2:$A$1500),COLUMN()),女子登録!B681),"")</f>
        <v/>
      </c>
      <c r="C681" t="str">
        <f>IFERROR(IF(女子登録!C681="",INDEX(女子追加!$L$2:$N$21,ROW()-1-COUNT(女子登録!$A$2:$A$1500),COLUMN()),女子登録!C681),"")</f>
        <v/>
      </c>
      <c r="D681" t="str">
        <f t="shared" si="40"/>
        <v/>
      </c>
      <c r="E681" t="str">
        <f t="shared" si="41"/>
        <v/>
      </c>
      <c r="F681" t="str">
        <f t="shared" si="42"/>
        <v/>
      </c>
      <c r="G681">
        <v>2</v>
      </c>
      <c r="H681">
        <v>28</v>
      </c>
      <c r="I681" t="e">
        <f t="shared" si="43"/>
        <v>#VALUE!</v>
      </c>
    </row>
    <row r="682" spans="1:9" x14ac:dyDescent="0.15">
      <c r="A682" t="str">
        <f>IFERROR(IF(女子登録!A682="",INDEX(女子追加!$L$2:$N$21,ROW()-1-COUNT(女子登録!$A$2:$A$1500),COLUMN()),女子登録!A682),"")</f>
        <v/>
      </c>
      <c r="B682" t="str">
        <f>IFERROR(IF(女子登録!B682="",INDEX(女子追加!$L$2:$N$21,ROW()-1-COUNT(女子登録!$A$2:$A$1500),COLUMN()),女子登録!B682),"")</f>
        <v/>
      </c>
      <c r="C682" t="str">
        <f>IFERROR(IF(女子登録!C682="",INDEX(女子追加!$L$2:$N$21,ROW()-1-COUNT(女子登録!$A$2:$A$1500),COLUMN()),女子登録!C682),"")</f>
        <v/>
      </c>
      <c r="D682" t="str">
        <f t="shared" si="40"/>
        <v/>
      </c>
      <c r="E682" t="str">
        <f t="shared" si="41"/>
        <v/>
      </c>
      <c r="F682" t="str">
        <f t="shared" si="42"/>
        <v/>
      </c>
      <c r="G682">
        <v>2</v>
      </c>
      <c r="H682">
        <v>28</v>
      </c>
      <c r="I682" t="e">
        <f t="shared" si="43"/>
        <v>#VALUE!</v>
      </c>
    </row>
    <row r="683" spans="1:9" x14ac:dyDescent="0.15">
      <c r="A683" t="str">
        <f>IFERROR(IF(女子登録!A683="",INDEX(女子追加!$L$2:$N$21,ROW()-1-COUNT(女子登録!$A$2:$A$1500),COLUMN()),女子登録!A683),"")</f>
        <v/>
      </c>
      <c r="B683" t="str">
        <f>IFERROR(IF(女子登録!B683="",INDEX(女子追加!$L$2:$N$21,ROW()-1-COUNT(女子登録!$A$2:$A$1500),COLUMN()),女子登録!B683),"")</f>
        <v/>
      </c>
      <c r="C683" t="str">
        <f>IFERROR(IF(女子登録!C683="",INDEX(女子追加!$L$2:$N$21,ROW()-1-COUNT(女子登録!$A$2:$A$1500),COLUMN()),女子登録!C683),"")</f>
        <v/>
      </c>
      <c r="D683" t="str">
        <f t="shared" si="40"/>
        <v/>
      </c>
      <c r="E683" t="str">
        <f t="shared" si="41"/>
        <v/>
      </c>
      <c r="F683" t="str">
        <f t="shared" si="42"/>
        <v/>
      </c>
      <c r="G683">
        <v>2</v>
      </c>
      <c r="H683">
        <v>28</v>
      </c>
      <c r="I683" t="e">
        <f t="shared" si="43"/>
        <v>#VALUE!</v>
      </c>
    </row>
    <row r="684" spans="1:9" x14ac:dyDescent="0.15">
      <c r="A684" t="str">
        <f>IFERROR(IF(女子登録!A684="",INDEX(女子追加!$L$2:$N$21,ROW()-1-COUNT(女子登録!$A$2:$A$1500),COLUMN()),女子登録!A684),"")</f>
        <v/>
      </c>
      <c r="B684" t="str">
        <f>IFERROR(IF(女子登録!B684="",INDEX(女子追加!$L$2:$N$21,ROW()-1-COUNT(女子登録!$A$2:$A$1500),COLUMN()),女子登録!B684),"")</f>
        <v/>
      </c>
      <c r="C684" t="str">
        <f>IFERROR(IF(女子登録!C684="",INDEX(女子追加!$L$2:$N$21,ROW()-1-COUNT(女子登録!$A$2:$A$1500),COLUMN()),女子登録!C684),"")</f>
        <v/>
      </c>
      <c r="D684" t="str">
        <f t="shared" si="40"/>
        <v/>
      </c>
      <c r="E684" t="str">
        <f t="shared" si="41"/>
        <v/>
      </c>
      <c r="F684" t="str">
        <f t="shared" si="42"/>
        <v/>
      </c>
      <c r="G684">
        <v>2</v>
      </c>
      <c r="H684">
        <v>28</v>
      </c>
      <c r="I684" t="e">
        <f t="shared" si="43"/>
        <v>#VALUE!</v>
      </c>
    </row>
    <row r="685" spans="1:9" x14ac:dyDescent="0.15">
      <c r="A685" t="str">
        <f>IFERROR(IF(女子登録!A685="",INDEX(女子追加!$L$2:$N$21,ROW()-1-COUNT(女子登録!$A$2:$A$1500),COLUMN()),女子登録!A685),"")</f>
        <v/>
      </c>
      <c r="B685" t="str">
        <f>IFERROR(IF(女子登録!B685="",INDEX(女子追加!$L$2:$N$21,ROW()-1-COUNT(女子登録!$A$2:$A$1500),COLUMN()),女子登録!B685),"")</f>
        <v/>
      </c>
      <c r="C685" t="str">
        <f>IFERROR(IF(女子登録!C685="",INDEX(女子追加!$L$2:$N$21,ROW()-1-COUNT(女子登録!$A$2:$A$1500),COLUMN()),女子登録!C685),"")</f>
        <v/>
      </c>
      <c r="D685" t="str">
        <f t="shared" si="40"/>
        <v/>
      </c>
      <c r="E685" t="str">
        <f t="shared" si="41"/>
        <v/>
      </c>
      <c r="F685" t="str">
        <f t="shared" si="42"/>
        <v/>
      </c>
      <c r="G685">
        <v>2</v>
      </c>
      <c r="H685">
        <v>28</v>
      </c>
      <c r="I685" t="e">
        <f t="shared" si="43"/>
        <v>#VALUE!</v>
      </c>
    </row>
    <row r="686" spans="1:9" x14ac:dyDescent="0.15">
      <c r="A686" t="str">
        <f>IFERROR(IF(女子登録!A686="",INDEX(女子追加!$L$2:$N$21,ROW()-1-COUNT(女子登録!$A$2:$A$1500),COLUMN()),女子登録!A686),"")</f>
        <v/>
      </c>
      <c r="B686" t="str">
        <f>IFERROR(IF(女子登録!B686="",INDEX(女子追加!$L$2:$N$21,ROW()-1-COUNT(女子登録!$A$2:$A$1500),COLUMN()),女子登録!B686),"")</f>
        <v/>
      </c>
      <c r="C686" t="str">
        <f>IFERROR(IF(女子登録!C686="",INDEX(女子追加!$L$2:$N$21,ROW()-1-COUNT(女子登録!$A$2:$A$1500),COLUMN()),女子登録!C686),"")</f>
        <v/>
      </c>
      <c r="D686" t="str">
        <f t="shared" si="40"/>
        <v/>
      </c>
      <c r="E686" t="str">
        <f t="shared" si="41"/>
        <v/>
      </c>
      <c r="F686" t="str">
        <f t="shared" si="42"/>
        <v/>
      </c>
      <c r="G686">
        <v>2</v>
      </c>
      <c r="H686">
        <v>28</v>
      </c>
      <c r="I686" t="e">
        <f t="shared" si="43"/>
        <v>#VALUE!</v>
      </c>
    </row>
    <row r="687" spans="1:9" x14ac:dyDescent="0.15">
      <c r="A687" t="str">
        <f>IFERROR(IF(女子登録!A687="",INDEX(女子追加!$L$2:$N$21,ROW()-1-COUNT(女子登録!$A$2:$A$1500),COLUMN()),女子登録!A687),"")</f>
        <v/>
      </c>
      <c r="B687" t="str">
        <f>IFERROR(IF(女子登録!B687="",INDEX(女子追加!$L$2:$N$21,ROW()-1-COUNT(女子登録!$A$2:$A$1500),COLUMN()),女子登録!B687),"")</f>
        <v/>
      </c>
      <c r="C687" t="str">
        <f>IFERROR(IF(女子登録!C687="",INDEX(女子追加!$L$2:$N$21,ROW()-1-COUNT(女子登録!$A$2:$A$1500),COLUMN()),女子登録!C687),"")</f>
        <v/>
      </c>
      <c r="D687" t="str">
        <f t="shared" si="40"/>
        <v/>
      </c>
      <c r="E687" t="str">
        <f t="shared" si="41"/>
        <v/>
      </c>
      <c r="F687" t="str">
        <f t="shared" si="42"/>
        <v/>
      </c>
      <c r="G687">
        <v>2</v>
      </c>
      <c r="H687">
        <v>28</v>
      </c>
      <c r="I687" t="e">
        <f t="shared" si="43"/>
        <v>#VALUE!</v>
      </c>
    </row>
    <row r="688" spans="1:9" x14ac:dyDescent="0.15">
      <c r="A688" t="str">
        <f>IFERROR(IF(女子登録!A688="",INDEX(女子追加!$L$2:$N$21,ROW()-1-COUNT(女子登録!$A$2:$A$1500),COLUMN()),女子登録!A688),"")</f>
        <v/>
      </c>
      <c r="B688" t="str">
        <f>IFERROR(IF(女子登録!B688="",INDEX(女子追加!$L$2:$N$21,ROW()-1-COUNT(女子登録!$A$2:$A$1500),COLUMN()),女子登録!B688),"")</f>
        <v/>
      </c>
      <c r="C688" t="str">
        <f>IFERROR(IF(女子登録!C688="",INDEX(女子追加!$L$2:$N$21,ROW()-1-COUNT(女子登録!$A$2:$A$1500),COLUMN()),女子登録!C688),"")</f>
        <v/>
      </c>
      <c r="D688" t="str">
        <f t="shared" si="40"/>
        <v/>
      </c>
      <c r="E688" t="str">
        <f t="shared" si="41"/>
        <v/>
      </c>
      <c r="F688" t="str">
        <f t="shared" si="42"/>
        <v/>
      </c>
      <c r="G688">
        <v>2</v>
      </c>
      <c r="H688">
        <v>28</v>
      </c>
      <c r="I688" t="e">
        <f t="shared" si="43"/>
        <v>#VALUE!</v>
      </c>
    </row>
    <row r="689" spans="1:9" x14ac:dyDescent="0.15">
      <c r="A689" t="str">
        <f>IFERROR(IF(女子登録!A689="",INDEX(女子追加!$L$2:$N$21,ROW()-1-COUNT(女子登録!$A$2:$A$1500),COLUMN()),女子登録!A689),"")</f>
        <v/>
      </c>
      <c r="B689" t="str">
        <f>IFERROR(IF(女子登録!B689="",INDEX(女子追加!$L$2:$N$21,ROW()-1-COUNT(女子登録!$A$2:$A$1500),COLUMN()),女子登録!B689),"")</f>
        <v/>
      </c>
      <c r="C689" t="str">
        <f>IFERROR(IF(女子登録!C689="",INDEX(女子追加!$L$2:$N$21,ROW()-1-COUNT(女子登録!$A$2:$A$1500),COLUMN()),女子登録!C689),"")</f>
        <v/>
      </c>
      <c r="D689" t="str">
        <f t="shared" si="40"/>
        <v/>
      </c>
      <c r="E689" t="str">
        <f t="shared" si="41"/>
        <v/>
      </c>
      <c r="F689" t="str">
        <f t="shared" si="42"/>
        <v/>
      </c>
      <c r="G689">
        <v>2</v>
      </c>
      <c r="H689">
        <v>28</v>
      </c>
      <c r="I689" t="e">
        <f t="shared" si="43"/>
        <v>#VALUE!</v>
      </c>
    </row>
    <row r="690" spans="1:9" x14ac:dyDescent="0.15">
      <c r="A690" t="str">
        <f>IFERROR(IF(女子登録!A690="",INDEX(女子追加!$L$2:$N$21,ROW()-1-COUNT(女子登録!$A$2:$A$1500),COLUMN()),女子登録!A690),"")</f>
        <v/>
      </c>
      <c r="B690" t="str">
        <f>IFERROR(IF(女子登録!B690="",INDEX(女子追加!$L$2:$N$21,ROW()-1-COUNT(女子登録!$A$2:$A$1500),COLUMN()),女子登録!B690),"")</f>
        <v/>
      </c>
      <c r="C690" t="str">
        <f>IFERROR(IF(女子登録!C690="",INDEX(女子追加!$L$2:$N$21,ROW()-1-COUNT(女子登録!$A$2:$A$1500),COLUMN()),女子登録!C690),"")</f>
        <v/>
      </c>
      <c r="D690" t="str">
        <f t="shared" si="40"/>
        <v/>
      </c>
      <c r="E690" t="str">
        <f t="shared" si="41"/>
        <v/>
      </c>
      <c r="F690" t="str">
        <f t="shared" si="42"/>
        <v/>
      </c>
      <c r="G690">
        <v>2</v>
      </c>
      <c r="H690">
        <v>28</v>
      </c>
      <c r="I690" t="e">
        <f t="shared" si="43"/>
        <v>#VALUE!</v>
      </c>
    </row>
    <row r="691" spans="1:9" x14ac:dyDescent="0.15">
      <c r="A691" t="str">
        <f>IFERROR(IF(女子登録!A691="",INDEX(女子追加!$L$2:$N$21,ROW()-1-COUNT(女子登録!$A$2:$A$1500),COLUMN()),女子登録!A691),"")</f>
        <v/>
      </c>
      <c r="B691" t="str">
        <f>IFERROR(IF(女子登録!B691="",INDEX(女子追加!$L$2:$N$21,ROW()-1-COUNT(女子登録!$A$2:$A$1500),COLUMN()),女子登録!B691),"")</f>
        <v/>
      </c>
      <c r="C691" t="str">
        <f>IFERROR(IF(女子登録!C691="",INDEX(女子追加!$L$2:$N$21,ROW()-1-COUNT(女子登録!$A$2:$A$1500),COLUMN()),女子登録!C691),"")</f>
        <v/>
      </c>
      <c r="D691" t="str">
        <f t="shared" si="40"/>
        <v/>
      </c>
      <c r="E691" t="str">
        <f t="shared" si="41"/>
        <v/>
      </c>
      <c r="F691" t="str">
        <f t="shared" si="42"/>
        <v/>
      </c>
      <c r="G691">
        <v>2</v>
      </c>
      <c r="H691">
        <v>28</v>
      </c>
      <c r="I691" t="e">
        <f t="shared" si="43"/>
        <v>#VALUE!</v>
      </c>
    </row>
    <row r="692" spans="1:9" x14ac:dyDescent="0.15">
      <c r="A692" t="str">
        <f>IFERROR(IF(女子登録!A692="",INDEX(女子追加!$L$2:$N$21,ROW()-1-COUNT(女子登録!$A$2:$A$1500),COLUMN()),女子登録!A692),"")</f>
        <v/>
      </c>
      <c r="B692" t="str">
        <f>IFERROR(IF(女子登録!B692="",INDEX(女子追加!$L$2:$N$21,ROW()-1-COUNT(女子登録!$A$2:$A$1500),COLUMN()),女子登録!B692),"")</f>
        <v/>
      </c>
      <c r="C692" t="str">
        <f>IFERROR(IF(女子登録!C692="",INDEX(女子追加!$L$2:$N$21,ROW()-1-COUNT(女子登録!$A$2:$A$1500),COLUMN()),女子登録!C692),"")</f>
        <v/>
      </c>
      <c r="D692" t="str">
        <f t="shared" si="40"/>
        <v/>
      </c>
      <c r="E692" t="str">
        <f t="shared" si="41"/>
        <v/>
      </c>
      <c r="F692" t="str">
        <f t="shared" si="42"/>
        <v/>
      </c>
      <c r="G692">
        <v>2</v>
      </c>
      <c r="H692">
        <v>28</v>
      </c>
      <c r="I692" t="e">
        <f t="shared" si="43"/>
        <v>#VALUE!</v>
      </c>
    </row>
    <row r="693" spans="1:9" x14ac:dyDescent="0.15">
      <c r="A693" t="str">
        <f>IFERROR(IF(女子登録!A693="",INDEX(女子追加!$L$2:$N$21,ROW()-1-COUNT(女子登録!$A$2:$A$1500),COLUMN()),女子登録!A693),"")</f>
        <v/>
      </c>
      <c r="B693" t="str">
        <f>IFERROR(IF(女子登録!B693="",INDEX(女子追加!$L$2:$N$21,ROW()-1-COUNT(女子登録!$A$2:$A$1500),COLUMN()),女子登録!B693),"")</f>
        <v/>
      </c>
      <c r="C693" t="str">
        <f>IFERROR(IF(女子登録!C693="",INDEX(女子追加!$L$2:$N$21,ROW()-1-COUNT(女子登録!$A$2:$A$1500),COLUMN()),女子登録!C693),"")</f>
        <v/>
      </c>
      <c r="D693" t="str">
        <f t="shared" si="40"/>
        <v/>
      </c>
      <c r="E693" t="str">
        <f t="shared" si="41"/>
        <v/>
      </c>
      <c r="F693" t="str">
        <f t="shared" si="42"/>
        <v/>
      </c>
      <c r="G693">
        <v>2</v>
      </c>
      <c r="H693">
        <v>28</v>
      </c>
      <c r="I693" t="e">
        <f t="shared" si="43"/>
        <v>#VALUE!</v>
      </c>
    </row>
    <row r="694" spans="1:9" x14ac:dyDescent="0.15">
      <c r="A694" t="str">
        <f>IFERROR(IF(女子登録!A694="",INDEX(女子追加!$L$2:$N$21,ROW()-1-COUNT(女子登録!$A$2:$A$1500),COLUMN()),女子登録!A694),"")</f>
        <v/>
      </c>
      <c r="B694" t="str">
        <f>IFERROR(IF(女子登録!B694="",INDEX(女子追加!$L$2:$N$21,ROW()-1-COUNT(女子登録!$A$2:$A$1500),COLUMN()),女子登録!B694),"")</f>
        <v/>
      </c>
      <c r="C694" t="str">
        <f>IFERROR(IF(女子登録!C694="",INDEX(女子追加!$L$2:$N$21,ROW()-1-COUNT(女子登録!$A$2:$A$1500),COLUMN()),女子登録!C694),"")</f>
        <v/>
      </c>
      <c r="D694" t="str">
        <f t="shared" si="40"/>
        <v/>
      </c>
      <c r="E694" t="str">
        <f t="shared" si="41"/>
        <v/>
      </c>
      <c r="F694" t="str">
        <f t="shared" si="42"/>
        <v/>
      </c>
      <c r="G694">
        <v>2</v>
      </c>
      <c r="H694">
        <v>28</v>
      </c>
      <c r="I694" t="e">
        <f t="shared" si="43"/>
        <v>#VALUE!</v>
      </c>
    </row>
    <row r="695" spans="1:9" x14ac:dyDescent="0.15">
      <c r="A695" t="str">
        <f>IFERROR(IF(女子登録!A695="",INDEX(女子追加!$L$2:$N$21,ROW()-1-COUNT(女子登録!$A$2:$A$1500),COLUMN()),女子登録!A695),"")</f>
        <v/>
      </c>
      <c r="B695" t="str">
        <f>IFERROR(IF(女子登録!B695="",INDEX(女子追加!$L$2:$N$21,ROW()-1-COUNT(女子登録!$A$2:$A$1500),COLUMN()),女子登録!B695),"")</f>
        <v/>
      </c>
      <c r="C695" t="str">
        <f>IFERROR(IF(女子登録!C695="",INDEX(女子追加!$L$2:$N$21,ROW()-1-COUNT(女子登録!$A$2:$A$1500),COLUMN()),女子登録!C695),"")</f>
        <v/>
      </c>
      <c r="D695" t="str">
        <f t="shared" si="40"/>
        <v/>
      </c>
      <c r="E695" t="str">
        <f t="shared" si="41"/>
        <v/>
      </c>
      <c r="F695" t="str">
        <f t="shared" si="42"/>
        <v/>
      </c>
      <c r="G695">
        <v>2</v>
      </c>
      <c r="H695">
        <v>28</v>
      </c>
      <c r="I695" t="e">
        <f t="shared" si="43"/>
        <v>#VALUE!</v>
      </c>
    </row>
    <row r="696" spans="1:9" x14ac:dyDescent="0.15">
      <c r="A696" t="str">
        <f>IFERROR(IF(女子登録!A696="",INDEX(女子追加!$L$2:$N$21,ROW()-1-COUNT(女子登録!$A$2:$A$1500),COLUMN()),女子登録!A696),"")</f>
        <v/>
      </c>
      <c r="B696" t="str">
        <f>IFERROR(IF(女子登録!B696="",INDEX(女子追加!$L$2:$N$21,ROW()-1-COUNT(女子登録!$A$2:$A$1500),COLUMN()),女子登録!B696),"")</f>
        <v/>
      </c>
      <c r="C696" t="str">
        <f>IFERROR(IF(女子登録!C696="",INDEX(女子追加!$L$2:$N$21,ROW()-1-COUNT(女子登録!$A$2:$A$1500),COLUMN()),女子登録!C696),"")</f>
        <v/>
      </c>
      <c r="D696" t="str">
        <f t="shared" si="40"/>
        <v/>
      </c>
      <c r="E696" t="str">
        <f t="shared" si="41"/>
        <v/>
      </c>
      <c r="F696" t="str">
        <f t="shared" si="42"/>
        <v/>
      </c>
      <c r="G696">
        <v>2</v>
      </c>
      <c r="H696">
        <v>28</v>
      </c>
      <c r="I696" t="e">
        <f t="shared" si="43"/>
        <v>#VALUE!</v>
      </c>
    </row>
    <row r="697" spans="1:9" x14ac:dyDescent="0.15">
      <c r="A697" t="str">
        <f>IFERROR(IF(女子登録!A697="",INDEX(女子追加!$L$2:$N$21,ROW()-1-COUNT(女子登録!$A$2:$A$1500),COLUMN()),女子登録!A697),"")</f>
        <v/>
      </c>
      <c r="B697" t="str">
        <f>IFERROR(IF(女子登録!B697="",INDEX(女子追加!$L$2:$N$21,ROW()-1-COUNT(女子登録!$A$2:$A$1500),COLUMN()),女子登録!B697),"")</f>
        <v/>
      </c>
      <c r="C697" t="str">
        <f>IFERROR(IF(女子登録!C697="",INDEX(女子追加!$L$2:$N$21,ROW()-1-COUNT(女子登録!$A$2:$A$1500),COLUMN()),女子登録!C697),"")</f>
        <v/>
      </c>
      <c r="D697" t="str">
        <f t="shared" si="40"/>
        <v/>
      </c>
      <c r="E697" t="str">
        <f t="shared" si="41"/>
        <v/>
      </c>
      <c r="F697" t="str">
        <f t="shared" si="42"/>
        <v/>
      </c>
      <c r="G697">
        <v>2</v>
      </c>
      <c r="H697">
        <v>28</v>
      </c>
      <c r="I697" t="e">
        <f t="shared" si="43"/>
        <v>#VALUE!</v>
      </c>
    </row>
    <row r="698" spans="1:9" x14ac:dyDescent="0.15">
      <c r="A698" t="str">
        <f>IFERROR(IF(女子登録!A698="",INDEX(女子追加!$L$2:$N$21,ROW()-1-COUNT(女子登録!$A$2:$A$1500),COLUMN()),女子登録!A698),"")</f>
        <v/>
      </c>
      <c r="B698" t="str">
        <f>IFERROR(IF(女子登録!B698="",INDEX(女子追加!$L$2:$N$21,ROW()-1-COUNT(女子登録!$A$2:$A$1500),COLUMN()),女子登録!B698),"")</f>
        <v/>
      </c>
      <c r="C698" t="str">
        <f>IFERROR(IF(女子登録!C698="",INDEX(女子追加!$L$2:$N$21,ROW()-1-COUNT(女子登録!$A$2:$A$1500),COLUMN()),女子登録!C698),"")</f>
        <v/>
      </c>
      <c r="D698" t="str">
        <f t="shared" si="40"/>
        <v/>
      </c>
      <c r="E698" t="str">
        <f t="shared" si="41"/>
        <v/>
      </c>
      <c r="F698" t="str">
        <f t="shared" si="42"/>
        <v/>
      </c>
      <c r="G698">
        <v>2</v>
      </c>
      <c r="H698">
        <v>28</v>
      </c>
      <c r="I698" t="e">
        <f t="shared" si="43"/>
        <v>#VALUE!</v>
      </c>
    </row>
    <row r="699" spans="1:9" x14ac:dyDescent="0.15">
      <c r="A699" t="str">
        <f>IFERROR(IF(女子登録!A699="",INDEX(女子追加!$L$2:$N$21,ROW()-1-COUNT(女子登録!$A$2:$A$1500),COLUMN()),女子登録!A699),"")</f>
        <v/>
      </c>
      <c r="B699" t="str">
        <f>IFERROR(IF(女子登録!B699="",INDEX(女子追加!$L$2:$N$21,ROW()-1-COUNT(女子登録!$A$2:$A$1500),COLUMN()),女子登録!B699),"")</f>
        <v/>
      </c>
      <c r="C699" t="str">
        <f>IFERROR(IF(女子登録!C699="",INDEX(女子追加!$L$2:$N$21,ROW()-1-COUNT(女子登録!$A$2:$A$1500),COLUMN()),女子登録!C699),"")</f>
        <v/>
      </c>
      <c r="D699" t="str">
        <f t="shared" si="40"/>
        <v/>
      </c>
      <c r="E699" t="str">
        <f t="shared" si="41"/>
        <v/>
      </c>
      <c r="F699" t="str">
        <f t="shared" si="42"/>
        <v/>
      </c>
      <c r="G699">
        <v>2</v>
      </c>
      <c r="H699">
        <v>28</v>
      </c>
      <c r="I699" t="e">
        <f t="shared" si="43"/>
        <v>#VALUE!</v>
      </c>
    </row>
    <row r="700" spans="1:9" x14ac:dyDescent="0.15">
      <c r="A700" t="str">
        <f>IFERROR(IF(女子登録!A700="",INDEX(女子追加!$L$2:$N$21,ROW()-1-COUNT(女子登録!$A$2:$A$1500),COLUMN()),女子登録!A700),"")</f>
        <v/>
      </c>
      <c r="B700" t="str">
        <f>IFERROR(IF(女子登録!B700="",INDEX(女子追加!$L$2:$N$21,ROW()-1-COUNT(女子登録!$A$2:$A$1500),COLUMN()),女子登録!B700),"")</f>
        <v/>
      </c>
      <c r="C700" t="str">
        <f>IFERROR(IF(女子登録!C700="",INDEX(女子追加!$L$2:$N$21,ROW()-1-COUNT(女子登録!$A$2:$A$1500),COLUMN()),女子登録!C700),"")</f>
        <v/>
      </c>
      <c r="D700" t="str">
        <f t="shared" si="40"/>
        <v/>
      </c>
      <c r="E700" t="str">
        <f t="shared" si="41"/>
        <v/>
      </c>
      <c r="F700" t="str">
        <f t="shared" si="42"/>
        <v/>
      </c>
      <c r="G700">
        <v>2</v>
      </c>
      <c r="H700">
        <v>28</v>
      </c>
      <c r="I700" t="e">
        <f t="shared" si="43"/>
        <v>#VALUE!</v>
      </c>
    </row>
    <row r="701" spans="1:9" x14ac:dyDescent="0.15">
      <c r="A701" t="str">
        <f>IFERROR(IF(女子登録!A701="",INDEX(女子追加!$L$2:$N$21,ROW()-1-COUNT(女子登録!$A$2:$A$1500),COLUMN()),女子登録!A701),"")</f>
        <v/>
      </c>
      <c r="B701" t="str">
        <f>IFERROR(IF(女子登録!B701="",INDEX(女子追加!$L$2:$N$21,ROW()-1-COUNT(女子登録!$A$2:$A$1500),COLUMN()),女子登録!B701),"")</f>
        <v/>
      </c>
      <c r="C701" t="str">
        <f>IFERROR(IF(女子登録!C701="",INDEX(女子追加!$L$2:$N$21,ROW()-1-COUNT(女子登録!$A$2:$A$1500),COLUMN()),女子登録!C701),"")</f>
        <v/>
      </c>
      <c r="D701" t="str">
        <f t="shared" si="40"/>
        <v/>
      </c>
      <c r="E701" t="str">
        <f t="shared" si="41"/>
        <v/>
      </c>
      <c r="F701" t="str">
        <f t="shared" si="42"/>
        <v/>
      </c>
      <c r="G701">
        <v>2</v>
      </c>
      <c r="H701">
        <v>28</v>
      </c>
      <c r="I701" t="e">
        <f t="shared" si="43"/>
        <v>#VALUE!</v>
      </c>
    </row>
    <row r="702" spans="1:9" x14ac:dyDescent="0.15">
      <c r="A702" t="str">
        <f>IFERROR(IF(女子登録!A702="",INDEX(女子追加!$L$2:$N$21,ROW()-1-COUNT(女子登録!$A$2:$A$1500),COLUMN()),女子登録!A702),"")</f>
        <v/>
      </c>
      <c r="B702" t="str">
        <f>IFERROR(IF(女子登録!B702="",INDEX(女子追加!$L$2:$N$21,ROW()-1-COUNT(女子登録!$A$2:$A$1500),COLUMN()),女子登録!B702),"")</f>
        <v/>
      </c>
      <c r="C702" t="str">
        <f>IFERROR(IF(女子登録!C702="",INDEX(女子追加!$L$2:$N$21,ROW()-1-COUNT(女子登録!$A$2:$A$1500),COLUMN()),女子登録!C702),"")</f>
        <v/>
      </c>
      <c r="D702" t="str">
        <f t="shared" si="40"/>
        <v/>
      </c>
      <c r="E702" t="str">
        <f t="shared" si="41"/>
        <v/>
      </c>
      <c r="F702" t="str">
        <f t="shared" si="42"/>
        <v/>
      </c>
      <c r="G702">
        <v>2</v>
      </c>
      <c r="H702">
        <v>28</v>
      </c>
      <c r="I702" t="e">
        <f t="shared" si="43"/>
        <v>#VALUE!</v>
      </c>
    </row>
    <row r="703" spans="1:9" x14ac:dyDescent="0.15">
      <c r="A703" t="str">
        <f>IFERROR(IF(女子登録!A703="",INDEX(女子追加!$L$2:$N$21,ROW()-1-COUNT(女子登録!$A$2:$A$1500),COLUMN()),女子登録!A703),"")</f>
        <v/>
      </c>
      <c r="B703" t="str">
        <f>IFERROR(IF(女子登録!B703="",INDEX(女子追加!$L$2:$N$21,ROW()-1-COUNT(女子登録!$A$2:$A$1500),COLUMN()),女子登録!B703),"")</f>
        <v/>
      </c>
      <c r="C703" t="str">
        <f>IFERROR(IF(女子登録!C703="",INDEX(女子追加!$L$2:$N$21,ROW()-1-COUNT(女子登録!$A$2:$A$1500),COLUMN()),女子登録!C703),"")</f>
        <v/>
      </c>
      <c r="D703" t="str">
        <f t="shared" si="40"/>
        <v/>
      </c>
      <c r="E703" t="str">
        <f t="shared" si="41"/>
        <v/>
      </c>
      <c r="F703" t="str">
        <f t="shared" si="42"/>
        <v/>
      </c>
      <c r="G703">
        <v>2</v>
      </c>
      <c r="H703">
        <v>28</v>
      </c>
      <c r="I703" t="e">
        <f t="shared" si="43"/>
        <v>#VALUE!</v>
      </c>
    </row>
    <row r="704" spans="1:9" x14ac:dyDescent="0.15">
      <c r="A704" t="str">
        <f>IFERROR(IF(女子登録!A704="",INDEX(女子追加!$L$2:$N$21,ROW()-1-COUNT(女子登録!$A$2:$A$1500),COLUMN()),女子登録!A704),"")</f>
        <v/>
      </c>
      <c r="B704" t="str">
        <f>IFERROR(IF(女子登録!B704="",INDEX(女子追加!$L$2:$N$21,ROW()-1-COUNT(女子登録!$A$2:$A$1500),COLUMN()),女子登録!B704),"")</f>
        <v/>
      </c>
      <c r="C704" t="str">
        <f>IFERROR(IF(女子登録!C704="",INDEX(女子追加!$L$2:$N$21,ROW()-1-COUNT(女子登録!$A$2:$A$1500),COLUMN()),女子登録!C704),"")</f>
        <v/>
      </c>
      <c r="D704" t="str">
        <f t="shared" si="40"/>
        <v/>
      </c>
      <c r="E704" t="str">
        <f t="shared" si="41"/>
        <v/>
      </c>
      <c r="F704" t="str">
        <f t="shared" si="42"/>
        <v/>
      </c>
      <c r="G704">
        <v>2</v>
      </c>
      <c r="H704">
        <v>28</v>
      </c>
      <c r="I704" t="e">
        <f t="shared" si="43"/>
        <v>#VALUE!</v>
      </c>
    </row>
    <row r="705" spans="1:9" x14ac:dyDescent="0.15">
      <c r="A705" t="str">
        <f>IFERROR(IF(女子登録!A705="",INDEX(女子追加!$L$2:$N$21,ROW()-1-COUNT(女子登録!$A$2:$A$1500),COLUMN()),女子登録!A705),"")</f>
        <v/>
      </c>
      <c r="B705" t="str">
        <f>IFERROR(IF(女子登録!B705="",INDEX(女子追加!$L$2:$N$21,ROW()-1-COUNT(女子登録!$A$2:$A$1500),COLUMN()),女子登録!B705),"")</f>
        <v/>
      </c>
      <c r="C705" t="str">
        <f>IFERROR(IF(女子登録!C705="",INDEX(女子追加!$L$2:$N$21,ROW()-1-COUNT(女子登録!$A$2:$A$1500),COLUMN()),女子登録!C705),"")</f>
        <v/>
      </c>
      <c r="D705" t="str">
        <f t="shared" si="40"/>
        <v/>
      </c>
      <c r="E705" t="str">
        <f t="shared" si="41"/>
        <v/>
      </c>
      <c r="F705" t="str">
        <f t="shared" si="42"/>
        <v/>
      </c>
      <c r="G705">
        <v>2</v>
      </c>
      <c r="H705">
        <v>28</v>
      </c>
      <c r="I705" t="e">
        <f t="shared" si="43"/>
        <v>#VALUE!</v>
      </c>
    </row>
    <row r="706" spans="1:9" x14ac:dyDescent="0.15">
      <c r="A706" t="str">
        <f>IFERROR(IF(女子登録!A706="",INDEX(女子追加!$L$2:$N$21,ROW()-1-COUNT(女子登録!$A$2:$A$1500),COLUMN()),女子登録!A706),"")</f>
        <v/>
      </c>
      <c r="B706" t="str">
        <f>IFERROR(IF(女子登録!B706="",INDEX(女子追加!$L$2:$N$21,ROW()-1-COUNT(女子登録!$A$2:$A$1500),COLUMN()),女子登録!B706),"")</f>
        <v/>
      </c>
      <c r="C706" t="str">
        <f>IFERROR(IF(女子登録!C706="",INDEX(女子追加!$L$2:$N$21,ROW()-1-COUNT(女子登録!$A$2:$A$1500),COLUMN()),女子登録!C706),"")</f>
        <v/>
      </c>
      <c r="D706" t="str">
        <f t="shared" si="40"/>
        <v/>
      </c>
      <c r="E706" t="str">
        <f t="shared" si="41"/>
        <v/>
      </c>
      <c r="F706" t="str">
        <f t="shared" si="42"/>
        <v/>
      </c>
      <c r="G706">
        <v>2</v>
      </c>
      <c r="H706">
        <v>28</v>
      </c>
      <c r="I706" t="e">
        <f t="shared" si="43"/>
        <v>#VALUE!</v>
      </c>
    </row>
    <row r="707" spans="1:9" x14ac:dyDescent="0.15">
      <c r="A707" t="str">
        <f>IFERROR(IF(女子登録!A707="",INDEX(女子追加!$L$2:$N$21,ROW()-1-COUNT(女子登録!$A$2:$A$1500),COLUMN()),女子登録!A707),"")</f>
        <v/>
      </c>
      <c r="B707" t="str">
        <f>IFERROR(IF(女子登録!B707="",INDEX(女子追加!$L$2:$N$21,ROW()-1-COUNT(女子登録!$A$2:$A$1500),COLUMN()),女子登録!B707),"")</f>
        <v/>
      </c>
      <c r="C707" t="str">
        <f>IFERROR(IF(女子登録!C707="",INDEX(女子追加!$L$2:$N$21,ROW()-1-COUNT(女子登録!$A$2:$A$1500),COLUMN()),女子登録!C707),"")</f>
        <v/>
      </c>
      <c r="D707" t="str">
        <f t="shared" ref="D707:D770" si="44">IF(OR(A707=0,A707=""),"",228410000+A707)</f>
        <v/>
      </c>
      <c r="E707" t="str">
        <f t="shared" ref="E707:E770" si="45">IF(OR($A707=0,$A707=""),"",B707)</f>
        <v/>
      </c>
      <c r="F707" t="str">
        <f t="shared" ref="F707:F770" si="46">IF(OR($A707=0,$A707=""),"",C707)</f>
        <v/>
      </c>
      <c r="G707">
        <v>2</v>
      </c>
      <c r="H707">
        <v>28</v>
      </c>
      <c r="I707" t="e">
        <f t="shared" ref="I707:I770" si="47">H707*10000+4100+INT(A707/100)</f>
        <v>#VALUE!</v>
      </c>
    </row>
    <row r="708" spans="1:9" x14ac:dyDescent="0.15">
      <c r="A708" t="str">
        <f>IFERROR(IF(女子登録!A708="",INDEX(女子追加!$L$2:$N$21,ROW()-1-COUNT(女子登録!$A$2:$A$1500),COLUMN()),女子登録!A708),"")</f>
        <v/>
      </c>
      <c r="B708" t="str">
        <f>IFERROR(IF(女子登録!B708="",INDEX(女子追加!$L$2:$N$21,ROW()-1-COUNT(女子登録!$A$2:$A$1500),COLUMN()),女子登録!B708),"")</f>
        <v/>
      </c>
      <c r="C708" t="str">
        <f>IFERROR(IF(女子登録!C708="",INDEX(女子追加!$L$2:$N$21,ROW()-1-COUNT(女子登録!$A$2:$A$1500),COLUMN()),女子登録!C708),"")</f>
        <v/>
      </c>
      <c r="D708" t="str">
        <f t="shared" si="44"/>
        <v/>
      </c>
      <c r="E708" t="str">
        <f t="shared" si="45"/>
        <v/>
      </c>
      <c r="F708" t="str">
        <f t="shared" si="46"/>
        <v/>
      </c>
      <c r="G708">
        <v>2</v>
      </c>
      <c r="H708">
        <v>28</v>
      </c>
      <c r="I708" t="e">
        <f t="shared" si="47"/>
        <v>#VALUE!</v>
      </c>
    </row>
    <row r="709" spans="1:9" x14ac:dyDescent="0.15">
      <c r="A709" t="str">
        <f>IFERROR(IF(女子登録!A709="",INDEX(女子追加!$L$2:$N$21,ROW()-1-COUNT(女子登録!$A$2:$A$1500),COLUMN()),女子登録!A709),"")</f>
        <v/>
      </c>
      <c r="B709" t="str">
        <f>IFERROR(IF(女子登録!B709="",INDEX(女子追加!$L$2:$N$21,ROW()-1-COUNT(女子登録!$A$2:$A$1500),COLUMN()),女子登録!B709),"")</f>
        <v/>
      </c>
      <c r="C709" t="str">
        <f>IFERROR(IF(女子登録!C709="",INDEX(女子追加!$L$2:$N$21,ROW()-1-COUNT(女子登録!$A$2:$A$1500),COLUMN()),女子登録!C709),"")</f>
        <v/>
      </c>
      <c r="D709" t="str">
        <f t="shared" si="44"/>
        <v/>
      </c>
      <c r="E709" t="str">
        <f t="shared" si="45"/>
        <v/>
      </c>
      <c r="F709" t="str">
        <f t="shared" si="46"/>
        <v/>
      </c>
      <c r="G709">
        <v>2</v>
      </c>
      <c r="H709">
        <v>28</v>
      </c>
      <c r="I709" t="e">
        <f t="shared" si="47"/>
        <v>#VALUE!</v>
      </c>
    </row>
    <row r="710" spans="1:9" x14ac:dyDescent="0.15">
      <c r="A710" t="str">
        <f>IFERROR(IF(女子登録!A710="",INDEX(女子追加!$L$2:$N$21,ROW()-1-COUNT(女子登録!$A$2:$A$1500),COLUMN()),女子登録!A710),"")</f>
        <v/>
      </c>
      <c r="B710" t="str">
        <f>IFERROR(IF(女子登録!B710="",INDEX(女子追加!$L$2:$N$21,ROW()-1-COUNT(女子登録!$A$2:$A$1500),COLUMN()),女子登録!B710),"")</f>
        <v/>
      </c>
      <c r="C710" t="str">
        <f>IFERROR(IF(女子登録!C710="",INDEX(女子追加!$L$2:$N$21,ROW()-1-COUNT(女子登録!$A$2:$A$1500),COLUMN()),女子登録!C710),"")</f>
        <v/>
      </c>
      <c r="D710" t="str">
        <f t="shared" si="44"/>
        <v/>
      </c>
      <c r="E710" t="str">
        <f t="shared" si="45"/>
        <v/>
      </c>
      <c r="F710" t="str">
        <f t="shared" si="46"/>
        <v/>
      </c>
      <c r="G710">
        <v>2</v>
      </c>
      <c r="H710">
        <v>28</v>
      </c>
      <c r="I710" t="e">
        <f t="shared" si="47"/>
        <v>#VALUE!</v>
      </c>
    </row>
    <row r="711" spans="1:9" x14ac:dyDescent="0.15">
      <c r="A711" t="str">
        <f>IFERROR(IF(女子登録!A711="",INDEX(女子追加!$L$2:$N$21,ROW()-1-COUNT(女子登録!$A$2:$A$1500),COLUMN()),女子登録!A711),"")</f>
        <v/>
      </c>
      <c r="B711" t="str">
        <f>IFERROR(IF(女子登録!B711="",INDEX(女子追加!$L$2:$N$21,ROW()-1-COUNT(女子登録!$A$2:$A$1500),COLUMN()),女子登録!B711),"")</f>
        <v/>
      </c>
      <c r="C711" t="str">
        <f>IFERROR(IF(女子登録!C711="",INDEX(女子追加!$L$2:$N$21,ROW()-1-COUNT(女子登録!$A$2:$A$1500),COLUMN()),女子登録!C711),"")</f>
        <v/>
      </c>
      <c r="D711" t="str">
        <f t="shared" si="44"/>
        <v/>
      </c>
      <c r="E711" t="str">
        <f t="shared" si="45"/>
        <v/>
      </c>
      <c r="F711" t="str">
        <f t="shared" si="46"/>
        <v/>
      </c>
      <c r="G711">
        <v>2</v>
      </c>
      <c r="H711">
        <v>28</v>
      </c>
      <c r="I711" t="e">
        <f t="shared" si="47"/>
        <v>#VALUE!</v>
      </c>
    </row>
    <row r="712" spans="1:9" x14ac:dyDescent="0.15">
      <c r="A712" t="str">
        <f>IFERROR(IF(女子登録!A712="",INDEX(女子追加!$L$2:$N$21,ROW()-1-COUNT(女子登録!$A$2:$A$1500),COLUMN()),女子登録!A712),"")</f>
        <v/>
      </c>
      <c r="B712" t="str">
        <f>IFERROR(IF(女子登録!B712="",INDEX(女子追加!$L$2:$N$21,ROW()-1-COUNT(女子登録!$A$2:$A$1500),COLUMN()),女子登録!B712),"")</f>
        <v/>
      </c>
      <c r="C712" t="str">
        <f>IFERROR(IF(女子登録!C712="",INDEX(女子追加!$L$2:$N$21,ROW()-1-COUNT(女子登録!$A$2:$A$1500),COLUMN()),女子登録!C712),"")</f>
        <v/>
      </c>
      <c r="D712" t="str">
        <f t="shared" si="44"/>
        <v/>
      </c>
      <c r="E712" t="str">
        <f t="shared" si="45"/>
        <v/>
      </c>
      <c r="F712" t="str">
        <f t="shared" si="46"/>
        <v/>
      </c>
      <c r="G712">
        <v>2</v>
      </c>
      <c r="H712">
        <v>28</v>
      </c>
      <c r="I712" t="e">
        <f t="shared" si="47"/>
        <v>#VALUE!</v>
      </c>
    </row>
    <row r="713" spans="1:9" x14ac:dyDescent="0.15">
      <c r="A713" t="str">
        <f>IFERROR(IF(女子登録!A713="",INDEX(女子追加!$L$2:$N$21,ROW()-1-COUNT(女子登録!$A$2:$A$1500),COLUMN()),女子登録!A713),"")</f>
        <v/>
      </c>
      <c r="B713" t="str">
        <f>IFERROR(IF(女子登録!B713="",INDEX(女子追加!$L$2:$N$21,ROW()-1-COUNT(女子登録!$A$2:$A$1500),COLUMN()),女子登録!B713),"")</f>
        <v/>
      </c>
      <c r="C713" t="str">
        <f>IFERROR(IF(女子登録!C713="",INDEX(女子追加!$L$2:$N$21,ROW()-1-COUNT(女子登録!$A$2:$A$1500),COLUMN()),女子登録!C713),"")</f>
        <v/>
      </c>
      <c r="D713" t="str">
        <f t="shared" si="44"/>
        <v/>
      </c>
      <c r="E713" t="str">
        <f t="shared" si="45"/>
        <v/>
      </c>
      <c r="F713" t="str">
        <f t="shared" si="46"/>
        <v/>
      </c>
      <c r="G713">
        <v>2</v>
      </c>
      <c r="H713">
        <v>28</v>
      </c>
      <c r="I713" t="e">
        <f t="shared" si="47"/>
        <v>#VALUE!</v>
      </c>
    </row>
    <row r="714" spans="1:9" x14ac:dyDescent="0.15">
      <c r="A714" t="str">
        <f>IFERROR(IF(女子登録!A714="",INDEX(女子追加!$L$2:$N$21,ROW()-1-COUNT(女子登録!$A$2:$A$1500),COLUMN()),女子登録!A714),"")</f>
        <v/>
      </c>
      <c r="B714" t="str">
        <f>IFERROR(IF(女子登録!B714="",INDEX(女子追加!$L$2:$N$21,ROW()-1-COUNT(女子登録!$A$2:$A$1500),COLUMN()),女子登録!B714),"")</f>
        <v/>
      </c>
      <c r="C714" t="str">
        <f>IFERROR(IF(女子登録!C714="",INDEX(女子追加!$L$2:$N$21,ROW()-1-COUNT(女子登録!$A$2:$A$1500),COLUMN()),女子登録!C714),"")</f>
        <v/>
      </c>
      <c r="D714" t="str">
        <f t="shared" si="44"/>
        <v/>
      </c>
      <c r="E714" t="str">
        <f t="shared" si="45"/>
        <v/>
      </c>
      <c r="F714" t="str">
        <f t="shared" si="46"/>
        <v/>
      </c>
      <c r="G714">
        <v>2</v>
      </c>
      <c r="H714">
        <v>28</v>
      </c>
      <c r="I714" t="e">
        <f t="shared" si="47"/>
        <v>#VALUE!</v>
      </c>
    </row>
    <row r="715" spans="1:9" x14ac:dyDescent="0.15">
      <c r="A715" t="str">
        <f>IFERROR(IF(女子登録!A715="",INDEX(女子追加!$L$2:$N$21,ROW()-1-COUNT(女子登録!$A$2:$A$1500),COLUMN()),女子登録!A715),"")</f>
        <v/>
      </c>
      <c r="B715" t="str">
        <f>IFERROR(IF(女子登録!B715="",INDEX(女子追加!$L$2:$N$21,ROW()-1-COUNT(女子登録!$A$2:$A$1500),COLUMN()),女子登録!B715),"")</f>
        <v/>
      </c>
      <c r="C715" t="str">
        <f>IFERROR(IF(女子登録!C715="",INDEX(女子追加!$L$2:$N$21,ROW()-1-COUNT(女子登録!$A$2:$A$1500),COLUMN()),女子登録!C715),"")</f>
        <v/>
      </c>
      <c r="D715" t="str">
        <f t="shared" si="44"/>
        <v/>
      </c>
      <c r="E715" t="str">
        <f t="shared" si="45"/>
        <v/>
      </c>
      <c r="F715" t="str">
        <f t="shared" si="46"/>
        <v/>
      </c>
      <c r="G715">
        <v>2</v>
      </c>
      <c r="H715">
        <v>28</v>
      </c>
      <c r="I715" t="e">
        <f t="shared" si="47"/>
        <v>#VALUE!</v>
      </c>
    </row>
    <row r="716" spans="1:9" x14ac:dyDescent="0.15">
      <c r="A716" t="str">
        <f>IFERROR(IF(女子登録!A716="",INDEX(女子追加!$L$2:$N$21,ROW()-1-COUNT(女子登録!$A$2:$A$1500),COLUMN()),女子登録!A716),"")</f>
        <v/>
      </c>
      <c r="B716" t="str">
        <f>IFERROR(IF(女子登録!B716="",INDEX(女子追加!$L$2:$N$21,ROW()-1-COUNT(女子登録!$A$2:$A$1500),COLUMN()),女子登録!B716),"")</f>
        <v/>
      </c>
      <c r="C716" t="str">
        <f>IFERROR(IF(女子登録!C716="",INDEX(女子追加!$L$2:$N$21,ROW()-1-COUNT(女子登録!$A$2:$A$1500),COLUMN()),女子登録!C716),"")</f>
        <v/>
      </c>
      <c r="D716" t="str">
        <f t="shared" si="44"/>
        <v/>
      </c>
      <c r="E716" t="str">
        <f t="shared" si="45"/>
        <v/>
      </c>
      <c r="F716" t="str">
        <f t="shared" si="46"/>
        <v/>
      </c>
      <c r="G716">
        <v>2</v>
      </c>
      <c r="H716">
        <v>28</v>
      </c>
      <c r="I716" t="e">
        <f t="shared" si="47"/>
        <v>#VALUE!</v>
      </c>
    </row>
    <row r="717" spans="1:9" x14ac:dyDescent="0.15">
      <c r="A717" t="str">
        <f>IFERROR(IF(女子登録!A717="",INDEX(女子追加!$L$2:$N$21,ROW()-1-COUNT(女子登録!$A$2:$A$1500),COLUMN()),女子登録!A717),"")</f>
        <v/>
      </c>
      <c r="B717" t="str">
        <f>IFERROR(IF(女子登録!B717="",INDEX(女子追加!$L$2:$N$21,ROW()-1-COUNT(女子登録!$A$2:$A$1500),COLUMN()),女子登録!B717),"")</f>
        <v/>
      </c>
      <c r="C717" t="str">
        <f>IFERROR(IF(女子登録!C717="",INDEX(女子追加!$L$2:$N$21,ROW()-1-COUNT(女子登録!$A$2:$A$1500),COLUMN()),女子登録!C717),"")</f>
        <v/>
      </c>
      <c r="D717" t="str">
        <f t="shared" si="44"/>
        <v/>
      </c>
      <c r="E717" t="str">
        <f t="shared" si="45"/>
        <v/>
      </c>
      <c r="F717" t="str">
        <f t="shared" si="46"/>
        <v/>
      </c>
      <c r="G717">
        <v>2</v>
      </c>
      <c r="H717">
        <v>28</v>
      </c>
      <c r="I717" t="e">
        <f t="shared" si="47"/>
        <v>#VALUE!</v>
      </c>
    </row>
    <row r="718" spans="1:9" x14ac:dyDescent="0.15">
      <c r="A718" t="str">
        <f>IFERROR(IF(女子登録!A718="",INDEX(女子追加!$L$2:$N$21,ROW()-1-COUNT(女子登録!$A$2:$A$1500),COLUMN()),女子登録!A718),"")</f>
        <v/>
      </c>
      <c r="B718" t="str">
        <f>IFERROR(IF(女子登録!B718="",INDEX(女子追加!$L$2:$N$21,ROW()-1-COUNT(女子登録!$A$2:$A$1500),COLUMN()),女子登録!B718),"")</f>
        <v/>
      </c>
      <c r="C718" t="str">
        <f>IFERROR(IF(女子登録!C718="",INDEX(女子追加!$L$2:$N$21,ROW()-1-COUNT(女子登録!$A$2:$A$1500),COLUMN()),女子登録!C718),"")</f>
        <v/>
      </c>
      <c r="D718" t="str">
        <f t="shared" si="44"/>
        <v/>
      </c>
      <c r="E718" t="str">
        <f t="shared" si="45"/>
        <v/>
      </c>
      <c r="F718" t="str">
        <f t="shared" si="46"/>
        <v/>
      </c>
      <c r="G718">
        <v>2</v>
      </c>
      <c r="H718">
        <v>28</v>
      </c>
      <c r="I718" t="e">
        <f t="shared" si="47"/>
        <v>#VALUE!</v>
      </c>
    </row>
    <row r="719" spans="1:9" x14ac:dyDescent="0.15">
      <c r="A719" t="str">
        <f>IFERROR(IF(女子登録!A719="",INDEX(女子追加!$L$2:$N$21,ROW()-1-COUNT(女子登録!$A$2:$A$1500),COLUMN()),女子登録!A719),"")</f>
        <v/>
      </c>
      <c r="B719" t="str">
        <f>IFERROR(IF(女子登録!B719="",INDEX(女子追加!$L$2:$N$21,ROW()-1-COUNT(女子登録!$A$2:$A$1500),COLUMN()),女子登録!B719),"")</f>
        <v/>
      </c>
      <c r="C719" t="str">
        <f>IFERROR(IF(女子登録!C719="",INDEX(女子追加!$L$2:$N$21,ROW()-1-COUNT(女子登録!$A$2:$A$1500),COLUMN()),女子登録!C719),"")</f>
        <v/>
      </c>
      <c r="D719" t="str">
        <f t="shared" si="44"/>
        <v/>
      </c>
      <c r="E719" t="str">
        <f t="shared" si="45"/>
        <v/>
      </c>
      <c r="F719" t="str">
        <f t="shared" si="46"/>
        <v/>
      </c>
      <c r="G719">
        <v>2</v>
      </c>
      <c r="H719">
        <v>28</v>
      </c>
      <c r="I719" t="e">
        <f t="shared" si="47"/>
        <v>#VALUE!</v>
      </c>
    </row>
    <row r="720" spans="1:9" x14ac:dyDescent="0.15">
      <c r="A720" t="str">
        <f>IFERROR(IF(女子登録!A720="",INDEX(女子追加!$L$2:$N$21,ROW()-1-COUNT(女子登録!$A$2:$A$1500),COLUMN()),女子登録!A720),"")</f>
        <v/>
      </c>
      <c r="B720" t="str">
        <f>IFERROR(IF(女子登録!B720="",INDEX(女子追加!$L$2:$N$21,ROW()-1-COUNT(女子登録!$A$2:$A$1500),COLUMN()),女子登録!B720),"")</f>
        <v/>
      </c>
      <c r="C720" t="str">
        <f>IFERROR(IF(女子登録!C720="",INDEX(女子追加!$L$2:$N$21,ROW()-1-COUNT(女子登録!$A$2:$A$1500),COLUMN()),女子登録!C720),"")</f>
        <v/>
      </c>
      <c r="D720" t="str">
        <f t="shared" si="44"/>
        <v/>
      </c>
      <c r="E720" t="str">
        <f t="shared" si="45"/>
        <v/>
      </c>
      <c r="F720" t="str">
        <f t="shared" si="46"/>
        <v/>
      </c>
      <c r="G720">
        <v>2</v>
      </c>
      <c r="H720">
        <v>28</v>
      </c>
      <c r="I720" t="e">
        <f t="shared" si="47"/>
        <v>#VALUE!</v>
      </c>
    </row>
    <row r="721" spans="1:9" x14ac:dyDescent="0.15">
      <c r="A721" t="str">
        <f>IFERROR(IF(女子登録!A721="",INDEX(女子追加!$L$2:$N$21,ROW()-1-COUNT(女子登録!$A$2:$A$1500),COLUMN()),女子登録!A721),"")</f>
        <v/>
      </c>
      <c r="B721" t="str">
        <f>IFERROR(IF(女子登録!B721="",INDEX(女子追加!$L$2:$N$21,ROW()-1-COUNT(女子登録!$A$2:$A$1500),COLUMN()),女子登録!B721),"")</f>
        <v/>
      </c>
      <c r="C721" t="str">
        <f>IFERROR(IF(女子登録!C721="",INDEX(女子追加!$L$2:$N$21,ROW()-1-COUNT(女子登録!$A$2:$A$1500),COLUMN()),女子登録!C721),"")</f>
        <v/>
      </c>
      <c r="D721" t="str">
        <f t="shared" si="44"/>
        <v/>
      </c>
      <c r="E721" t="str">
        <f t="shared" si="45"/>
        <v/>
      </c>
      <c r="F721" t="str">
        <f t="shared" si="46"/>
        <v/>
      </c>
      <c r="G721">
        <v>2</v>
      </c>
      <c r="H721">
        <v>28</v>
      </c>
      <c r="I721" t="e">
        <f t="shared" si="47"/>
        <v>#VALUE!</v>
      </c>
    </row>
    <row r="722" spans="1:9" x14ac:dyDescent="0.15">
      <c r="A722" t="str">
        <f>IFERROR(IF(女子登録!A722="",INDEX(女子追加!$L$2:$N$21,ROW()-1-COUNT(女子登録!$A$2:$A$1500),COLUMN()),女子登録!A722),"")</f>
        <v/>
      </c>
      <c r="B722" t="str">
        <f>IFERROR(IF(女子登録!B722="",INDEX(女子追加!$L$2:$N$21,ROW()-1-COUNT(女子登録!$A$2:$A$1500),COLUMN()),女子登録!B722),"")</f>
        <v/>
      </c>
      <c r="C722" t="str">
        <f>IFERROR(IF(女子登録!C722="",INDEX(女子追加!$L$2:$N$21,ROW()-1-COUNT(女子登録!$A$2:$A$1500),COLUMN()),女子登録!C722),"")</f>
        <v/>
      </c>
      <c r="D722" t="str">
        <f t="shared" si="44"/>
        <v/>
      </c>
      <c r="E722" t="str">
        <f t="shared" si="45"/>
        <v/>
      </c>
      <c r="F722" t="str">
        <f t="shared" si="46"/>
        <v/>
      </c>
      <c r="G722">
        <v>2</v>
      </c>
      <c r="H722">
        <v>28</v>
      </c>
      <c r="I722" t="e">
        <f t="shared" si="47"/>
        <v>#VALUE!</v>
      </c>
    </row>
    <row r="723" spans="1:9" x14ac:dyDescent="0.15">
      <c r="A723" t="str">
        <f>IFERROR(IF(女子登録!A723="",INDEX(女子追加!$L$2:$N$21,ROW()-1-COUNT(女子登録!$A$2:$A$1500),COLUMN()),女子登録!A723),"")</f>
        <v/>
      </c>
      <c r="B723" t="str">
        <f>IFERROR(IF(女子登録!B723="",INDEX(女子追加!$L$2:$N$21,ROW()-1-COUNT(女子登録!$A$2:$A$1500),COLUMN()),女子登録!B723),"")</f>
        <v/>
      </c>
      <c r="C723" t="str">
        <f>IFERROR(IF(女子登録!C723="",INDEX(女子追加!$L$2:$N$21,ROW()-1-COUNT(女子登録!$A$2:$A$1500),COLUMN()),女子登録!C723),"")</f>
        <v/>
      </c>
      <c r="D723" t="str">
        <f t="shared" si="44"/>
        <v/>
      </c>
      <c r="E723" t="str">
        <f t="shared" si="45"/>
        <v/>
      </c>
      <c r="F723" t="str">
        <f t="shared" si="46"/>
        <v/>
      </c>
      <c r="G723">
        <v>2</v>
      </c>
      <c r="H723">
        <v>28</v>
      </c>
      <c r="I723" t="e">
        <f t="shared" si="47"/>
        <v>#VALUE!</v>
      </c>
    </row>
    <row r="724" spans="1:9" x14ac:dyDescent="0.15">
      <c r="A724" t="str">
        <f>IFERROR(IF(女子登録!A724="",INDEX(女子追加!$L$2:$N$21,ROW()-1-COUNT(女子登録!$A$2:$A$1500),COLUMN()),女子登録!A724),"")</f>
        <v/>
      </c>
      <c r="B724" t="str">
        <f>IFERROR(IF(女子登録!B724="",INDEX(女子追加!$L$2:$N$21,ROW()-1-COUNT(女子登録!$A$2:$A$1500),COLUMN()),女子登録!B724),"")</f>
        <v/>
      </c>
      <c r="C724" t="str">
        <f>IFERROR(IF(女子登録!C724="",INDEX(女子追加!$L$2:$N$21,ROW()-1-COUNT(女子登録!$A$2:$A$1500),COLUMN()),女子登録!C724),"")</f>
        <v/>
      </c>
      <c r="D724" t="str">
        <f t="shared" si="44"/>
        <v/>
      </c>
      <c r="E724" t="str">
        <f t="shared" si="45"/>
        <v/>
      </c>
      <c r="F724" t="str">
        <f t="shared" si="46"/>
        <v/>
      </c>
      <c r="G724">
        <v>2</v>
      </c>
      <c r="H724">
        <v>28</v>
      </c>
      <c r="I724" t="e">
        <f t="shared" si="47"/>
        <v>#VALUE!</v>
      </c>
    </row>
    <row r="725" spans="1:9" x14ac:dyDescent="0.15">
      <c r="A725" t="str">
        <f>IFERROR(IF(女子登録!A725="",INDEX(女子追加!$L$2:$N$21,ROW()-1-COUNT(女子登録!$A$2:$A$1500),COLUMN()),女子登録!A725),"")</f>
        <v/>
      </c>
      <c r="B725" t="str">
        <f>IFERROR(IF(女子登録!B725="",INDEX(女子追加!$L$2:$N$21,ROW()-1-COUNT(女子登録!$A$2:$A$1500),COLUMN()),女子登録!B725),"")</f>
        <v/>
      </c>
      <c r="C725" t="str">
        <f>IFERROR(IF(女子登録!C725="",INDEX(女子追加!$L$2:$N$21,ROW()-1-COUNT(女子登録!$A$2:$A$1500),COLUMN()),女子登録!C725),"")</f>
        <v/>
      </c>
      <c r="D725" t="str">
        <f t="shared" si="44"/>
        <v/>
      </c>
      <c r="E725" t="str">
        <f t="shared" si="45"/>
        <v/>
      </c>
      <c r="F725" t="str">
        <f t="shared" si="46"/>
        <v/>
      </c>
      <c r="G725">
        <v>2</v>
      </c>
      <c r="H725">
        <v>28</v>
      </c>
      <c r="I725" t="e">
        <f t="shared" si="47"/>
        <v>#VALUE!</v>
      </c>
    </row>
    <row r="726" spans="1:9" x14ac:dyDescent="0.15">
      <c r="A726" t="str">
        <f>IFERROR(IF(女子登録!A726="",INDEX(女子追加!$L$2:$N$21,ROW()-1-COUNT(女子登録!$A$2:$A$1500),COLUMN()),女子登録!A726),"")</f>
        <v/>
      </c>
      <c r="B726" t="str">
        <f>IFERROR(IF(女子登録!B726="",INDEX(女子追加!$L$2:$N$21,ROW()-1-COUNT(女子登録!$A$2:$A$1500),COLUMN()),女子登録!B726),"")</f>
        <v/>
      </c>
      <c r="C726" t="str">
        <f>IFERROR(IF(女子登録!C726="",INDEX(女子追加!$L$2:$N$21,ROW()-1-COUNT(女子登録!$A$2:$A$1500),COLUMN()),女子登録!C726),"")</f>
        <v/>
      </c>
      <c r="D726" t="str">
        <f t="shared" si="44"/>
        <v/>
      </c>
      <c r="E726" t="str">
        <f t="shared" si="45"/>
        <v/>
      </c>
      <c r="F726" t="str">
        <f t="shared" si="46"/>
        <v/>
      </c>
      <c r="G726">
        <v>2</v>
      </c>
      <c r="H726">
        <v>28</v>
      </c>
      <c r="I726" t="e">
        <f t="shared" si="47"/>
        <v>#VALUE!</v>
      </c>
    </row>
    <row r="727" spans="1:9" x14ac:dyDescent="0.15">
      <c r="A727" t="str">
        <f>IFERROR(IF(女子登録!A727="",INDEX(女子追加!$L$2:$N$21,ROW()-1-COUNT(女子登録!$A$2:$A$1500),COLUMN()),女子登録!A727),"")</f>
        <v/>
      </c>
      <c r="B727" t="str">
        <f>IFERROR(IF(女子登録!B727="",INDEX(女子追加!$L$2:$N$21,ROW()-1-COUNT(女子登録!$A$2:$A$1500),COLUMN()),女子登録!B727),"")</f>
        <v/>
      </c>
      <c r="C727" t="str">
        <f>IFERROR(IF(女子登録!C727="",INDEX(女子追加!$L$2:$N$21,ROW()-1-COUNT(女子登録!$A$2:$A$1500),COLUMN()),女子登録!C727),"")</f>
        <v/>
      </c>
      <c r="D727" t="str">
        <f t="shared" si="44"/>
        <v/>
      </c>
      <c r="E727" t="str">
        <f t="shared" si="45"/>
        <v/>
      </c>
      <c r="F727" t="str">
        <f t="shared" si="46"/>
        <v/>
      </c>
      <c r="G727">
        <v>2</v>
      </c>
      <c r="H727">
        <v>28</v>
      </c>
      <c r="I727" t="e">
        <f t="shared" si="47"/>
        <v>#VALUE!</v>
      </c>
    </row>
    <row r="728" spans="1:9" x14ac:dyDescent="0.15">
      <c r="A728" t="str">
        <f>IFERROR(IF(女子登録!A728="",INDEX(女子追加!$L$2:$N$21,ROW()-1-COUNT(女子登録!$A$2:$A$1500),COLUMN()),女子登録!A728),"")</f>
        <v/>
      </c>
      <c r="B728" t="str">
        <f>IFERROR(IF(女子登録!B728="",INDEX(女子追加!$L$2:$N$21,ROW()-1-COUNT(女子登録!$A$2:$A$1500),COLUMN()),女子登録!B728),"")</f>
        <v/>
      </c>
      <c r="C728" t="str">
        <f>IFERROR(IF(女子登録!C728="",INDEX(女子追加!$L$2:$N$21,ROW()-1-COUNT(女子登録!$A$2:$A$1500),COLUMN()),女子登録!C728),"")</f>
        <v/>
      </c>
      <c r="D728" t="str">
        <f t="shared" si="44"/>
        <v/>
      </c>
      <c r="E728" t="str">
        <f t="shared" si="45"/>
        <v/>
      </c>
      <c r="F728" t="str">
        <f t="shared" si="46"/>
        <v/>
      </c>
      <c r="G728">
        <v>2</v>
      </c>
      <c r="H728">
        <v>28</v>
      </c>
      <c r="I728" t="e">
        <f t="shared" si="47"/>
        <v>#VALUE!</v>
      </c>
    </row>
    <row r="729" spans="1:9" x14ac:dyDescent="0.15">
      <c r="A729" t="str">
        <f>IFERROR(IF(女子登録!A729="",INDEX(女子追加!$L$2:$N$21,ROW()-1-COUNT(女子登録!$A$2:$A$1500),COLUMN()),女子登録!A729),"")</f>
        <v/>
      </c>
      <c r="B729" t="str">
        <f>IFERROR(IF(女子登録!B729="",INDEX(女子追加!$L$2:$N$21,ROW()-1-COUNT(女子登録!$A$2:$A$1500),COLUMN()),女子登録!B729),"")</f>
        <v/>
      </c>
      <c r="C729" t="str">
        <f>IFERROR(IF(女子登録!C729="",INDEX(女子追加!$L$2:$N$21,ROW()-1-COUNT(女子登録!$A$2:$A$1500),COLUMN()),女子登録!C729),"")</f>
        <v/>
      </c>
      <c r="D729" t="str">
        <f t="shared" si="44"/>
        <v/>
      </c>
      <c r="E729" t="str">
        <f t="shared" si="45"/>
        <v/>
      </c>
      <c r="F729" t="str">
        <f t="shared" si="46"/>
        <v/>
      </c>
      <c r="G729">
        <v>2</v>
      </c>
      <c r="H729">
        <v>28</v>
      </c>
      <c r="I729" t="e">
        <f t="shared" si="47"/>
        <v>#VALUE!</v>
      </c>
    </row>
    <row r="730" spans="1:9" x14ac:dyDescent="0.15">
      <c r="A730" t="str">
        <f>IFERROR(IF(女子登録!A730="",INDEX(女子追加!$L$2:$N$21,ROW()-1-COUNT(女子登録!$A$2:$A$1500),COLUMN()),女子登録!A730),"")</f>
        <v/>
      </c>
      <c r="B730" t="str">
        <f>IFERROR(IF(女子登録!B730="",INDEX(女子追加!$L$2:$N$21,ROW()-1-COUNT(女子登録!$A$2:$A$1500),COLUMN()),女子登録!B730),"")</f>
        <v/>
      </c>
      <c r="C730" t="str">
        <f>IFERROR(IF(女子登録!C730="",INDEX(女子追加!$L$2:$N$21,ROW()-1-COUNT(女子登録!$A$2:$A$1500),COLUMN()),女子登録!C730),"")</f>
        <v/>
      </c>
      <c r="D730" t="str">
        <f t="shared" si="44"/>
        <v/>
      </c>
      <c r="E730" t="str">
        <f t="shared" si="45"/>
        <v/>
      </c>
      <c r="F730" t="str">
        <f t="shared" si="46"/>
        <v/>
      </c>
      <c r="G730">
        <v>2</v>
      </c>
      <c r="H730">
        <v>28</v>
      </c>
      <c r="I730" t="e">
        <f t="shared" si="47"/>
        <v>#VALUE!</v>
      </c>
    </row>
    <row r="731" spans="1:9" x14ac:dyDescent="0.15">
      <c r="A731" t="str">
        <f>IFERROR(IF(女子登録!A731="",INDEX(女子追加!$L$2:$N$21,ROW()-1-COUNT(女子登録!$A$2:$A$1500),COLUMN()),女子登録!A731),"")</f>
        <v/>
      </c>
      <c r="B731" t="str">
        <f>IFERROR(IF(女子登録!B731="",INDEX(女子追加!$L$2:$N$21,ROW()-1-COUNT(女子登録!$A$2:$A$1500),COLUMN()),女子登録!B731),"")</f>
        <v/>
      </c>
      <c r="C731" t="str">
        <f>IFERROR(IF(女子登録!C731="",INDEX(女子追加!$L$2:$N$21,ROW()-1-COUNT(女子登録!$A$2:$A$1500),COLUMN()),女子登録!C731),"")</f>
        <v/>
      </c>
      <c r="D731" t="str">
        <f t="shared" si="44"/>
        <v/>
      </c>
      <c r="E731" t="str">
        <f t="shared" si="45"/>
        <v/>
      </c>
      <c r="F731" t="str">
        <f t="shared" si="46"/>
        <v/>
      </c>
      <c r="G731">
        <v>2</v>
      </c>
      <c r="H731">
        <v>28</v>
      </c>
      <c r="I731" t="e">
        <f t="shared" si="47"/>
        <v>#VALUE!</v>
      </c>
    </row>
    <row r="732" spans="1:9" x14ac:dyDescent="0.15">
      <c r="A732" t="str">
        <f>IFERROR(IF(女子登録!A732="",INDEX(女子追加!$L$2:$N$21,ROW()-1-COUNT(女子登録!$A$2:$A$1500),COLUMN()),女子登録!A732),"")</f>
        <v/>
      </c>
      <c r="B732" t="str">
        <f>IFERROR(IF(女子登録!B732="",INDEX(女子追加!$L$2:$N$21,ROW()-1-COUNT(女子登録!$A$2:$A$1500),COLUMN()),女子登録!B732),"")</f>
        <v/>
      </c>
      <c r="C732" t="str">
        <f>IFERROR(IF(女子登録!C732="",INDEX(女子追加!$L$2:$N$21,ROW()-1-COUNT(女子登録!$A$2:$A$1500),COLUMN()),女子登録!C732),"")</f>
        <v/>
      </c>
      <c r="D732" t="str">
        <f t="shared" si="44"/>
        <v/>
      </c>
      <c r="E732" t="str">
        <f t="shared" si="45"/>
        <v/>
      </c>
      <c r="F732" t="str">
        <f t="shared" si="46"/>
        <v/>
      </c>
      <c r="G732">
        <v>2</v>
      </c>
      <c r="H732">
        <v>28</v>
      </c>
      <c r="I732" t="e">
        <f t="shared" si="47"/>
        <v>#VALUE!</v>
      </c>
    </row>
    <row r="733" spans="1:9" x14ac:dyDescent="0.15">
      <c r="A733" t="str">
        <f>IFERROR(IF(女子登録!A733="",INDEX(女子追加!$L$2:$N$21,ROW()-1-COUNT(女子登録!$A$2:$A$1500),COLUMN()),女子登録!A733),"")</f>
        <v/>
      </c>
      <c r="B733" t="str">
        <f>IFERROR(IF(女子登録!B733="",INDEX(女子追加!$L$2:$N$21,ROW()-1-COUNT(女子登録!$A$2:$A$1500),COLUMN()),女子登録!B733),"")</f>
        <v/>
      </c>
      <c r="C733" t="str">
        <f>IFERROR(IF(女子登録!C733="",INDEX(女子追加!$L$2:$N$21,ROW()-1-COUNT(女子登録!$A$2:$A$1500),COLUMN()),女子登録!C733),"")</f>
        <v/>
      </c>
      <c r="D733" t="str">
        <f t="shared" si="44"/>
        <v/>
      </c>
      <c r="E733" t="str">
        <f t="shared" si="45"/>
        <v/>
      </c>
      <c r="F733" t="str">
        <f t="shared" si="46"/>
        <v/>
      </c>
      <c r="G733">
        <v>2</v>
      </c>
      <c r="H733">
        <v>28</v>
      </c>
      <c r="I733" t="e">
        <f t="shared" si="47"/>
        <v>#VALUE!</v>
      </c>
    </row>
    <row r="734" spans="1:9" x14ac:dyDescent="0.15">
      <c r="A734" t="str">
        <f>IFERROR(IF(女子登録!A734="",INDEX(女子追加!$L$2:$N$21,ROW()-1-COUNT(女子登録!$A$2:$A$1500),COLUMN()),女子登録!A734),"")</f>
        <v/>
      </c>
      <c r="B734" t="str">
        <f>IFERROR(IF(女子登録!B734="",INDEX(女子追加!$L$2:$N$21,ROW()-1-COUNT(女子登録!$A$2:$A$1500),COLUMN()),女子登録!B734),"")</f>
        <v/>
      </c>
      <c r="C734" t="str">
        <f>IFERROR(IF(女子登録!C734="",INDEX(女子追加!$L$2:$N$21,ROW()-1-COUNT(女子登録!$A$2:$A$1500),COLUMN()),女子登録!C734),"")</f>
        <v/>
      </c>
      <c r="D734" t="str">
        <f t="shared" si="44"/>
        <v/>
      </c>
      <c r="E734" t="str">
        <f t="shared" si="45"/>
        <v/>
      </c>
      <c r="F734" t="str">
        <f t="shared" si="46"/>
        <v/>
      </c>
      <c r="G734">
        <v>2</v>
      </c>
      <c r="H734">
        <v>28</v>
      </c>
      <c r="I734" t="e">
        <f t="shared" si="47"/>
        <v>#VALUE!</v>
      </c>
    </row>
    <row r="735" spans="1:9" x14ac:dyDescent="0.15">
      <c r="A735" t="str">
        <f>IFERROR(IF(女子登録!A735="",INDEX(女子追加!$L$2:$N$21,ROW()-1-COUNT(女子登録!$A$2:$A$1500),COLUMN()),女子登録!A735),"")</f>
        <v/>
      </c>
      <c r="B735" t="str">
        <f>IFERROR(IF(女子登録!B735="",INDEX(女子追加!$L$2:$N$21,ROW()-1-COUNT(女子登録!$A$2:$A$1500),COLUMN()),女子登録!B735),"")</f>
        <v/>
      </c>
      <c r="C735" t="str">
        <f>IFERROR(IF(女子登録!C735="",INDEX(女子追加!$L$2:$N$21,ROW()-1-COUNT(女子登録!$A$2:$A$1500),COLUMN()),女子登録!C735),"")</f>
        <v/>
      </c>
      <c r="D735" t="str">
        <f t="shared" si="44"/>
        <v/>
      </c>
      <c r="E735" t="str">
        <f t="shared" si="45"/>
        <v/>
      </c>
      <c r="F735" t="str">
        <f t="shared" si="46"/>
        <v/>
      </c>
      <c r="G735">
        <v>2</v>
      </c>
      <c r="H735">
        <v>28</v>
      </c>
      <c r="I735" t="e">
        <f t="shared" si="47"/>
        <v>#VALUE!</v>
      </c>
    </row>
    <row r="736" spans="1:9" x14ac:dyDescent="0.15">
      <c r="A736" t="str">
        <f>IFERROR(IF(女子登録!A736="",INDEX(女子追加!$L$2:$N$21,ROW()-1-COUNT(女子登録!$A$2:$A$1500),COLUMN()),女子登録!A736),"")</f>
        <v/>
      </c>
      <c r="B736" t="str">
        <f>IFERROR(IF(女子登録!B736="",INDEX(女子追加!$L$2:$N$21,ROW()-1-COUNT(女子登録!$A$2:$A$1500),COLUMN()),女子登録!B736),"")</f>
        <v/>
      </c>
      <c r="C736" t="str">
        <f>IFERROR(IF(女子登録!C736="",INDEX(女子追加!$L$2:$N$21,ROW()-1-COUNT(女子登録!$A$2:$A$1500),COLUMN()),女子登録!C736),"")</f>
        <v/>
      </c>
      <c r="D736" t="str">
        <f t="shared" si="44"/>
        <v/>
      </c>
      <c r="E736" t="str">
        <f t="shared" si="45"/>
        <v/>
      </c>
      <c r="F736" t="str">
        <f t="shared" si="46"/>
        <v/>
      </c>
      <c r="G736">
        <v>2</v>
      </c>
      <c r="H736">
        <v>28</v>
      </c>
      <c r="I736" t="e">
        <f t="shared" si="47"/>
        <v>#VALUE!</v>
      </c>
    </row>
    <row r="737" spans="1:9" x14ac:dyDescent="0.15">
      <c r="A737" t="str">
        <f>IFERROR(IF(女子登録!A737="",INDEX(女子追加!$L$2:$N$21,ROW()-1-COUNT(女子登録!$A$2:$A$1500),COLUMN()),女子登録!A737),"")</f>
        <v/>
      </c>
      <c r="B737" t="str">
        <f>IFERROR(IF(女子登録!B737="",INDEX(女子追加!$L$2:$N$21,ROW()-1-COUNT(女子登録!$A$2:$A$1500),COLUMN()),女子登録!B737),"")</f>
        <v/>
      </c>
      <c r="C737" t="str">
        <f>IFERROR(IF(女子登録!C737="",INDEX(女子追加!$L$2:$N$21,ROW()-1-COUNT(女子登録!$A$2:$A$1500),COLUMN()),女子登録!C737),"")</f>
        <v/>
      </c>
      <c r="D737" t="str">
        <f t="shared" si="44"/>
        <v/>
      </c>
      <c r="E737" t="str">
        <f t="shared" si="45"/>
        <v/>
      </c>
      <c r="F737" t="str">
        <f t="shared" si="46"/>
        <v/>
      </c>
      <c r="G737">
        <v>2</v>
      </c>
      <c r="H737">
        <v>28</v>
      </c>
      <c r="I737" t="e">
        <f t="shared" si="47"/>
        <v>#VALUE!</v>
      </c>
    </row>
    <row r="738" spans="1:9" x14ac:dyDescent="0.15">
      <c r="A738" t="str">
        <f>IFERROR(IF(女子登録!A738="",INDEX(女子追加!$L$2:$N$21,ROW()-1-COUNT(女子登録!$A$2:$A$1500),COLUMN()),女子登録!A738),"")</f>
        <v/>
      </c>
      <c r="B738" t="str">
        <f>IFERROR(IF(女子登録!B738="",INDEX(女子追加!$L$2:$N$21,ROW()-1-COUNT(女子登録!$A$2:$A$1500),COLUMN()),女子登録!B738),"")</f>
        <v/>
      </c>
      <c r="C738" t="str">
        <f>IFERROR(IF(女子登録!C738="",INDEX(女子追加!$L$2:$N$21,ROW()-1-COUNT(女子登録!$A$2:$A$1500),COLUMN()),女子登録!C738),"")</f>
        <v/>
      </c>
      <c r="D738" t="str">
        <f t="shared" si="44"/>
        <v/>
      </c>
      <c r="E738" t="str">
        <f t="shared" si="45"/>
        <v/>
      </c>
      <c r="F738" t="str">
        <f t="shared" si="46"/>
        <v/>
      </c>
      <c r="G738">
        <v>2</v>
      </c>
      <c r="H738">
        <v>28</v>
      </c>
      <c r="I738" t="e">
        <f t="shared" si="47"/>
        <v>#VALUE!</v>
      </c>
    </row>
    <row r="739" spans="1:9" x14ac:dyDescent="0.15">
      <c r="A739" t="str">
        <f>IFERROR(IF(女子登録!A739="",INDEX(女子追加!$L$2:$N$21,ROW()-1-COUNT(女子登録!$A$2:$A$1500),COLUMN()),女子登録!A739),"")</f>
        <v/>
      </c>
      <c r="B739" t="str">
        <f>IFERROR(IF(女子登録!B739="",INDEX(女子追加!$L$2:$N$21,ROW()-1-COUNT(女子登録!$A$2:$A$1500),COLUMN()),女子登録!B739),"")</f>
        <v/>
      </c>
      <c r="C739" t="str">
        <f>IFERROR(IF(女子登録!C739="",INDEX(女子追加!$L$2:$N$21,ROW()-1-COUNT(女子登録!$A$2:$A$1500),COLUMN()),女子登録!C739),"")</f>
        <v/>
      </c>
      <c r="D739" t="str">
        <f t="shared" si="44"/>
        <v/>
      </c>
      <c r="E739" t="str">
        <f t="shared" si="45"/>
        <v/>
      </c>
      <c r="F739" t="str">
        <f t="shared" si="46"/>
        <v/>
      </c>
      <c r="G739">
        <v>2</v>
      </c>
      <c r="H739">
        <v>28</v>
      </c>
      <c r="I739" t="e">
        <f t="shared" si="47"/>
        <v>#VALUE!</v>
      </c>
    </row>
    <row r="740" spans="1:9" x14ac:dyDescent="0.15">
      <c r="A740" t="str">
        <f>IFERROR(IF(女子登録!A740="",INDEX(女子追加!$L$2:$N$21,ROW()-1-COUNT(女子登録!$A$2:$A$1500),COLUMN()),女子登録!A740),"")</f>
        <v/>
      </c>
      <c r="B740" t="str">
        <f>IFERROR(IF(女子登録!B740="",INDEX(女子追加!$L$2:$N$21,ROW()-1-COUNT(女子登録!$A$2:$A$1500),COLUMN()),女子登録!B740),"")</f>
        <v/>
      </c>
      <c r="C740" t="str">
        <f>IFERROR(IF(女子登録!C740="",INDEX(女子追加!$L$2:$N$21,ROW()-1-COUNT(女子登録!$A$2:$A$1500),COLUMN()),女子登録!C740),"")</f>
        <v/>
      </c>
      <c r="D740" t="str">
        <f t="shared" si="44"/>
        <v/>
      </c>
      <c r="E740" t="str">
        <f t="shared" si="45"/>
        <v/>
      </c>
      <c r="F740" t="str">
        <f t="shared" si="46"/>
        <v/>
      </c>
      <c r="G740">
        <v>2</v>
      </c>
      <c r="H740">
        <v>28</v>
      </c>
      <c r="I740" t="e">
        <f t="shared" si="47"/>
        <v>#VALUE!</v>
      </c>
    </row>
    <row r="741" spans="1:9" x14ac:dyDescent="0.15">
      <c r="A741" t="str">
        <f>IFERROR(IF(女子登録!A741="",INDEX(女子追加!$L$2:$N$21,ROW()-1-COUNT(女子登録!$A$2:$A$1500),COLUMN()),女子登録!A741),"")</f>
        <v/>
      </c>
      <c r="B741" t="str">
        <f>IFERROR(IF(女子登録!B741="",INDEX(女子追加!$L$2:$N$21,ROW()-1-COUNT(女子登録!$A$2:$A$1500),COLUMN()),女子登録!B741),"")</f>
        <v/>
      </c>
      <c r="C741" t="str">
        <f>IFERROR(IF(女子登録!C741="",INDEX(女子追加!$L$2:$N$21,ROW()-1-COUNT(女子登録!$A$2:$A$1500),COLUMN()),女子登録!C741),"")</f>
        <v/>
      </c>
      <c r="D741" t="str">
        <f t="shared" si="44"/>
        <v/>
      </c>
      <c r="E741" t="str">
        <f t="shared" si="45"/>
        <v/>
      </c>
      <c r="F741" t="str">
        <f t="shared" si="46"/>
        <v/>
      </c>
      <c r="G741">
        <v>2</v>
      </c>
      <c r="H741">
        <v>28</v>
      </c>
      <c r="I741" t="e">
        <f t="shared" si="47"/>
        <v>#VALUE!</v>
      </c>
    </row>
    <row r="742" spans="1:9" x14ac:dyDescent="0.15">
      <c r="A742" t="str">
        <f>IFERROR(IF(女子登録!A742="",INDEX(女子追加!$L$2:$N$21,ROW()-1-COUNT(女子登録!$A$2:$A$1500),COLUMN()),女子登録!A742),"")</f>
        <v/>
      </c>
      <c r="B742" t="str">
        <f>IFERROR(IF(女子登録!B742="",INDEX(女子追加!$L$2:$N$21,ROW()-1-COUNT(女子登録!$A$2:$A$1500),COLUMN()),女子登録!B742),"")</f>
        <v/>
      </c>
      <c r="C742" t="str">
        <f>IFERROR(IF(女子登録!C742="",INDEX(女子追加!$L$2:$N$21,ROW()-1-COUNT(女子登録!$A$2:$A$1500),COLUMN()),女子登録!C742),"")</f>
        <v/>
      </c>
      <c r="D742" t="str">
        <f t="shared" si="44"/>
        <v/>
      </c>
      <c r="E742" t="str">
        <f t="shared" si="45"/>
        <v/>
      </c>
      <c r="F742" t="str">
        <f t="shared" si="46"/>
        <v/>
      </c>
      <c r="G742">
        <v>2</v>
      </c>
      <c r="H742">
        <v>28</v>
      </c>
      <c r="I742" t="e">
        <f t="shared" si="47"/>
        <v>#VALUE!</v>
      </c>
    </row>
    <row r="743" spans="1:9" x14ac:dyDescent="0.15">
      <c r="A743" t="str">
        <f>IFERROR(IF(女子登録!A743="",INDEX(女子追加!$L$2:$N$21,ROW()-1-COUNT(女子登録!$A$2:$A$1500),COLUMN()),女子登録!A743),"")</f>
        <v/>
      </c>
      <c r="B743" t="str">
        <f>IFERROR(IF(女子登録!B743="",INDEX(女子追加!$L$2:$N$21,ROW()-1-COUNT(女子登録!$A$2:$A$1500),COLUMN()),女子登録!B743),"")</f>
        <v/>
      </c>
      <c r="C743" t="str">
        <f>IFERROR(IF(女子登録!C743="",INDEX(女子追加!$L$2:$N$21,ROW()-1-COUNT(女子登録!$A$2:$A$1500),COLUMN()),女子登録!C743),"")</f>
        <v/>
      </c>
      <c r="D743" t="str">
        <f t="shared" si="44"/>
        <v/>
      </c>
      <c r="E743" t="str">
        <f t="shared" si="45"/>
        <v/>
      </c>
      <c r="F743" t="str">
        <f t="shared" si="46"/>
        <v/>
      </c>
      <c r="G743">
        <v>2</v>
      </c>
      <c r="H743">
        <v>28</v>
      </c>
      <c r="I743" t="e">
        <f t="shared" si="47"/>
        <v>#VALUE!</v>
      </c>
    </row>
    <row r="744" spans="1:9" x14ac:dyDescent="0.15">
      <c r="A744" t="str">
        <f>IFERROR(IF(女子登録!A744="",INDEX(女子追加!$L$2:$N$21,ROW()-1-COUNT(女子登録!$A$2:$A$1500),COLUMN()),女子登録!A744),"")</f>
        <v/>
      </c>
      <c r="B744" t="str">
        <f>IFERROR(IF(女子登録!B744="",INDEX(女子追加!$L$2:$N$21,ROW()-1-COUNT(女子登録!$A$2:$A$1500),COLUMN()),女子登録!B744),"")</f>
        <v/>
      </c>
      <c r="C744" t="str">
        <f>IFERROR(IF(女子登録!C744="",INDEX(女子追加!$L$2:$N$21,ROW()-1-COUNT(女子登録!$A$2:$A$1500),COLUMN()),女子登録!C744),"")</f>
        <v/>
      </c>
      <c r="D744" t="str">
        <f t="shared" si="44"/>
        <v/>
      </c>
      <c r="E744" t="str">
        <f t="shared" si="45"/>
        <v/>
      </c>
      <c r="F744" t="str">
        <f t="shared" si="46"/>
        <v/>
      </c>
      <c r="G744">
        <v>2</v>
      </c>
      <c r="H744">
        <v>28</v>
      </c>
      <c r="I744" t="e">
        <f t="shared" si="47"/>
        <v>#VALUE!</v>
      </c>
    </row>
    <row r="745" spans="1:9" x14ac:dyDescent="0.15">
      <c r="A745" t="str">
        <f>IFERROR(IF(女子登録!A745="",INDEX(女子追加!$L$2:$N$21,ROW()-1-COUNT(女子登録!$A$2:$A$1500),COLUMN()),女子登録!A745),"")</f>
        <v/>
      </c>
      <c r="B745" t="str">
        <f>IFERROR(IF(女子登録!B745="",INDEX(女子追加!$L$2:$N$21,ROW()-1-COUNT(女子登録!$A$2:$A$1500),COLUMN()),女子登録!B745),"")</f>
        <v/>
      </c>
      <c r="C745" t="str">
        <f>IFERROR(IF(女子登録!C745="",INDEX(女子追加!$L$2:$N$21,ROW()-1-COUNT(女子登録!$A$2:$A$1500),COLUMN()),女子登録!C745),"")</f>
        <v/>
      </c>
      <c r="D745" t="str">
        <f t="shared" si="44"/>
        <v/>
      </c>
      <c r="E745" t="str">
        <f t="shared" si="45"/>
        <v/>
      </c>
      <c r="F745" t="str">
        <f t="shared" si="46"/>
        <v/>
      </c>
      <c r="G745">
        <v>2</v>
      </c>
      <c r="H745">
        <v>28</v>
      </c>
      <c r="I745" t="e">
        <f t="shared" si="47"/>
        <v>#VALUE!</v>
      </c>
    </row>
    <row r="746" spans="1:9" x14ac:dyDescent="0.15">
      <c r="A746" t="str">
        <f>IFERROR(IF(女子登録!A746="",INDEX(女子追加!$L$2:$N$21,ROW()-1-COUNT(女子登録!$A$2:$A$1500),COLUMN()),女子登録!A746),"")</f>
        <v/>
      </c>
      <c r="B746" t="str">
        <f>IFERROR(IF(女子登録!B746="",INDEX(女子追加!$L$2:$N$21,ROW()-1-COUNT(女子登録!$A$2:$A$1500),COLUMN()),女子登録!B746),"")</f>
        <v/>
      </c>
      <c r="C746" t="str">
        <f>IFERROR(IF(女子登録!C746="",INDEX(女子追加!$L$2:$N$21,ROW()-1-COUNT(女子登録!$A$2:$A$1500),COLUMN()),女子登録!C746),"")</f>
        <v/>
      </c>
      <c r="D746" t="str">
        <f t="shared" si="44"/>
        <v/>
      </c>
      <c r="E746" t="str">
        <f t="shared" si="45"/>
        <v/>
      </c>
      <c r="F746" t="str">
        <f t="shared" si="46"/>
        <v/>
      </c>
      <c r="G746">
        <v>2</v>
      </c>
      <c r="H746">
        <v>28</v>
      </c>
      <c r="I746" t="e">
        <f t="shared" si="47"/>
        <v>#VALUE!</v>
      </c>
    </row>
    <row r="747" spans="1:9" x14ac:dyDescent="0.15">
      <c r="A747" t="str">
        <f>IFERROR(IF(女子登録!A747="",INDEX(女子追加!$L$2:$N$21,ROW()-1-COUNT(女子登録!$A$2:$A$1500),COLUMN()),女子登録!A747),"")</f>
        <v/>
      </c>
      <c r="B747" t="str">
        <f>IFERROR(IF(女子登録!B747="",INDEX(女子追加!$L$2:$N$21,ROW()-1-COUNT(女子登録!$A$2:$A$1500),COLUMN()),女子登録!B747),"")</f>
        <v/>
      </c>
      <c r="C747" t="str">
        <f>IFERROR(IF(女子登録!C747="",INDEX(女子追加!$L$2:$N$21,ROW()-1-COUNT(女子登録!$A$2:$A$1500),COLUMN()),女子登録!C747),"")</f>
        <v/>
      </c>
      <c r="D747" t="str">
        <f t="shared" si="44"/>
        <v/>
      </c>
      <c r="E747" t="str">
        <f t="shared" si="45"/>
        <v/>
      </c>
      <c r="F747" t="str">
        <f t="shared" si="46"/>
        <v/>
      </c>
      <c r="G747">
        <v>2</v>
      </c>
      <c r="H747">
        <v>28</v>
      </c>
      <c r="I747" t="e">
        <f t="shared" si="47"/>
        <v>#VALUE!</v>
      </c>
    </row>
    <row r="748" spans="1:9" x14ac:dyDescent="0.15">
      <c r="A748" t="str">
        <f>IFERROR(IF(女子登録!A748="",INDEX(女子追加!$L$2:$N$21,ROW()-1-COUNT(女子登録!$A$2:$A$1500),COLUMN()),女子登録!A748),"")</f>
        <v/>
      </c>
      <c r="B748" t="str">
        <f>IFERROR(IF(女子登録!B748="",INDEX(女子追加!$L$2:$N$21,ROW()-1-COUNT(女子登録!$A$2:$A$1500),COLUMN()),女子登録!B748),"")</f>
        <v/>
      </c>
      <c r="C748" t="str">
        <f>IFERROR(IF(女子登録!C748="",INDEX(女子追加!$L$2:$N$21,ROW()-1-COUNT(女子登録!$A$2:$A$1500),COLUMN()),女子登録!C748),"")</f>
        <v/>
      </c>
      <c r="D748" t="str">
        <f t="shared" si="44"/>
        <v/>
      </c>
      <c r="E748" t="str">
        <f t="shared" si="45"/>
        <v/>
      </c>
      <c r="F748" t="str">
        <f t="shared" si="46"/>
        <v/>
      </c>
      <c r="G748">
        <v>2</v>
      </c>
      <c r="H748">
        <v>28</v>
      </c>
      <c r="I748" t="e">
        <f t="shared" si="47"/>
        <v>#VALUE!</v>
      </c>
    </row>
    <row r="749" spans="1:9" x14ac:dyDescent="0.15">
      <c r="A749" t="str">
        <f>IFERROR(IF(女子登録!A749="",INDEX(女子追加!$L$2:$N$21,ROW()-1-COUNT(女子登録!$A$2:$A$1500),COLUMN()),女子登録!A749),"")</f>
        <v/>
      </c>
      <c r="B749" t="str">
        <f>IFERROR(IF(女子登録!B749="",INDEX(女子追加!$L$2:$N$21,ROW()-1-COUNT(女子登録!$A$2:$A$1500),COLUMN()),女子登録!B749),"")</f>
        <v/>
      </c>
      <c r="C749" t="str">
        <f>IFERROR(IF(女子登録!C749="",INDEX(女子追加!$L$2:$N$21,ROW()-1-COUNT(女子登録!$A$2:$A$1500),COLUMN()),女子登録!C749),"")</f>
        <v/>
      </c>
      <c r="D749" t="str">
        <f t="shared" si="44"/>
        <v/>
      </c>
      <c r="E749" t="str">
        <f t="shared" si="45"/>
        <v/>
      </c>
      <c r="F749" t="str">
        <f t="shared" si="46"/>
        <v/>
      </c>
      <c r="G749">
        <v>2</v>
      </c>
      <c r="H749">
        <v>28</v>
      </c>
      <c r="I749" t="e">
        <f t="shared" si="47"/>
        <v>#VALUE!</v>
      </c>
    </row>
    <row r="750" spans="1:9" x14ac:dyDescent="0.15">
      <c r="A750" t="str">
        <f>IFERROR(IF(女子登録!A750="",INDEX(女子追加!$L$2:$N$21,ROW()-1-COUNT(女子登録!$A$2:$A$1500),COLUMN()),女子登録!A750),"")</f>
        <v/>
      </c>
      <c r="B750" t="str">
        <f>IFERROR(IF(女子登録!B750="",INDEX(女子追加!$L$2:$N$21,ROW()-1-COUNT(女子登録!$A$2:$A$1500),COLUMN()),女子登録!B750),"")</f>
        <v/>
      </c>
      <c r="C750" t="str">
        <f>IFERROR(IF(女子登録!C750="",INDEX(女子追加!$L$2:$N$21,ROW()-1-COUNT(女子登録!$A$2:$A$1500),COLUMN()),女子登録!C750),"")</f>
        <v/>
      </c>
      <c r="D750" t="str">
        <f t="shared" si="44"/>
        <v/>
      </c>
      <c r="E750" t="str">
        <f t="shared" si="45"/>
        <v/>
      </c>
      <c r="F750" t="str">
        <f t="shared" si="46"/>
        <v/>
      </c>
      <c r="G750">
        <v>2</v>
      </c>
      <c r="H750">
        <v>28</v>
      </c>
      <c r="I750" t="e">
        <f t="shared" si="47"/>
        <v>#VALUE!</v>
      </c>
    </row>
    <row r="751" spans="1:9" x14ac:dyDescent="0.15">
      <c r="A751" t="str">
        <f>IFERROR(IF(女子登録!A751="",INDEX(女子追加!$L$2:$N$21,ROW()-1-COUNT(女子登録!$A$2:$A$1500),COLUMN()),女子登録!A751),"")</f>
        <v/>
      </c>
      <c r="B751" t="str">
        <f>IFERROR(IF(女子登録!B751="",INDEX(女子追加!$L$2:$N$21,ROW()-1-COUNT(女子登録!$A$2:$A$1500),COLUMN()),女子登録!B751),"")</f>
        <v/>
      </c>
      <c r="C751" t="str">
        <f>IFERROR(IF(女子登録!C751="",INDEX(女子追加!$L$2:$N$21,ROW()-1-COUNT(女子登録!$A$2:$A$1500),COLUMN()),女子登録!C751),"")</f>
        <v/>
      </c>
      <c r="D751" t="str">
        <f t="shared" si="44"/>
        <v/>
      </c>
      <c r="E751" t="str">
        <f t="shared" si="45"/>
        <v/>
      </c>
      <c r="F751" t="str">
        <f t="shared" si="46"/>
        <v/>
      </c>
      <c r="G751">
        <v>2</v>
      </c>
      <c r="H751">
        <v>28</v>
      </c>
      <c r="I751" t="e">
        <f t="shared" si="47"/>
        <v>#VALUE!</v>
      </c>
    </row>
    <row r="752" spans="1:9" x14ac:dyDescent="0.15">
      <c r="A752" t="str">
        <f>IFERROR(IF(女子登録!A752="",INDEX(女子追加!$L$2:$N$21,ROW()-1-COUNT(女子登録!$A$2:$A$1500),COLUMN()),女子登録!A752),"")</f>
        <v/>
      </c>
      <c r="B752" t="str">
        <f>IFERROR(IF(女子登録!B752="",INDEX(女子追加!$L$2:$N$21,ROW()-1-COUNT(女子登録!$A$2:$A$1500),COLUMN()),女子登録!B752),"")</f>
        <v/>
      </c>
      <c r="C752" t="str">
        <f>IFERROR(IF(女子登録!C752="",INDEX(女子追加!$L$2:$N$21,ROW()-1-COUNT(女子登録!$A$2:$A$1500),COLUMN()),女子登録!C752),"")</f>
        <v/>
      </c>
      <c r="D752" t="str">
        <f t="shared" si="44"/>
        <v/>
      </c>
      <c r="E752" t="str">
        <f t="shared" si="45"/>
        <v/>
      </c>
      <c r="F752" t="str">
        <f t="shared" si="46"/>
        <v/>
      </c>
      <c r="G752">
        <v>2</v>
      </c>
      <c r="H752">
        <v>28</v>
      </c>
      <c r="I752" t="e">
        <f t="shared" si="47"/>
        <v>#VALUE!</v>
      </c>
    </row>
    <row r="753" spans="1:9" x14ac:dyDescent="0.15">
      <c r="A753" t="str">
        <f>IFERROR(IF(女子登録!A753="",INDEX(女子追加!$L$2:$N$21,ROW()-1-COUNT(女子登録!$A$2:$A$1500),COLUMN()),女子登録!A753),"")</f>
        <v/>
      </c>
      <c r="B753" t="str">
        <f>IFERROR(IF(女子登録!B753="",INDEX(女子追加!$L$2:$N$21,ROW()-1-COUNT(女子登録!$A$2:$A$1500),COLUMN()),女子登録!B753),"")</f>
        <v/>
      </c>
      <c r="C753" t="str">
        <f>IFERROR(IF(女子登録!C753="",INDEX(女子追加!$L$2:$N$21,ROW()-1-COUNT(女子登録!$A$2:$A$1500),COLUMN()),女子登録!C753),"")</f>
        <v/>
      </c>
      <c r="D753" t="str">
        <f t="shared" si="44"/>
        <v/>
      </c>
      <c r="E753" t="str">
        <f t="shared" si="45"/>
        <v/>
      </c>
      <c r="F753" t="str">
        <f t="shared" si="46"/>
        <v/>
      </c>
      <c r="G753">
        <v>2</v>
      </c>
      <c r="H753">
        <v>28</v>
      </c>
      <c r="I753" t="e">
        <f t="shared" si="47"/>
        <v>#VALUE!</v>
      </c>
    </row>
    <row r="754" spans="1:9" x14ac:dyDescent="0.15">
      <c r="A754" t="str">
        <f>IFERROR(IF(女子登録!A754="",INDEX(女子追加!$L$2:$N$21,ROW()-1-COUNT(女子登録!$A$2:$A$1500),COLUMN()),女子登録!A754),"")</f>
        <v/>
      </c>
      <c r="B754" t="str">
        <f>IFERROR(IF(女子登録!B754="",INDEX(女子追加!$L$2:$N$21,ROW()-1-COUNT(女子登録!$A$2:$A$1500),COLUMN()),女子登録!B754),"")</f>
        <v/>
      </c>
      <c r="C754" t="str">
        <f>IFERROR(IF(女子登録!C754="",INDEX(女子追加!$L$2:$N$21,ROW()-1-COUNT(女子登録!$A$2:$A$1500),COLUMN()),女子登録!C754),"")</f>
        <v/>
      </c>
      <c r="D754" t="str">
        <f t="shared" si="44"/>
        <v/>
      </c>
      <c r="E754" t="str">
        <f t="shared" si="45"/>
        <v/>
      </c>
      <c r="F754" t="str">
        <f t="shared" si="46"/>
        <v/>
      </c>
      <c r="G754">
        <v>2</v>
      </c>
      <c r="H754">
        <v>28</v>
      </c>
      <c r="I754" t="e">
        <f t="shared" si="47"/>
        <v>#VALUE!</v>
      </c>
    </row>
    <row r="755" spans="1:9" x14ac:dyDescent="0.15">
      <c r="A755" t="str">
        <f>IFERROR(IF(女子登録!A755="",INDEX(女子追加!$L$2:$N$21,ROW()-1-COUNT(女子登録!$A$2:$A$1500),COLUMN()),女子登録!A755),"")</f>
        <v/>
      </c>
      <c r="B755" t="str">
        <f>IFERROR(IF(女子登録!B755="",INDEX(女子追加!$L$2:$N$21,ROW()-1-COUNT(女子登録!$A$2:$A$1500),COLUMN()),女子登録!B755),"")</f>
        <v/>
      </c>
      <c r="C755" t="str">
        <f>IFERROR(IF(女子登録!C755="",INDEX(女子追加!$L$2:$N$21,ROW()-1-COUNT(女子登録!$A$2:$A$1500),COLUMN()),女子登録!C755),"")</f>
        <v/>
      </c>
      <c r="D755" t="str">
        <f t="shared" si="44"/>
        <v/>
      </c>
      <c r="E755" t="str">
        <f t="shared" si="45"/>
        <v/>
      </c>
      <c r="F755" t="str">
        <f t="shared" si="46"/>
        <v/>
      </c>
      <c r="G755">
        <v>2</v>
      </c>
      <c r="H755">
        <v>28</v>
      </c>
      <c r="I755" t="e">
        <f t="shared" si="47"/>
        <v>#VALUE!</v>
      </c>
    </row>
    <row r="756" spans="1:9" x14ac:dyDescent="0.15">
      <c r="A756" t="str">
        <f>IFERROR(IF(女子登録!A756="",INDEX(女子追加!$L$2:$N$21,ROW()-1-COUNT(女子登録!$A$2:$A$1500),COLUMN()),女子登録!A756),"")</f>
        <v/>
      </c>
      <c r="B756" t="str">
        <f>IFERROR(IF(女子登録!B756="",INDEX(女子追加!$L$2:$N$21,ROW()-1-COUNT(女子登録!$A$2:$A$1500),COLUMN()),女子登録!B756),"")</f>
        <v/>
      </c>
      <c r="C756" t="str">
        <f>IFERROR(IF(女子登録!C756="",INDEX(女子追加!$L$2:$N$21,ROW()-1-COUNT(女子登録!$A$2:$A$1500),COLUMN()),女子登録!C756),"")</f>
        <v/>
      </c>
      <c r="D756" t="str">
        <f t="shared" si="44"/>
        <v/>
      </c>
      <c r="E756" t="str">
        <f t="shared" si="45"/>
        <v/>
      </c>
      <c r="F756" t="str">
        <f t="shared" si="46"/>
        <v/>
      </c>
      <c r="G756">
        <v>2</v>
      </c>
      <c r="H756">
        <v>28</v>
      </c>
      <c r="I756" t="e">
        <f t="shared" si="47"/>
        <v>#VALUE!</v>
      </c>
    </row>
    <row r="757" spans="1:9" x14ac:dyDescent="0.15">
      <c r="A757" t="str">
        <f>IFERROR(IF(女子登録!A757="",INDEX(女子追加!$L$2:$N$21,ROW()-1-COUNT(女子登録!$A$2:$A$1500),COLUMN()),女子登録!A757),"")</f>
        <v/>
      </c>
      <c r="B757" t="str">
        <f>IFERROR(IF(女子登録!B757="",INDEX(女子追加!$L$2:$N$21,ROW()-1-COUNT(女子登録!$A$2:$A$1500),COLUMN()),女子登録!B757),"")</f>
        <v/>
      </c>
      <c r="C757" t="str">
        <f>IFERROR(IF(女子登録!C757="",INDEX(女子追加!$L$2:$N$21,ROW()-1-COUNT(女子登録!$A$2:$A$1500),COLUMN()),女子登録!C757),"")</f>
        <v/>
      </c>
      <c r="D757" t="str">
        <f t="shared" si="44"/>
        <v/>
      </c>
      <c r="E757" t="str">
        <f t="shared" si="45"/>
        <v/>
      </c>
      <c r="F757" t="str">
        <f t="shared" si="46"/>
        <v/>
      </c>
      <c r="G757">
        <v>2</v>
      </c>
      <c r="H757">
        <v>28</v>
      </c>
      <c r="I757" t="e">
        <f t="shared" si="47"/>
        <v>#VALUE!</v>
      </c>
    </row>
    <row r="758" spans="1:9" x14ac:dyDescent="0.15">
      <c r="A758" t="str">
        <f>IFERROR(IF(女子登録!A758="",INDEX(女子追加!$L$2:$N$21,ROW()-1-COUNT(女子登録!$A$2:$A$1500),COLUMN()),女子登録!A758),"")</f>
        <v/>
      </c>
      <c r="B758" t="str">
        <f>IFERROR(IF(女子登録!B758="",INDEX(女子追加!$L$2:$N$21,ROW()-1-COUNT(女子登録!$A$2:$A$1500),COLUMN()),女子登録!B758),"")</f>
        <v/>
      </c>
      <c r="C758" t="str">
        <f>IFERROR(IF(女子登録!C758="",INDEX(女子追加!$L$2:$N$21,ROW()-1-COUNT(女子登録!$A$2:$A$1500),COLUMN()),女子登録!C758),"")</f>
        <v/>
      </c>
      <c r="D758" t="str">
        <f t="shared" si="44"/>
        <v/>
      </c>
      <c r="E758" t="str">
        <f t="shared" si="45"/>
        <v/>
      </c>
      <c r="F758" t="str">
        <f t="shared" si="46"/>
        <v/>
      </c>
      <c r="G758">
        <v>2</v>
      </c>
      <c r="H758">
        <v>28</v>
      </c>
      <c r="I758" t="e">
        <f t="shared" si="47"/>
        <v>#VALUE!</v>
      </c>
    </row>
    <row r="759" spans="1:9" x14ac:dyDescent="0.15">
      <c r="A759" t="str">
        <f>IFERROR(IF(女子登録!A759="",INDEX(女子追加!$L$2:$N$21,ROW()-1-COUNT(女子登録!$A$2:$A$1500),COLUMN()),女子登録!A759),"")</f>
        <v/>
      </c>
      <c r="B759" t="str">
        <f>IFERROR(IF(女子登録!B759="",INDEX(女子追加!$L$2:$N$21,ROW()-1-COUNT(女子登録!$A$2:$A$1500),COLUMN()),女子登録!B759),"")</f>
        <v/>
      </c>
      <c r="C759" t="str">
        <f>IFERROR(IF(女子登録!C759="",INDEX(女子追加!$L$2:$N$21,ROW()-1-COUNT(女子登録!$A$2:$A$1500),COLUMN()),女子登録!C759),"")</f>
        <v/>
      </c>
      <c r="D759" t="str">
        <f t="shared" si="44"/>
        <v/>
      </c>
      <c r="E759" t="str">
        <f t="shared" si="45"/>
        <v/>
      </c>
      <c r="F759" t="str">
        <f t="shared" si="46"/>
        <v/>
      </c>
      <c r="G759">
        <v>2</v>
      </c>
      <c r="H759">
        <v>28</v>
      </c>
      <c r="I759" t="e">
        <f t="shared" si="47"/>
        <v>#VALUE!</v>
      </c>
    </row>
    <row r="760" spans="1:9" x14ac:dyDescent="0.15">
      <c r="A760" t="str">
        <f>IFERROR(IF(女子登録!A760="",INDEX(女子追加!$L$2:$N$21,ROW()-1-COUNT(女子登録!$A$2:$A$1500),COLUMN()),女子登録!A760),"")</f>
        <v/>
      </c>
      <c r="B760" t="str">
        <f>IFERROR(IF(女子登録!B760="",INDEX(女子追加!$L$2:$N$21,ROW()-1-COUNT(女子登録!$A$2:$A$1500),COLUMN()),女子登録!B760),"")</f>
        <v/>
      </c>
      <c r="C760" t="str">
        <f>IFERROR(IF(女子登録!C760="",INDEX(女子追加!$L$2:$N$21,ROW()-1-COUNT(女子登録!$A$2:$A$1500),COLUMN()),女子登録!C760),"")</f>
        <v/>
      </c>
      <c r="D760" t="str">
        <f t="shared" si="44"/>
        <v/>
      </c>
      <c r="E760" t="str">
        <f t="shared" si="45"/>
        <v/>
      </c>
      <c r="F760" t="str">
        <f t="shared" si="46"/>
        <v/>
      </c>
      <c r="G760">
        <v>2</v>
      </c>
      <c r="H760">
        <v>28</v>
      </c>
      <c r="I760" t="e">
        <f t="shared" si="47"/>
        <v>#VALUE!</v>
      </c>
    </row>
    <row r="761" spans="1:9" x14ac:dyDescent="0.15">
      <c r="A761" t="str">
        <f>IFERROR(IF(女子登録!A761="",INDEX(女子追加!$L$2:$N$21,ROW()-1-COUNT(女子登録!$A$2:$A$1500),COLUMN()),女子登録!A761),"")</f>
        <v/>
      </c>
      <c r="B761" t="str">
        <f>IFERROR(IF(女子登録!B761="",INDEX(女子追加!$L$2:$N$21,ROW()-1-COUNT(女子登録!$A$2:$A$1500),COLUMN()),女子登録!B761),"")</f>
        <v/>
      </c>
      <c r="C761" t="str">
        <f>IFERROR(IF(女子登録!C761="",INDEX(女子追加!$L$2:$N$21,ROW()-1-COUNT(女子登録!$A$2:$A$1500),COLUMN()),女子登録!C761),"")</f>
        <v/>
      </c>
      <c r="D761" t="str">
        <f t="shared" si="44"/>
        <v/>
      </c>
      <c r="E761" t="str">
        <f t="shared" si="45"/>
        <v/>
      </c>
      <c r="F761" t="str">
        <f t="shared" si="46"/>
        <v/>
      </c>
      <c r="G761">
        <v>2</v>
      </c>
      <c r="H761">
        <v>28</v>
      </c>
      <c r="I761" t="e">
        <f t="shared" si="47"/>
        <v>#VALUE!</v>
      </c>
    </row>
    <row r="762" spans="1:9" x14ac:dyDescent="0.15">
      <c r="A762" t="str">
        <f>IFERROR(IF(女子登録!A762="",INDEX(女子追加!$L$2:$N$21,ROW()-1-COUNT(女子登録!$A$2:$A$1500),COLUMN()),女子登録!A762),"")</f>
        <v/>
      </c>
      <c r="B762" t="str">
        <f>IFERROR(IF(女子登録!B762="",INDEX(女子追加!$L$2:$N$21,ROW()-1-COUNT(女子登録!$A$2:$A$1500),COLUMN()),女子登録!B762),"")</f>
        <v/>
      </c>
      <c r="C762" t="str">
        <f>IFERROR(IF(女子登録!C762="",INDEX(女子追加!$L$2:$N$21,ROW()-1-COUNT(女子登録!$A$2:$A$1500),COLUMN()),女子登録!C762),"")</f>
        <v/>
      </c>
      <c r="D762" t="str">
        <f t="shared" si="44"/>
        <v/>
      </c>
      <c r="E762" t="str">
        <f t="shared" si="45"/>
        <v/>
      </c>
      <c r="F762" t="str">
        <f t="shared" si="46"/>
        <v/>
      </c>
      <c r="G762">
        <v>2</v>
      </c>
      <c r="H762">
        <v>28</v>
      </c>
      <c r="I762" t="e">
        <f t="shared" si="47"/>
        <v>#VALUE!</v>
      </c>
    </row>
    <row r="763" spans="1:9" x14ac:dyDescent="0.15">
      <c r="A763" t="str">
        <f>IFERROR(IF(女子登録!A763="",INDEX(女子追加!$L$2:$N$21,ROW()-1-COUNT(女子登録!$A$2:$A$1500),COLUMN()),女子登録!A763),"")</f>
        <v/>
      </c>
      <c r="B763" t="str">
        <f>IFERROR(IF(女子登録!B763="",INDEX(女子追加!$L$2:$N$21,ROW()-1-COUNT(女子登録!$A$2:$A$1500),COLUMN()),女子登録!B763),"")</f>
        <v/>
      </c>
      <c r="C763" t="str">
        <f>IFERROR(IF(女子登録!C763="",INDEX(女子追加!$L$2:$N$21,ROW()-1-COUNT(女子登録!$A$2:$A$1500),COLUMN()),女子登録!C763),"")</f>
        <v/>
      </c>
      <c r="D763" t="str">
        <f t="shared" si="44"/>
        <v/>
      </c>
      <c r="E763" t="str">
        <f t="shared" si="45"/>
        <v/>
      </c>
      <c r="F763" t="str">
        <f t="shared" si="46"/>
        <v/>
      </c>
      <c r="G763">
        <v>2</v>
      </c>
      <c r="H763">
        <v>28</v>
      </c>
      <c r="I763" t="e">
        <f t="shared" si="47"/>
        <v>#VALUE!</v>
      </c>
    </row>
    <row r="764" spans="1:9" x14ac:dyDescent="0.15">
      <c r="A764" t="str">
        <f>IFERROR(IF(女子登録!A764="",INDEX(女子追加!$L$2:$N$21,ROW()-1-COUNT(女子登録!$A$2:$A$1500),COLUMN()),女子登録!A764),"")</f>
        <v/>
      </c>
      <c r="B764" t="str">
        <f>IFERROR(IF(女子登録!B764="",INDEX(女子追加!$L$2:$N$21,ROW()-1-COUNT(女子登録!$A$2:$A$1500),COLUMN()),女子登録!B764),"")</f>
        <v/>
      </c>
      <c r="C764" t="str">
        <f>IFERROR(IF(女子登録!C764="",INDEX(女子追加!$L$2:$N$21,ROW()-1-COUNT(女子登録!$A$2:$A$1500),COLUMN()),女子登録!C764),"")</f>
        <v/>
      </c>
      <c r="D764" t="str">
        <f t="shared" si="44"/>
        <v/>
      </c>
      <c r="E764" t="str">
        <f t="shared" si="45"/>
        <v/>
      </c>
      <c r="F764" t="str">
        <f t="shared" si="46"/>
        <v/>
      </c>
      <c r="G764">
        <v>2</v>
      </c>
      <c r="H764">
        <v>28</v>
      </c>
      <c r="I764" t="e">
        <f t="shared" si="47"/>
        <v>#VALUE!</v>
      </c>
    </row>
    <row r="765" spans="1:9" x14ac:dyDescent="0.15">
      <c r="A765" t="str">
        <f>IFERROR(IF(女子登録!A765="",INDEX(女子追加!$L$2:$N$21,ROW()-1-COUNT(女子登録!$A$2:$A$1500),COLUMN()),女子登録!A765),"")</f>
        <v/>
      </c>
      <c r="B765" t="str">
        <f>IFERROR(IF(女子登録!B765="",INDEX(女子追加!$L$2:$N$21,ROW()-1-COUNT(女子登録!$A$2:$A$1500),COLUMN()),女子登録!B765),"")</f>
        <v/>
      </c>
      <c r="C765" t="str">
        <f>IFERROR(IF(女子登録!C765="",INDEX(女子追加!$L$2:$N$21,ROW()-1-COUNT(女子登録!$A$2:$A$1500),COLUMN()),女子登録!C765),"")</f>
        <v/>
      </c>
      <c r="D765" t="str">
        <f t="shared" si="44"/>
        <v/>
      </c>
      <c r="E765" t="str">
        <f t="shared" si="45"/>
        <v/>
      </c>
      <c r="F765" t="str">
        <f t="shared" si="46"/>
        <v/>
      </c>
      <c r="G765">
        <v>2</v>
      </c>
      <c r="H765">
        <v>28</v>
      </c>
      <c r="I765" t="e">
        <f t="shared" si="47"/>
        <v>#VALUE!</v>
      </c>
    </row>
    <row r="766" spans="1:9" x14ac:dyDescent="0.15">
      <c r="A766" t="str">
        <f>IFERROR(IF(女子登録!A766="",INDEX(女子追加!$L$2:$N$21,ROW()-1-COUNT(女子登録!$A$2:$A$1500),COLUMN()),女子登録!A766),"")</f>
        <v/>
      </c>
      <c r="B766" t="str">
        <f>IFERROR(IF(女子登録!B766="",INDEX(女子追加!$L$2:$N$21,ROW()-1-COUNT(女子登録!$A$2:$A$1500),COLUMN()),女子登録!B766),"")</f>
        <v/>
      </c>
      <c r="C766" t="str">
        <f>IFERROR(IF(女子登録!C766="",INDEX(女子追加!$L$2:$N$21,ROW()-1-COUNT(女子登録!$A$2:$A$1500),COLUMN()),女子登録!C766),"")</f>
        <v/>
      </c>
      <c r="D766" t="str">
        <f t="shared" si="44"/>
        <v/>
      </c>
      <c r="E766" t="str">
        <f t="shared" si="45"/>
        <v/>
      </c>
      <c r="F766" t="str">
        <f t="shared" si="46"/>
        <v/>
      </c>
      <c r="G766">
        <v>2</v>
      </c>
      <c r="H766">
        <v>28</v>
      </c>
      <c r="I766" t="e">
        <f t="shared" si="47"/>
        <v>#VALUE!</v>
      </c>
    </row>
    <row r="767" spans="1:9" x14ac:dyDescent="0.15">
      <c r="A767" t="str">
        <f>IFERROR(IF(女子登録!A767="",INDEX(女子追加!$L$2:$N$21,ROW()-1-COUNT(女子登録!$A$2:$A$1500),COLUMN()),女子登録!A767),"")</f>
        <v/>
      </c>
      <c r="B767" t="str">
        <f>IFERROR(IF(女子登録!B767="",INDEX(女子追加!$L$2:$N$21,ROW()-1-COUNT(女子登録!$A$2:$A$1500),COLUMN()),女子登録!B767),"")</f>
        <v/>
      </c>
      <c r="C767" t="str">
        <f>IFERROR(IF(女子登録!C767="",INDEX(女子追加!$L$2:$N$21,ROW()-1-COUNT(女子登録!$A$2:$A$1500),COLUMN()),女子登録!C767),"")</f>
        <v/>
      </c>
      <c r="D767" t="str">
        <f t="shared" si="44"/>
        <v/>
      </c>
      <c r="E767" t="str">
        <f t="shared" si="45"/>
        <v/>
      </c>
      <c r="F767" t="str">
        <f t="shared" si="46"/>
        <v/>
      </c>
      <c r="G767">
        <v>2</v>
      </c>
      <c r="H767">
        <v>28</v>
      </c>
      <c r="I767" t="e">
        <f t="shared" si="47"/>
        <v>#VALUE!</v>
      </c>
    </row>
    <row r="768" spans="1:9" x14ac:dyDescent="0.15">
      <c r="A768" t="str">
        <f>IFERROR(IF(女子登録!A768="",INDEX(女子追加!$L$2:$N$21,ROW()-1-COUNT(女子登録!$A$2:$A$1500),COLUMN()),女子登録!A768),"")</f>
        <v/>
      </c>
      <c r="B768" t="str">
        <f>IFERROR(IF(女子登録!B768="",INDEX(女子追加!$L$2:$N$21,ROW()-1-COUNT(女子登録!$A$2:$A$1500),COLUMN()),女子登録!B768),"")</f>
        <v/>
      </c>
      <c r="C768" t="str">
        <f>IFERROR(IF(女子登録!C768="",INDEX(女子追加!$L$2:$N$21,ROW()-1-COUNT(女子登録!$A$2:$A$1500),COLUMN()),女子登録!C768),"")</f>
        <v/>
      </c>
      <c r="D768" t="str">
        <f t="shared" si="44"/>
        <v/>
      </c>
      <c r="E768" t="str">
        <f t="shared" si="45"/>
        <v/>
      </c>
      <c r="F768" t="str">
        <f t="shared" si="46"/>
        <v/>
      </c>
      <c r="G768">
        <v>2</v>
      </c>
      <c r="H768">
        <v>28</v>
      </c>
      <c r="I768" t="e">
        <f t="shared" si="47"/>
        <v>#VALUE!</v>
      </c>
    </row>
    <row r="769" spans="1:9" x14ac:dyDescent="0.15">
      <c r="A769" t="str">
        <f>IFERROR(IF(女子登録!A769="",INDEX(女子追加!$L$2:$N$21,ROW()-1-COUNT(女子登録!$A$2:$A$1500),COLUMN()),女子登録!A769),"")</f>
        <v/>
      </c>
      <c r="B769" t="str">
        <f>IFERROR(IF(女子登録!B769="",INDEX(女子追加!$L$2:$N$21,ROW()-1-COUNT(女子登録!$A$2:$A$1500),COLUMN()),女子登録!B769),"")</f>
        <v/>
      </c>
      <c r="C769" t="str">
        <f>IFERROR(IF(女子登録!C769="",INDEX(女子追加!$L$2:$N$21,ROW()-1-COUNT(女子登録!$A$2:$A$1500),COLUMN()),女子登録!C769),"")</f>
        <v/>
      </c>
      <c r="D769" t="str">
        <f t="shared" si="44"/>
        <v/>
      </c>
      <c r="E769" t="str">
        <f t="shared" si="45"/>
        <v/>
      </c>
      <c r="F769" t="str">
        <f t="shared" si="46"/>
        <v/>
      </c>
      <c r="G769">
        <v>2</v>
      </c>
      <c r="H769">
        <v>28</v>
      </c>
      <c r="I769" t="e">
        <f t="shared" si="47"/>
        <v>#VALUE!</v>
      </c>
    </row>
    <row r="770" spans="1:9" x14ac:dyDescent="0.15">
      <c r="A770" t="str">
        <f>IFERROR(IF(女子登録!A770="",INDEX(女子追加!$L$2:$N$21,ROW()-1-COUNT(女子登録!$A$2:$A$1500),COLUMN()),女子登録!A770),"")</f>
        <v/>
      </c>
      <c r="B770" t="str">
        <f>IFERROR(IF(女子登録!B770="",INDEX(女子追加!$L$2:$N$21,ROW()-1-COUNT(女子登録!$A$2:$A$1500),COLUMN()),女子登録!B770),"")</f>
        <v/>
      </c>
      <c r="C770" t="str">
        <f>IFERROR(IF(女子登録!C770="",INDEX(女子追加!$L$2:$N$21,ROW()-1-COUNT(女子登録!$A$2:$A$1500),COLUMN()),女子登録!C770),"")</f>
        <v/>
      </c>
      <c r="D770" t="str">
        <f t="shared" si="44"/>
        <v/>
      </c>
      <c r="E770" t="str">
        <f t="shared" si="45"/>
        <v/>
      </c>
      <c r="F770" t="str">
        <f t="shared" si="46"/>
        <v/>
      </c>
      <c r="G770">
        <v>2</v>
      </c>
      <c r="H770">
        <v>28</v>
      </c>
      <c r="I770" t="e">
        <f t="shared" si="47"/>
        <v>#VALUE!</v>
      </c>
    </row>
    <row r="771" spans="1:9" x14ac:dyDescent="0.15">
      <c r="A771" t="str">
        <f>IFERROR(IF(女子登録!A771="",INDEX(女子追加!$L$2:$N$21,ROW()-1-COUNT(女子登録!$A$2:$A$1500),COLUMN()),女子登録!A771),"")</f>
        <v/>
      </c>
      <c r="B771" t="str">
        <f>IFERROR(IF(女子登録!B771="",INDEX(女子追加!$L$2:$N$21,ROW()-1-COUNT(女子登録!$A$2:$A$1500),COLUMN()),女子登録!B771),"")</f>
        <v/>
      </c>
      <c r="C771" t="str">
        <f>IFERROR(IF(女子登録!C771="",INDEX(女子追加!$L$2:$N$21,ROW()-1-COUNT(女子登録!$A$2:$A$1500),COLUMN()),女子登録!C771),"")</f>
        <v/>
      </c>
      <c r="D771" t="str">
        <f t="shared" ref="D771:D834" si="48">IF(OR(A771=0,A771=""),"",228410000+A771)</f>
        <v/>
      </c>
      <c r="E771" t="str">
        <f t="shared" ref="E771:E834" si="49">IF(OR($A771=0,$A771=""),"",B771)</f>
        <v/>
      </c>
      <c r="F771" t="str">
        <f t="shared" ref="F771:F834" si="50">IF(OR($A771=0,$A771=""),"",C771)</f>
        <v/>
      </c>
      <c r="G771">
        <v>2</v>
      </c>
      <c r="H771">
        <v>28</v>
      </c>
      <c r="I771" t="e">
        <f t="shared" ref="I771:I834" si="51">H771*10000+4100+INT(A771/100)</f>
        <v>#VALUE!</v>
      </c>
    </row>
    <row r="772" spans="1:9" x14ac:dyDescent="0.15">
      <c r="A772" t="str">
        <f>IFERROR(IF(女子登録!A772="",INDEX(女子追加!$L$2:$N$21,ROW()-1-COUNT(女子登録!$A$2:$A$1500),COLUMN()),女子登録!A772),"")</f>
        <v/>
      </c>
      <c r="B772" t="str">
        <f>IFERROR(IF(女子登録!B772="",INDEX(女子追加!$L$2:$N$21,ROW()-1-COUNT(女子登録!$A$2:$A$1500),COLUMN()),女子登録!B772),"")</f>
        <v/>
      </c>
      <c r="C772" t="str">
        <f>IFERROR(IF(女子登録!C772="",INDEX(女子追加!$L$2:$N$21,ROW()-1-COUNT(女子登録!$A$2:$A$1500),COLUMN()),女子登録!C772),"")</f>
        <v/>
      </c>
      <c r="D772" t="str">
        <f t="shared" si="48"/>
        <v/>
      </c>
      <c r="E772" t="str">
        <f t="shared" si="49"/>
        <v/>
      </c>
      <c r="F772" t="str">
        <f t="shared" si="50"/>
        <v/>
      </c>
      <c r="G772">
        <v>2</v>
      </c>
      <c r="H772">
        <v>28</v>
      </c>
      <c r="I772" t="e">
        <f t="shared" si="51"/>
        <v>#VALUE!</v>
      </c>
    </row>
    <row r="773" spans="1:9" x14ac:dyDescent="0.15">
      <c r="A773" t="str">
        <f>IFERROR(IF(女子登録!A773="",INDEX(女子追加!$L$2:$N$21,ROW()-1-COUNT(女子登録!$A$2:$A$1500),COLUMN()),女子登録!A773),"")</f>
        <v/>
      </c>
      <c r="B773" t="str">
        <f>IFERROR(IF(女子登録!B773="",INDEX(女子追加!$L$2:$N$21,ROW()-1-COUNT(女子登録!$A$2:$A$1500),COLUMN()),女子登録!B773),"")</f>
        <v/>
      </c>
      <c r="C773" t="str">
        <f>IFERROR(IF(女子登録!C773="",INDEX(女子追加!$L$2:$N$21,ROW()-1-COUNT(女子登録!$A$2:$A$1500),COLUMN()),女子登録!C773),"")</f>
        <v/>
      </c>
      <c r="D773" t="str">
        <f t="shared" si="48"/>
        <v/>
      </c>
      <c r="E773" t="str">
        <f t="shared" si="49"/>
        <v/>
      </c>
      <c r="F773" t="str">
        <f t="shared" si="50"/>
        <v/>
      </c>
      <c r="G773">
        <v>2</v>
      </c>
      <c r="H773">
        <v>28</v>
      </c>
      <c r="I773" t="e">
        <f t="shared" si="51"/>
        <v>#VALUE!</v>
      </c>
    </row>
    <row r="774" spans="1:9" x14ac:dyDescent="0.15">
      <c r="A774" t="str">
        <f>IFERROR(IF(女子登録!A774="",INDEX(女子追加!$L$2:$N$21,ROW()-1-COUNT(女子登録!$A$2:$A$1500),COLUMN()),女子登録!A774),"")</f>
        <v/>
      </c>
      <c r="B774" t="str">
        <f>IFERROR(IF(女子登録!B774="",INDEX(女子追加!$L$2:$N$21,ROW()-1-COUNT(女子登録!$A$2:$A$1500),COLUMN()),女子登録!B774),"")</f>
        <v/>
      </c>
      <c r="C774" t="str">
        <f>IFERROR(IF(女子登録!C774="",INDEX(女子追加!$L$2:$N$21,ROW()-1-COUNT(女子登録!$A$2:$A$1500),COLUMN()),女子登録!C774),"")</f>
        <v/>
      </c>
      <c r="D774" t="str">
        <f t="shared" si="48"/>
        <v/>
      </c>
      <c r="E774" t="str">
        <f t="shared" si="49"/>
        <v/>
      </c>
      <c r="F774" t="str">
        <f t="shared" si="50"/>
        <v/>
      </c>
      <c r="G774">
        <v>2</v>
      </c>
      <c r="H774">
        <v>28</v>
      </c>
      <c r="I774" t="e">
        <f t="shared" si="51"/>
        <v>#VALUE!</v>
      </c>
    </row>
    <row r="775" spans="1:9" x14ac:dyDescent="0.15">
      <c r="A775" t="str">
        <f>IFERROR(IF(女子登録!A775="",INDEX(女子追加!$L$2:$N$21,ROW()-1-COUNT(女子登録!$A$2:$A$1500),COLUMN()),女子登録!A775),"")</f>
        <v/>
      </c>
      <c r="B775" t="str">
        <f>IFERROR(IF(女子登録!B775="",INDEX(女子追加!$L$2:$N$21,ROW()-1-COUNT(女子登録!$A$2:$A$1500),COLUMN()),女子登録!B775),"")</f>
        <v/>
      </c>
      <c r="C775" t="str">
        <f>IFERROR(IF(女子登録!C775="",INDEX(女子追加!$L$2:$N$21,ROW()-1-COUNT(女子登録!$A$2:$A$1500),COLUMN()),女子登録!C775),"")</f>
        <v/>
      </c>
      <c r="D775" t="str">
        <f t="shared" si="48"/>
        <v/>
      </c>
      <c r="E775" t="str">
        <f t="shared" si="49"/>
        <v/>
      </c>
      <c r="F775" t="str">
        <f t="shared" si="50"/>
        <v/>
      </c>
      <c r="G775">
        <v>2</v>
      </c>
      <c r="H775">
        <v>28</v>
      </c>
      <c r="I775" t="e">
        <f t="shared" si="51"/>
        <v>#VALUE!</v>
      </c>
    </row>
    <row r="776" spans="1:9" x14ac:dyDescent="0.15">
      <c r="A776" t="str">
        <f>IFERROR(IF(女子登録!A776="",INDEX(女子追加!$L$2:$N$21,ROW()-1-COUNT(女子登録!$A$2:$A$1500),COLUMN()),女子登録!A776),"")</f>
        <v/>
      </c>
      <c r="B776" t="str">
        <f>IFERROR(IF(女子登録!B776="",INDEX(女子追加!$L$2:$N$21,ROW()-1-COUNT(女子登録!$A$2:$A$1500),COLUMN()),女子登録!B776),"")</f>
        <v/>
      </c>
      <c r="C776" t="str">
        <f>IFERROR(IF(女子登録!C776="",INDEX(女子追加!$L$2:$N$21,ROW()-1-COUNT(女子登録!$A$2:$A$1500),COLUMN()),女子登録!C776),"")</f>
        <v/>
      </c>
      <c r="D776" t="str">
        <f t="shared" si="48"/>
        <v/>
      </c>
      <c r="E776" t="str">
        <f t="shared" si="49"/>
        <v/>
      </c>
      <c r="F776" t="str">
        <f t="shared" si="50"/>
        <v/>
      </c>
      <c r="G776">
        <v>2</v>
      </c>
      <c r="H776">
        <v>28</v>
      </c>
      <c r="I776" t="e">
        <f t="shared" si="51"/>
        <v>#VALUE!</v>
      </c>
    </row>
    <row r="777" spans="1:9" x14ac:dyDescent="0.15">
      <c r="A777" t="str">
        <f>IFERROR(IF(女子登録!A777="",INDEX(女子追加!$L$2:$N$21,ROW()-1-COUNT(女子登録!$A$2:$A$1500),COLUMN()),女子登録!A777),"")</f>
        <v/>
      </c>
      <c r="B777" t="str">
        <f>IFERROR(IF(女子登録!B777="",INDEX(女子追加!$L$2:$N$21,ROW()-1-COUNT(女子登録!$A$2:$A$1500),COLUMN()),女子登録!B777),"")</f>
        <v/>
      </c>
      <c r="C777" t="str">
        <f>IFERROR(IF(女子登録!C777="",INDEX(女子追加!$L$2:$N$21,ROW()-1-COUNT(女子登録!$A$2:$A$1500),COLUMN()),女子登録!C777),"")</f>
        <v/>
      </c>
      <c r="D777" t="str">
        <f t="shared" si="48"/>
        <v/>
      </c>
      <c r="E777" t="str">
        <f t="shared" si="49"/>
        <v/>
      </c>
      <c r="F777" t="str">
        <f t="shared" si="50"/>
        <v/>
      </c>
      <c r="G777">
        <v>2</v>
      </c>
      <c r="H777">
        <v>28</v>
      </c>
      <c r="I777" t="e">
        <f t="shared" si="51"/>
        <v>#VALUE!</v>
      </c>
    </row>
    <row r="778" spans="1:9" x14ac:dyDescent="0.15">
      <c r="A778" t="str">
        <f>IFERROR(IF(女子登録!A778="",INDEX(女子追加!$L$2:$N$21,ROW()-1-COUNT(女子登録!$A$2:$A$1500),COLUMN()),女子登録!A778),"")</f>
        <v/>
      </c>
      <c r="B778" t="str">
        <f>IFERROR(IF(女子登録!B778="",INDEX(女子追加!$L$2:$N$21,ROW()-1-COUNT(女子登録!$A$2:$A$1500),COLUMN()),女子登録!B778),"")</f>
        <v/>
      </c>
      <c r="C778" t="str">
        <f>IFERROR(IF(女子登録!C778="",INDEX(女子追加!$L$2:$N$21,ROW()-1-COUNT(女子登録!$A$2:$A$1500),COLUMN()),女子登録!C778),"")</f>
        <v/>
      </c>
      <c r="D778" t="str">
        <f t="shared" si="48"/>
        <v/>
      </c>
      <c r="E778" t="str">
        <f t="shared" si="49"/>
        <v/>
      </c>
      <c r="F778" t="str">
        <f t="shared" si="50"/>
        <v/>
      </c>
      <c r="G778">
        <v>2</v>
      </c>
      <c r="H778">
        <v>28</v>
      </c>
      <c r="I778" t="e">
        <f t="shared" si="51"/>
        <v>#VALUE!</v>
      </c>
    </row>
    <row r="779" spans="1:9" x14ac:dyDescent="0.15">
      <c r="A779" t="str">
        <f>IFERROR(IF(女子登録!A779="",INDEX(女子追加!$L$2:$N$21,ROW()-1-COUNT(女子登録!$A$2:$A$1500),COLUMN()),女子登録!A779),"")</f>
        <v/>
      </c>
      <c r="B779" t="str">
        <f>IFERROR(IF(女子登録!B779="",INDEX(女子追加!$L$2:$N$21,ROW()-1-COUNT(女子登録!$A$2:$A$1500),COLUMN()),女子登録!B779),"")</f>
        <v/>
      </c>
      <c r="C779" t="str">
        <f>IFERROR(IF(女子登録!C779="",INDEX(女子追加!$L$2:$N$21,ROW()-1-COUNT(女子登録!$A$2:$A$1500),COLUMN()),女子登録!C779),"")</f>
        <v/>
      </c>
      <c r="D779" t="str">
        <f t="shared" si="48"/>
        <v/>
      </c>
      <c r="E779" t="str">
        <f t="shared" si="49"/>
        <v/>
      </c>
      <c r="F779" t="str">
        <f t="shared" si="50"/>
        <v/>
      </c>
      <c r="G779">
        <v>2</v>
      </c>
      <c r="H779">
        <v>28</v>
      </c>
      <c r="I779" t="e">
        <f t="shared" si="51"/>
        <v>#VALUE!</v>
      </c>
    </row>
    <row r="780" spans="1:9" x14ac:dyDescent="0.15">
      <c r="A780" t="str">
        <f>IFERROR(IF(女子登録!A780="",INDEX(女子追加!$L$2:$N$21,ROW()-1-COUNT(女子登録!$A$2:$A$1500),COLUMN()),女子登録!A780),"")</f>
        <v/>
      </c>
      <c r="B780" t="str">
        <f>IFERROR(IF(女子登録!B780="",INDEX(女子追加!$L$2:$N$21,ROW()-1-COUNT(女子登録!$A$2:$A$1500),COLUMN()),女子登録!B780),"")</f>
        <v/>
      </c>
      <c r="C780" t="str">
        <f>IFERROR(IF(女子登録!C780="",INDEX(女子追加!$L$2:$N$21,ROW()-1-COUNT(女子登録!$A$2:$A$1500),COLUMN()),女子登録!C780),"")</f>
        <v/>
      </c>
      <c r="D780" t="str">
        <f t="shared" si="48"/>
        <v/>
      </c>
      <c r="E780" t="str">
        <f t="shared" si="49"/>
        <v/>
      </c>
      <c r="F780" t="str">
        <f t="shared" si="50"/>
        <v/>
      </c>
      <c r="G780">
        <v>2</v>
      </c>
      <c r="H780">
        <v>28</v>
      </c>
      <c r="I780" t="e">
        <f t="shared" si="51"/>
        <v>#VALUE!</v>
      </c>
    </row>
    <row r="781" spans="1:9" x14ac:dyDescent="0.15">
      <c r="A781" t="str">
        <f>IFERROR(IF(女子登録!A781="",INDEX(女子追加!$L$2:$N$21,ROW()-1-COUNT(女子登録!$A$2:$A$1500),COLUMN()),女子登録!A781),"")</f>
        <v/>
      </c>
      <c r="B781" t="str">
        <f>IFERROR(IF(女子登録!B781="",INDEX(女子追加!$L$2:$N$21,ROW()-1-COUNT(女子登録!$A$2:$A$1500),COLUMN()),女子登録!B781),"")</f>
        <v/>
      </c>
      <c r="C781" t="str">
        <f>IFERROR(IF(女子登録!C781="",INDEX(女子追加!$L$2:$N$21,ROW()-1-COUNT(女子登録!$A$2:$A$1500),COLUMN()),女子登録!C781),"")</f>
        <v/>
      </c>
      <c r="D781" t="str">
        <f t="shared" si="48"/>
        <v/>
      </c>
      <c r="E781" t="str">
        <f t="shared" si="49"/>
        <v/>
      </c>
      <c r="F781" t="str">
        <f t="shared" si="50"/>
        <v/>
      </c>
      <c r="G781">
        <v>2</v>
      </c>
      <c r="H781">
        <v>28</v>
      </c>
      <c r="I781" t="e">
        <f t="shared" si="51"/>
        <v>#VALUE!</v>
      </c>
    </row>
    <row r="782" spans="1:9" x14ac:dyDescent="0.15">
      <c r="A782" t="str">
        <f>IFERROR(IF(女子登録!A782="",INDEX(女子追加!$L$2:$N$21,ROW()-1-COUNT(女子登録!$A$2:$A$1500),COLUMN()),女子登録!A782),"")</f>
        <v/>
      </c>
      <c r="B782" t="str">
        <f>IFERROR(IF(女子登録!B782="",INDEX(女子追加!$L$2:$N$21,ROW()-1-COUNT(女子登録!$A$2:$A$1500),COLUMN()),女子登録!B782),"")</f>
        <v/>
      </c>
      <c r="C782" t="str">
        <f>IFERROR(IF(女子登録!C782="",INDEX(女子追加!$L$2:$N$21,ROW()-1-COUNT(女子登録!$A$2:$A$1500),COLUMN()),女子登録!C782),"")</f>
        <v/>
      </c>
      <c r="D782" t="str">
        <f t="shared" si="48"/>
        <v/>
      </c>
      <c r="E782" t="str">
        <f t="shared" si="49"/>
        <v/>
      </c>
      <c r="F782" t="str">
        <f t="shared" si="50"/>
        <v/>
      </c>
      <c r="G782">
        <v>2</v>
      </c>
      <c r="H782">
        <v>28</v>
      </c>
      <c r="I782" t="e">
        <f t="shared" si="51"/>
        <v>#VALUE!</v>
      </c>
    </row>
    <row r="783" spans="1:9" x14ac:dyDescent="0.15">
      <c r="A783" t="str">
        <f>IFERROR(IF(女子登録!A783="",INDEX(女子追加!$L$2:$N$21,ROW()-1-COUNT(女子登録!$A$2:$A$1500),COLUMN()),女子登録!A783),"")</f>
        <v/>
      </c>
      <c r="B783" t="str">
        <f>IFERROR(IF(女子登録!B783="",INDEX(女子追加!$L$2:$N$21,ROW()-1-COUNT(女子登録!$A$2:$A$1500),COLUMN()),女子登録!B783),"")</f>
        <v/>
      </c>
      <c r="C783" t="str">
        <f>IFERROR(IF(女子登録!C783="",INDEX(女子追加!$L$2:$N$21,ROW()-1-COUNT(女子登録!$A$2:$A$1500),COLUMN()),女子登録!C783),"")</f>
        <v/>
      </c>
      <c r="D783" t="str">
        <f t="shared" si="48"/>
        <v/>
      </c>
      <c r="E783" t="str">
        <f t="shared" si="49"/>
        <v/>
      </c>
      <c r="F783" t="str">
        <f t="shared" si="50"/>
        <v/>
      </c>
      <c r="G783">
        <v>2</v>
      </c>
      <c r="H783">
        <v>28</v>
      </c>
      <c r="I783" t="e">
        <f t="shared" si="51"/>
        <v>#VALUE!</v>
      </c>
    </row>
    <row r="784" spans="1:9" x14ac:dyDescent="0.15">
      <c r="A784" t="str">
        <f>IFERROR(IF(女子登録!A784="",INDEX(女子追加!$L$2:$N$21,ROW()-1-COUNT(女子登録!$A$2:$A$1500),COLUMN()),女子登録!A784),"")</f>
        <v/>
      </c>
      <c r="B784" t="str">
        <f>IFERROR(IF(女子登録!B784="",INDEX(女子追加!$L$2:$N$21,ROW()-1-COUNT(女子登録!$A$2:$A$1500),COLUMN()),女子登録!B784),"")</f>
        <v/>
      </c>
      <c r="C784" t="str">
        <f>IFERROR(IF(女子登録!C784="",INDEX(女子追加!$L$2:$N$21,ROW()-1-COUNT(女子登録!$A$2:$A$1500),COLUMN()),女子登録!C784),"")</f>
        <v/>
      </c>
      <c r="D784" t="str">
        <f t="shared" si="48"/>
        <v/>
      </c>
      <c r="E784" t="str">
        <f t="shared" si="49"/>
        <v/>
      </c>
      <c r="F784" t="str">
        <f t="shared" si="50"/>
        <v/>
      </c>
      <c r="G784">
        <v>2</v>
      </c>
      <c r="H784">
        <v>28</v>
      </c>
      <c r="I784" t="e">
        <f t="shared" si="51"/>
        <v>#VALUE!</v>
      </c>
    </row>
    <row r="785" spans="1:9" x14ac:dyDescent="0.15">
      <c r="A785" t="str">
        <f>IFERROR(IF(女子登録!A785="",INDEX(女子追加!$L$2:$N$21,ROW()-1-COUNT(女子登録!$A$2:$A$1500),COLUMN()),女子登録!A785),"")</f>
        <v/>
      </c>
      <c r="B785" t="str">
        <f>IFERROR(IF(女子登録!B785="",INDEX(女子追加!$L$2:$N$21,ROW()-1-COUNT(女子登録!$A$2:$A$1500),COLUMN()),女子登録!B785),"")</f>
        <v/>
      </c>
      <c r="C785" t="str">
        <f>IFERROR(IF(女子登録!C785="",INDEX(女子追加!$L$2:$N$21,ROW()-1-COUNT(女子登録!$A$2:$A$1500),COLUMN()),女子登録!C785),"")</f>
        <v/>
      </c>
      <c r="D785" t="str">
        <f t="shared" si="48"/>
        <v/>
      </c>
      <c r="E785" t="str">
        <f t="shared" si="49"/>
        <v/>
      </c>
      <c r="F785" t="str">
        <f t="shared" si="50"/>
        <v/>
      </c>
      <c r="G785">
        <v>2</v>
      </c>
      <c r="H785">
        <v>28</v>
      </c>
      <c r="I785" t="e">
        <f t="shared" si="51"/>
        <v>#VALUE!</v>
      </c>
    </row>
    <row r="786" spans="1:9" x14ac:dyDescent="0.15">
      <c r="A786" t="str">
        <f>IFERROR(IF(女子登録!A786="",INDEX(女子追加!$L$2:$N$21,ROW()-1-COUNT(女子登録!$A$2:$A$1500),COLUMN()),女子登録!A786),"")</f>
        <v/>
      </c>
      <c r="B786" t="str">
        <f>IFERROR(IF(女子登録!B786="",INDEX(女子追加!$L$2:$N$21,ROW()-1-COUNT(女子登録!$A$2:$A$1500),COLUMN()),女子登録!B786),"")</f>
        <v/>
      </c>
      <c r="C786" t="str">
        <f>IFERROR(IF(女子登録!C786="",INDEX(女子追加!$L$2:$N$21,ROW()-1-COUNT(女子登録!$A$2:$A$1500),COLUMN()),女子登録!C786),"")</f>
        <v/>
      </c>
      <c r="D786" t="str">
        <f t="shared" si="48"/>
        <v/>
      </c>
      <c r="E786" t="str">
        <f t="shared" si="49"/>
        <v/>
      </c>
      <c r="F786" t="str">
        <f t="shared" si="50"/>
        <v/>
      </c>
      <c r="G786">
        <v>2</v>
      </c>
      <c r="H786">
        <v>28</v>
      </c>
      <c r="I786" t="e">
        <f t="shared" si="51"/>
        <v>#VALUE!</v>
      </c>
    </row>
    <row r="787" spans="1:9" x14ac:dyDescent="0.15">
      <c r="A787" t="str">
        <f>IFERROR(IF(女子登録!A787="",INDEX(女子追加!$L$2:$N$21,ROW()-1-COUNT(女子登録!$A$2:$A$1500),COLUMN()),女子登録!A787),"")</f>
        <v/>
      </c>
      <c r="B787" t="str">
        <f>IFERROR(IF(女子登録!B787="",INDEX(女子追加!$L$2:$N$21,ROW()-1-COUNT(女子登録!$A$2:$A$1500),COLUMN()),女子登録!B787),"")</f>
        <v/>
      </c>
      <c r="C787" t="str">
        <f>IFERROR(IF(女子登録!C787="",INDEX(女子追加!$L$2:$N$21,ROW()-1-COUNT(女子登録!$A$2:$A$1500),COLUMN()),女子登録!C787),"")</f>
        <v/>
      </c>
      <c r="D787" t="str">
        <f t="shared" si="48"/>
        <v/>
      </c>
      <c r="E787" t="str">
        <f t="shared" si="49"/>
        <v/>
      </c>
      <c r="F787" t="str">
        <f t="shared" si="50"/>
        <v/>
      </c>
      <c r="G787">
        <v>2</v>
      </c>
      <c r="H787">
        <v>28</v>
      </c>
      <c r="I787" t="e">
        <f t="shared" si="51"/>
        <v>#VALUE!</v>
      </c>
    </row>
    <row r="788" spans="1:9" x14ac:dyDescent="0.15">
      <c r="A788" t="str">
        <f>IFERROR(IF(女子登録!A788="",INDEX(女子追加!$L$2:$N$21,ROW()-1-COUNT(女子登録!$A$2:$A$1500),COLUMN()),女子登録!A788),"")</f>
        <v/>
      </c>
      <c r="B788" t="str">
        <f>IFERROR(IF(女子登録!B788="",INDEX(女子追加!$L$2:$N$21,ROW()-1-COUNT(女子登録!$A$2:$A$1500),COLUMN()),女子登録!B788),"")</f>
        <v/>
      </c>
      <c r="C788" t="str">
        <f>IFERROR(IF(女子登録!C788="",INDEX(女子追加!$L$2:$N$21,ROW()-1-COUNT(女子登録!$A$2:$A$1500),COLUMN()),女子登録!C788),"")</f>
        <v/>
      </c>
      <c r="D788" t="str">
        <f t="shared" si="48"/>
        <v/>
      </c>
      <c r="E788" t="str">
        <f t="shared" si="49"/>
        <v/>
      </c>
      <c r="F788" t="str">
        <f t="shared" si="50"/>
        <v/>
      </c>
      <c r="G788">
        <v>2</v>
      </c>
      <c r="H788">
        <v>28</v>
      </c>
      <c r="I788" t="e">
        <f t="shared" si="51"/>
        <v>#VALUE!</v>
      </c>
    </row>
    <row r="789" spans="1:9" x14ac:dyDescent="0.15">
      <c r="A789" t="str">
        <f>IFERROR(IF(女子登録!A789="",INDEX(女子追加!$L$2:$N$21,ROW()-1-COUNT(女子登録!$A$2:$A$1500),COLUMN()),女子登録!A789),"")</f>
        <v/>
      </c>
      <c r="B789" t="str">
        <f>IFERROR(IF(女子登録!B789="",INDEX(女子追加!$L$2:$N$21,ROW()-1-COUNT(女子登録!$A$2:$A$1500),COLUMN()),女子登録!B789),"")</f>
        <v/>
      </c>
      <c r="C789" t="str">
        <f>IFERROR(IF(女子登録!C789="",INDEX(女子追加!$L$2:$N$21,ROW()-1-COUNT(女子登録!$A$2:$A$1500),COLUMN()),女子登録!C789),"")</f>
        <v/>
      </c>
      <c r="D789" t="str">
        <f t="shared" si="48"/>
        <v/>
      </c>
      <c r="E789" t="str">
        <f t="shared" si="49"/>
        <v/>
      </c>
      <c r="F789" t="str">
        <f t="shared" si="50"/>
        <v/>
      </c>
      <c r="G789">
        <v>2</v>
      </c>
      <c r="H789">
        <v>28</v>
      </c>
      <c r="I789" t="e">
        <f t="shared" si="51"/>
        <v>#VALUE!</v>
      </c>
    </row>
    <row r="790" spans="1:9" x14ac:dyDescent="0.15">
      <c r="A790" t="str">
        <f>IFERROR(IF(女子登録!A790="",INDEX(女子追加!$L$2:$N$21,ROW()-1-COUNT(女子登録!$A$2:$A$1500),COLUMN()),女子登録!A790),"")</f>
        <v/>
      </c>
      <c r="B790" t="str">
        <f>IFERROR(IF(女子登録!B790="",INDEX(女子追加!$L$2:$N$21,ROW()-1-COUNT(女子登録!$A$2:$A$1500),COLUMN()),女子登録!B790),"")</f>
        <v/>
      </c>
      <c r="C790" t="str">
        <f>IFERROR(IF(女子登録!C790="",INDEX(女子追加!$L$2:$N$21,ROW()-1-COUNT(女子登録!$A$2:$A$1500),COLUMN()),女子登録!C790),"")</f>
        <v/>
      </c>
      <c r="D790" t="str">
        <f t="shared" si="48"/>
        <v/>
      </c>
      <c r="E790" t="str">
        <f t="shared" si="49"/>
        <v/>
      </c>
      <c r="F790" t="str">
        <f t="shared" si="50"/>
        <v/>
      </c>
      <c r="G790">
        <v>2</v>
      </c>
      <c r="H790">
        <v>28</v>
      </c>
      <c r="I790" t="e">
        <f t="shared" si="51"/>
        <v>#VALUE!</v>
      </c>
    </row>
    <row r="791" spans="1:9" x14ac:dyDescent="0.15">
      <c r="A791" t="str">
        <f>IFERROR(IF(女子登録!A791="",INDEX(女子追加!$L$2:$N$21,ROW()-1-COUNT(女子登録!$A$2:$A$1500),COLUMN()),女子登録!A791),"")</f>
        <v/>
      </c>
      <c r="B791" t="str">
        <f>IFERROR(IF(女子登録!B791="",INDEX(女子追加!$L$2:$N$21,ROW()-1-COUNT(女子登録!$A$2:$A$1500),COLUMN()),女子登録!B791),"")</f>
        <v/>
      </c>
      <c r="C791" t="str">
        <f>IFERROR(IF(女子登録!C791="",INDEX(女子追加!$L$2:$N$21,ROW()-1-COUNT(女子登録!$A$2:$A$1500),COLUMN()),女子登録!C791),"")</f>
        <v/>
      </c>
      <c r="D791" t="str">
        <f t="shared" si="48"/>
        <v/>
      </c>
      <c r="E791" t="str">
        <f t="shared" si="49"/>
        <v/>
      </c>
      <c r="F791" t="str">
        <f t="shared" si="50"/>
        <v/>
      </c>
      <c r="G791">
        <v>2</v>
      </c>
      <c r="H791">
        <v>28</v>
      </c>
      <c r="I791" t="e">
        <f t="shared" si="51"/>
        <v>#VALUE!</v>
      </c>
    </row>
    <row r="792" spans="1:9" x14ac:dyDescent="0.15">
      <c r="A792" t="str">
        <f>IFERROR(IF(女子登録!A792="",INDEX(女子追加!$L$2:$N$21,ROW()-1-COUNT(女子登録!$A$2:$A$1500),COLUMN()),女子登録!A792),"")</f>
        <v/>
      </c>
      <c r="B792" t="str">
        <f>IFERROR(IF(女子登録!B792="",INDEX(女子追加!$L$2:$N$21,ROW()-1-COUNT(女子登録!$A$2:$A$1500),COLUMN()),女子登録!B792),"")</f>
        <v/>
      </c>
      <c r="C792" t="str">
        <f>IFERROR(IF(女子登録!C792="",INDEX(女子追加!$L$2:$N$21,ROW()-1-COUNT(女子登録!$A$2:$A$1500),COLUMN()),女子登録!C792),"")</f>
        <v/>
      </c>
      <c r="D792" t="str">
        <f t="shared" si="48"/>
        <v/>
      </c>
      <c r="E792" t="str">
        <f t="shared" si="49"/>
        <v/>
      </c>
      <c r="F792" t="str">
        <f t="shared" si="50"/>
        <v/>
      </c>
      <c r="G792">
        <v>2</v>
      </c>
      <c r="H792">
        <v>28</v>
      </c>
      <c r="I792" t="e">
        <f t="shared" si="51"/>
        <v>#VALUE!</v>
      </c>
    </row>
    <row r="793" spans="1:9" x14ac:dyDescent="0.15">
      <c r="A793" t="str">
        <f>IFERROR(IF(女子登録!A793="",INDEX(女子追加!$L$2:$N$21,ROW()-1-COUNT(女子登録!$A$2:$A$1500),COLUMN()),女子登録!A793),"")</f>
        <v/>
      </c>
      <c r="B793" t="str">
        <f>IFERROR(IF(女子登録!B793="",INDEX(女子追加!$L$2:$N$21,ROW()-1-COUNT(女子登録!$A$2:$A$1500),COLUMN()),女子登録!B793),"")</f>
        <v/>
      </c>
      <c r="C793" t="str">
        <f>IFERROR(IF(女子登録!C793="",INDEX(女子追加!$L$2:$N$21,ROW()-1-COUNT(女子登録!$A$2:$A$1500),COLUMN()),女子登録!C793),"")</f>
        <v/>
      </c>
      <c r="D793" t="str">
        <f t="shared" si="48"/>
        <v/>
      </c>
      <c r="E793" t="str">
        <f t="shared" si="49"/>
        <v/>
      </c>
      <c r="F793" t="str">
        <f t="shared" si="50"/>
        <v/>
      </c>
      <c r="G793">
        <v>2</v>
      </c>
      <c r="H793">
        <v>28</v>
      </c>
      <c r="I793" t="e">
        <f t="shared" si="51"/>
        <v>#VALUE!</v>
      </c>
    </row>
    <row r="794" spans="1:9" x14ac:dyDescent="0.15">
      <c r="A794" t="str">
        <f>IFERROR(IF(女子登録!A794="",INDEX(女子追加!$L$2:$N$21,ROW()-1-COUNT(女子登録!$A$2:$A$1500),COLUMN()),女子登録!A794),"")</f>
        <v/>
      </c>
      <c r="B794" t="str">
        <f>IFERROR(IF(女子登録!B794="",INDEX(女子追加!$L$2:$N$21,ROW()-1-COUNT(女子登録!$A$2:$A$1500),COLUMN()),女子登録!B794),"")</f>
        <v/>
      </c>
      <c r="C794" t="str">
        <f>IFERROR(IF(女子登録!C794="",INDEX(女子追加!$L$2:$N$21,ROW()-1-COUNT(女子登録!$A$2:$A$1500),COLUMN()),女子登録!C794),"")</f>
        <v/>
      </c>
      <c r="D794" t="str">
        <f t="shared" si="48"/>
        <v/>
      </c>
      <c r="E794" t="str">
        <f t="shared" si="49"/>
        <v/>
      </c>
      <c r="F794" t="str">
        <f t="shared" si="50"/>
        <v/>
      </c>
      <c r="G794">
        <v>2</v>
      </c>
      <c r="H794">
        <v>28</v>
      </c>
      <c r="I794" t="e">
        <f t="shared" si="51"/>
        <v>#VALUE!</v>
      </c>
    </row>
    <row r="795" spans="1:9" x14ac:dyDescent="0.15">
      <c r="A795" t="str">
        <f>IFERROR(IF(女子登録!A795="",INDEX(女子追加!$L$2:$N$21,ROW()-1-COUNT(女子登録!$A$2:$A$1500),COLUMN()),女子登録!A795),"")</f>
        <v/>
      </c>
      <c r="B795" t="str">
        <f>IFERROR(IF(女子登録!B795="",INDEX(女子追加!$L$2:$N$21,ROW()-1-COUNT(女子登録!$A$2:$A$1500),COLUMN()),女子登録!B795),"")</f>
        <v/>
      </c>
      <c r="C795" t="str">
        <f>IFERROR(IF(女子登録!C795="",INDEX(女子追加!$L$2:$N$21,ROW()-1-COUNT(女子登録!$A$2:$A$1500),COLUMN()),女子登録!C795),"")</f>
        <v/>
      </c>
      <c r="D795" t="str">
        <f t="shared" si="48"/>
        <v/>
      </c>
      <c r="E795" t="str">
        <f t="shared" si="49"/>
        <v/>
      </c>
      <c r="F795" t="str">
        <f t="shared" si="50"/>
        <v/>
      </c>
      <c r="G795">
        <v>2</v>
      </c>
      <c r="H795">
        <v>28</v>
      </c>
      <c r="I795" t="e">
        <f t="shared" si="51"/>
        <v>#VALUE!</v>
      </c>
    </row>
    <row r="796" spans="1:9" x14ac:dyDescent="0.15">
      <c r="A796" t="str">
        <f>IFERROR(IF(女子登録!A796="",INDEX(女子追加!$L$2:$N$21,ROW()-1-COUNT(女子登録!$A$2:$A$1500),COLUMN()),女子登録!A796),"")</f>
        <v/>
      </c>
      <c r="B796" t="str">
        <f>IFERROR(IF(女子登録!B796="",INDEX(女子追加!$L$2:$N$21,ROW()-1-COUNT(女子登録!$A$2:$A$1500),COLUMN()),女子登録!B796),"")</f>
        <v/>
      </c>
      <c r="C796" t="str">
        <f>IFERROR(IF(女子登録!C796="",INDEX(女子追加!$L$2:$N$21,ROW()-1-COUNT(女子登録!$A$2:$A$1500),COLUMN()),女子登録!C796),"")</f>
        <v/>
      </c>
      <c r="D796" t="str">
        <f t="shared" si="48"/>
        <v/>
      </c>
      <c r="E796" t="str">
        <f t="shared" si="49"/>
        <v/>
      </c>
      <c r="F796" t="str">
        <f t="shared" si="50"/>
        <v/>
      </c>
      <c r="G796">
        <v>2</v>
      </c>
      <c r="H796">
        <v>28</v>
      </c>
      <c r="I796" t="e">
        <f t="shared" si="51"/>
        <v>#VALUE!</v>
      </c>
    </row>
    <row r="797" spans="1:9" x14ac:dyDescent="0.15">
      <c r="A797" t="str">
        <f>IFERROR(IF(女子登録!A797="",INDEX(女子追加!$L$2:$N$21,ROW()-1-COUNT(女子登録!$A$2:$A$1500),COLUMN()),女子登録!A797),"")</f>
        <v/>
      </c>
      <c r="B797" t="str">
        <f>IFERROR(IF(女子登録!B797="",INDEX(女子追加!$L$2:$N$21,ROW()-1-COUNT(女子登録!$A$2:$A$1500),COLUMN()),女子登録!B797),"")</f>
        <v/>
      </c>
      <c r="C797" t="str">
        <f>IFERROR(IF(女子登録!C797="",INDEX(女子追加!$L$2:$N$21,ROW()-1-COUNT(女子登録!$A$2:$A$1500),COLUMN()),女子登録!C797),"")</f>
        <v/>
      </c>
      <c r="D797" t="str">
        <f t="shared" si="48"/>
        <v/>
      </c>
      <c r="E797" t="str">
        <f t="shared" si="49"/>
        <v/>
      </c>
      <c r="F797" t="str">
        <f t="shared" si="50"/>
        <v/>
      </c>
      <c r="G797">
        <v>2</v>
      </c>
      <c r="H797">
        <v>28</v>
      </c>
      <c r="I797" t="e">
        <f t="shared" si="51"/>
        <v>#VALUE!</v>
      </c>
    </row>
    <row r="798" spans="1:9" x14ac:dyDescent="0.15">
      <c r="A798" t="str">
        <f>IFERROR(IF(女子登録!A798="",INDEX(女子追加!$L$2:$N$21,ROW()-1-COUNT(女子登録!$A$2:$A$1500),COLUMN()),女子登録!A798),"")</f>
        <v/>
      </c>
      <c r="B798" t="str">
        <f>IFERROR(IF(女子登録!B798="",INDEX(女子追加!$L$2:$N$21,ROW()-1-COUNT(女子登録!$A$2:$A$1500),COLUMN()),女子登録!B798),"")</f>
        <v/>
      </c>
      <c r="C798" t="str">
        <f>IFERROR(IF(女子登録!C798="",INDEX(女子追加!$L$2:$N$21,ROW()-1-COUNT(女子登録!$A$2:$A$1500),COLUMN()),女子登録!C798),"")</f>
        <v/>
      </c>
      <c r="D798" t="str">
        <f t="shared" si="48"/>
        <v/>
      </c>
      <c r="E798" t="str">
        <f t="shared" si="49"/>
        <v/>
      </c>
      <c r="F798" t="str">
        <f t="shared" si="50"/>
        <v/>
      </c>
      <c r="G798">
        <v>2</v>
      </c>
      <c r="H798">
        <v>28</v>
      </c>
      <c r="I798" t="e">
        <f t="shared" si="51"/>
        <v>#VALUE!</v>
      </c>
    </row>
    <row r="799" spans="1:9" x14ac:dyDescent="0.15">
      <c r="A799" t="str">
        <f>IFERROR(IF(女子登録!A799="",INDEX(女子追加!$L$2:$N$21,ROW()-1-COUNT(女子登録!$A$2:$A$1500),COLUMN()),女子登録!A799),"")</f>
        <v/>
      </c>
      <c r="B799" t="str">
        <f>IFERROR(IF(女子登録!B799="",INDEX(女子追加!$L$2:$N$21,ROW()-1-COUNT(女子登録!$A$2:$A$1500),COLUMN()),女子登録!B799),"")</f>
        <v/>
      </c>
      <c r="C799" t="str">
        <f>IFERROR(IF(女子登録!C799="",INDEX(女子追加!$L$2:$N$21,ROW()-1-COUNT(女子登録!$A$2:$A$1500),COLUMN()),女子登録!C799),"")</f>
        <v/>
      </c>
      <c r="D799" t="str">
        <f t="shared" si="48"/>
        <v/>
      </c>
      <c r="E799" t="str">
        <f t="shared" si="49"/>
        <v/>
      </c>
      <c r="F799" t="str">
        <f t="shared" si="50"/>
        <v/>
      </c>
      <c r="G799">
        <v>2</v>
      </c>
      <c r="H799">
        <v>28</v>
      </c>
      <c r="I799" t="e">
        <f t="shared" si="51"/>
        <v>#VALUE!</v>
      </c>
    </row>
    <row r="800" spans="1:9" x14ac:dyDescent="0.15">
      <c r="A800" t="str">
        <f>IFERROR(IF(女子登録!A800="",INDEX(女子追加!$L$2:$N$21,ROW()-1-COUNT(女子登録!$A$2:$A$1500),COLUMN()),女子登録!A800),"")</f>
        <v/>
      </c>
      <c r="B800" t="str">
        <f>IFERROR(IF(女子登録!B800="",INDEX(女子追加!$L$2:$N$21,ROW()-1-COUNT(女子登録!$A$2:$A$1500),COLUMN()),女子登録!B800),"")</f>
        <v/>
      </c>
      <c r="C800" t="str">
        <f>IFERROR(IF(女子登録!C800="",INDEX(女子追加!$L$2:$N$21,ROW()-1-COUNT(女子登録!$A$2:$A$1500),COLUMN()),女子登録!C800),"")</f>
        <v/>
      </c>
      <c r="D800" t="str">
        <f t="shared" si="48"/>
        <v/>
      </c>
      <c r="E800" t="str">
        <f t="shared" si="49"/>
        <v/>
      </c>
      <c r="F800" t="str">
        <f t="shared" si="50"/>
        <v/>
      </c>
      <c r="G800">
        <v>2</v>
      </c>
      <c r="H800">
        <v>28</v>
      </c>
      <c r="I800" t="e">
        <f t="shared" si="51"/>
        <v>#VALUE!</v>
      </c>
    </row>
    <row r="801" spans="1:9" x14ac:dyDescent="0.15">
      <c r="A801" t="str">
        <f>IFERROR(IF(女子登録!A801="",INDEX(女子追加!$L$2:$N$21,ROW()-1-COUNT(女子登録!$A$2:$A$1500),COLUMN()),女子登録!A801),"")</f>
        <v/>
      </c>
      <c r="B801" t="str">
        <f>IFERROR(IF(女子登録!B801="",INDEX(女子追加!$L$2:$N$21,ROW()-1-COUNT(女子登録!$A$2:$A$1500),COLUMN()),女子登録!B801),"")</f>
        <v/>
      </c>
      <c r="C801" t="str">
        <f>IFERROR(IF(女子登録!C801="",INDEX(女子追加!$L$2:$N$21,ROW()-1-COUNT(女子登録!$A$2:$A$1500),COLUMN()),女子登録!C801),"")</f>
        <v/>
      </c>
      <c r="D801" t="str">
        <f t="shared" si="48"/>
        <v/>
      </c>
      <c r="E801" t="str">
        <f t="shared" si="49"/>
        <v/>
      </c>
      <c r="F801" t="str">
        <f t="shared" si="50"/>
        <v/>
      </c>
      <c r="G801">
        <v>2</v>
      </c>
      <c r="H801">
        <v>28</v>
      </c>
      <c r="I801" t="e">
        <f t="shared" si="51"/>
        <v>#VALUE!</v>
      </c>
    </row>
    <row r="802" spans="1:9" x14ac:dyDescent="0.15">
      <c r="A802" t="str">
        <f>IFERROR(IF(女子登録!A802="",INDEX(女子追加!$L$2:$N$21,ROW()-1-COUNT(女子登録!$A$2:$A$1500),COLUMN()),女子登録!A802),"")</f>
        <v/>
      </c>
      <c r="B802" t="str">
        <f>IFERROR(IF(女子登録!B802="",INDEX(女子追加!$L$2:$N$21,ROW()-1-COUNT(女子登録!$A$2:$A$1500),COLUMN()),女子登録!B802),"")</f>
        <v/>
      </c>
      <c r="C802" t="str">
        <f>IFERROR(IF(女子登録!C802="",INDEX(女子追加!$L$2:$N$21,ROW()-1-COUNT(女子登録!$A$2:$A$1500),COLUMN()),女子登録!C802),"")</f>
        <v/>
      </c>
      <c r="D802" t="str">
        <f t="shared" si="48"/>
        <v/>
      </c>
      <c r="E802" t="str">
        <f t="shared" si="49"/>
        <v/>
      </c>
      <c r="F802" t="str">
        <f t="shared" si="50"/>
        <v/>
      </c>
      <c r="G802">
        <v>2</v>
      </c>
      <c r="H802">
        <v>28</v>
      </c>
      <c r="I802" t="e">
        <f t="shared" si="51"/>
        <v>#VALUE!</v>
      </c>
    </row>
    <row r="803" spans="1:9" x14ac:dyDescent="0.15">
      <c r="A803" t="str">
        <f>IFERROR(IF(女子登録!A803="",INDEX(女子追加!$L$2:$N$21,ROW()-1-COUNT(女子登録!$A$2:$A$1500),COLUMN()),女子登録!A803),"")</f>
        <v/>
      </c>
      <c r="B803" t="str">
        <f>IFERROR(IF(女子登録!B803="",INDEX(女子追加!$L$2:$N$21,ROW()-1-COUNT(女子登録!$A$2:$A$1500),COLUMN()),女子登録!B803),"")</f>
        <v/>
      </c>
      <c r="C803" t="str">
        <f>IFERROR(IF(女子登録!C803="",INDEX(女子追加!$L$2:$N$21,ROW()-1-COUNT(女子登録!$A$2:$A$1500),COLUMN()),女子登録!C803),"")</f>
        <v/>
      </c>
      <c r="D803" t="str">
        <f t="shared" si="48"/>
        <v/>
      </c>
      <c r="E803" t="str">
        <f t="shared" si="49"/>
        <v/>
      </c>
      <c r="F803" t="str">
        <f t="shared" si="50"/>
        <v/>
      </c>
      <c r="G803">
        <v>2</v>
      </c>
      <c r="H803">
        <v>28</v>
      </c>
      <c r="I803" t="e">
        <f t="shared" si="51"/>
        <v>#VALUE!</v>
      </c>
    </row>
    <row r="804" spans="1:9" x14ac:dyDescent="0.15">
      <c r="A804" t="str">
        <f>IFERROR(IF(女子登録!A804="",INDEX(女子追加!$L$2:$N$21,ROW()-1-COUNT(女子登録!$A$2:$A$1500),COLUMN()),女子登録!A804),"")</f>
        <v/>
      </c>
      <c r="B804" t="str">
        <f>IFERROR(IF(女子登録!B804="",INDEX(女子追加!$L$2:$N$21,ROW()-1-COUNT(女子登録!$A$2:$A$1500),COLUMN()),女子登録!B804),"")</f>
        <v/>
      </c>
      <c r="C804" t="str">
        <f>IFERROR(IF(女子登録!C804="",INDEX(女子追加!$L$2:$N$21,ROW()-1-COUNT(女子登録!$A$2:$A$1500),COLUMN()),女子登録!C804),"")</f>
        <v/>
      </c>
      <c r="D804" t="str">
        <f t="shared" si="48"/>
        <v/>
      </c>
      <c r="E804" t="str">
        <f t="shared" si="49"/>
        <v/>
      </c>
      <c r="F804" t="str">
        <f t="shared" si="50"/>
        <v/>
      </c>
      <c r="G804">
        <v>2</v>
      </c>
      <c r="H804">
        <v>28</v>
      </c>
      <c r="I804" t="e">
        <f t="shared" si="51"/>
        <v>#VALUE!</v>
      </c>
    </row>
    <row r="805" spans="1:9" x14ac:dyDescent="0.15">
      <c r="A805" t="str">
        <f>IFERROR(IF(女子登録!A805="",INDEX(女子追加!$L$2:$N$21,ROW()-1-COUNT(女子登録!$A$2:$A$1500),COLUMN()),女子登録!A805),"")</f>
        <v/>
      </c>
      <c r="B805" t="str">
        <f>IFERROR(IF(女子登録!B805="",INDEX(女子追加!$L$2:$N$21,ROW()-1-COUNT(女子登録!$A$2:$A$1500),COLUMN()),女子登録!B805),"")</f>
        <v/>
      </c>
      <c r="C805" t="str">
        <f>IFERROR(IF(女子登録!C805="",INDEX(女子追加!$L$2:$N$21,ROW()-1-COUNT(女子登録!$A$2:$A$1500),COLUMN()),女子登録!C805),"")</f>
        <v/>
      </c>
      <c r="D805" t="str">
        <f t="shared" si="48"/>
        <v/>
      </c>
      <c r="E805" t="str">
        <f t="shared" si="49"/>
        <v/>
      </c>
      <c r="F805" t="str">
        <f t="shared" si="50"/>
        <v/>
      </c>
      <c r="G805">
        <v>2</v>
      </c>
      <c r="H805">
        <v>28</v>
      </c>
      <c r="I805" t="e">
        <f t="shared" si="51"/>
        <v>#VALUE!</v>
      </c>
    </row>
    <row r="806" spans="1:9" x14ac:dyDescent="0.15">
      <c r="A806" t="str">
        <f>IFERROR(IF(女子登録!A806="",INDEX(女子追加!$L$2:$N$21,ROW()-1-COUNT(女子登録!$A$2:$A$1500),COLUMN()),女子登録!A806),"")</f>
        <v/>
      </c>
      <c r="B806" t="str">
        <f>IFERROR(IF(女子登録!B806="",INDEX(女子追加!$L$2:$N$21,ROW()-1-COUNT(女子登録!$A$2:$A$1500),COLUMN()),女子登録!B806),"")</f>
        <v/>
      </c>
      <c r="C806" t="str">
        <f>IFERROR(IF(女子登録!C806="",INDEX(女子追加!$L$2:$N$21,ROW()-1-COUNT(女子登録!$A$2:$A$1500),COLUMN()),女子登録!C806),"")</f>
        <v/>
      </c>
      <c r="D806" t="str">
        <f t="shared" si="48"/>
        <v/>
      </c>
      <c r="E806" t="str">
        <f t="shared" si="49"/>
        <v/>
      </c>
      <c r="F806" t="str">
        <f t="shared" si="50"/>
        <v/>
      </c>
      <c r="G806">
        <v>2</v>
      </c>
      <c r="H806">
        <v>28</v>
      </c>
      <c r="I806" t="e">
        <f t="shared" si="51"/>
        <v>#VALUE!</v>
      </c>
    </row>
    <row r="807" spans="1:9" x14ac:dyDescent="0.15">
      <c r="A807" t="str">
        <f>IFERROR(IF(女子登録!A807="",INDEX(女子追加!$L$2:$N$21,ROW()-1-COUNT(女子登録!$A$2:$A$1500),COLUMN()),女子登録!A807),"")</f>
        <v/>
      </c>
      <c r="B807" t="str">
        <f>IFERROR(IF(女子登録!B807="",INDEX(女子追加!$L$2:$N$21,ROW()-1-COUNT(女子登録!$A$2:$A$1500),COLUMN()),女子登録!B807),"")</f>
        <v/>
      </c>
      <c r="C807" t="str">
        <f>IFERROR(IF(女子登録!C807="",INDEX(女子追加!$L$2:$N$21,ROW()-1-COUNT(女子登録!$A$2:$A$1500),COLUMN()),女子登録!C807),"")</f>
        <v/>
      </c>
      <c r="D807" t="str">
        <f t="shared" si="48"/>
        <v/>
      </c>
      <c r="E807" t="str">
        <f t="shared" si="49"/>
        <v/>
      </c>
      <c r="F807" t="str">
        <f t="shared" si="50"/>
        <v/>
      </c>
      <c r="G807">
        <v>2</v>
      </c>
      <c r="H807">
        <v>28</v>
      </c>
      <c r="I807" t="e">
        <f t="shared" si="51"/>
        <v>#VALUE!</v>
      </c>
    </row>
    <row r="808" spans="1:9" x14ac:dyDescent="0.15">
      <c r="A808" t="str">
        <f>IFERROR(IF(女子登録!A808="",INDEX(女子追加!$L$2:$N$21,ROW()-1-COUNT(女子登録!$A$2:$A$1500),COLUMN()),女子登録!A808),"")</f>
        <v/>
      </c>
      <c r="B808" t="str">
        <f>IFERROR(IF(女子登録!B808="",INDEX(女子追加!$L$2:$N$21,ROW()-1-COUNT(女子登録!$A$2:$A$1500),COLUMN()),女子登録!B808),"")</f>
        <v/>
      </c>
      <c r="C808" t="str">
        <f>IFERROR(IF(女子登録!C808="",INDEX(女子追加!$L$2:$N$21,ROW()-1-COUNT(女子登録!$A$2:$A$1500),COLUMN()),女子登録!C808),"")</f>
        <v/>
      </c>
      <c r="D808" t="str">
        <f t="shared" si="48"/>
        <v/>
      </c>
      <c r="E808" t="str">
        <f t="shared" si="49"/>
        <v/>
      </c>
      <c r="F808" t="str">
        <f t="shared" si="50"/>
        <v/>
      </c>
      <c r="G808">
        <v>2</v>
      </c>
      <c r="H808">
        <v>28</v>
      </c>
      <c r="I808" t="e">
        <f t="shared" si="51"/>
        <v>#VALUE!</v>
      </c>
    </row>
    <row r="809" spans="1:9" x14ac:dyDescent="0.15">
      <c r="A809" t="str">
        <f>IFERROR(IF(女子登録!A809="",INDEX(女子追加!$L$2:$N$21,ROW()-1-COUNT(女子登録!$A$2:$A$1500),COLUMN()),女子登録!A809),"")</f>
        <v/>
      </c>
      <c r="B809" t="str">
        <f>IFERROR(IF(女子登録!B809="",INDEX(女子追加!$L$2:$N$21,ROW()-1-COUNT(女子登録!$A$2:$A$1500),COLUMN()),女子登録!B809),"")</f>
        <v/>
      </c>
      <c r="C809" t="str">
        <f>IFERROR(IF(女子登録!C809="",INDEX(女子追加!$L$2:$N$21,ROW()-1-COUNT(女子登録!$A$2:$A$1500),COLUMN()),女子登録!C809),"")</f>
        <v/>
      </c>
      <c r="D809" t="str">
        <f t="shared" si="48"/>
        <v/>
      </c>
      <c r="E809" t="str">
        <f t="shared" si="49"/>
        <v/>
      </c>
      <c r="F809" t="str">
        <f t="shared" si="50"/>
        <v/>
      </c>
      <c r="G809">
        <v>2</v>
      </c>
      <c r="H809">
        <v>28</v>
      </c>
      <c r="I809" t="e">
        <f t="shared" si="51"/>
        <v>#VALUE!</v>
      </c>
    </row>
    <row r="810" spans="1:9" x14ac:dyDescent="0.15">
      <c r="A810" t="str">
        <f>IFERROR(IF(女子登録!A810="",INDEX(女子追加!$L$2:$N$21,ROW()-1-COUNT(女子登録!$A$2:$A$1500),COLUMN()),女子登録!A810),"")</f>
        <v/>
      </c>
      <c r="B810" t="str">
        <f>IFERROR(IF(女子登録!B810="",INDEX(女子追加!$L$2:$N$21,ROW()-1-COUNT(女子登録!$A$2:$A$1500),COLUMN()),女子登録!B810),"")</f>
        <v/>
      </c>
      <c r="C810" t="str">
        <f>IFERROR(IF(女子登録!C810="",INDEX(女子追加!$L$2:$N$21,ROW()-1-COUNT(女子登録!$A$2:$A$1500),COLUMN()),女子登録!C810),"")</f>
        <v/>
      </c>
      <c r="D810" t="str">
        <f t="shared" si="48"/>
        <v/>
      </c>
      <c r="E810" t="str">
        <f t="shared" si="49"/>
        <v/>
      </c>
      <c r="F810" t="str">
        <f t="shared" si="50"/>
        <v/>
      </c>
      <c r="G810">
        <v>2</v>
      </c>
      <c r="H810">
        <v>28</v>
      </c>
      <c r="I810" t="e">
        <f t="shared" si="51"/>
        <v>#VALUE!</v>
      </c>
    </row>
    <row r="811" spans="1:9" x14ac:dyDescent="0.15">
      <c r="A811" t="str">
        <f>IFERROR(IF(女子登録!A811="",INDEX(女子追加!$L$2:$N$21,ROW()-1-COUNT(女子登録!$A$2:$A$1500),COLUMN()),女子登録!A811),"")</f>
        <v/>
      </c>
      <c r="B811" t="str">
        <f>IFERROR(IF(女子登録!B811="",INDEX(女子追加!$L$2:$N$21,ROW()-1-COUNT(女子登録!$A$2:$A$1500),COLUMN()),女子登録!B811),"")</f>
        <v/>
      </c>
      <c r="C811" t="str">
        <f>IFERROR(IF(女子登録!C811="",INDEX(女子追加!$L$2:$N$21,ROW()-1-COUNT(女子登録!$A$2:$A$1500),COLUMN()),女子登録!C811),"")</f>
        <v/>
      </c>
      <c r="D811" t="str">
        <f t="shared" si="48"/>
        <v/>
      </c>
      <c r="E811" t="str">
        <f t="shared" si="49"/>
        <v/>
      </c>
      <c r="F811" t="str">
        <f t="shared" si="50"/>
        <v/>
      </c>
      <c r="G811">
        <v>2</v>
      </c>
      <c r="H811">
        <v>28</v>
      </c>
      <c r="I811" t="e">
        <f t="shared" si="51"/>
        <v>#VALUE!</v>
      </c>
    </row>
    <row r="812" spans="1:9" x14ac:dyDescent="0.15">
      <c r="A812" t="str">
        <f>IFERROR(IF(女子登録!A812="",INDEX(女子追加!$L$2:$N$21,ROW()-1-COUNT(女子登録!$A$2:$A$1500),COLUMN()),女子登録!A812),"")</f>
        <v/>
      </c>
      <c r="B812" t="str">
        <f>IFERROR(IF(女子登録!B812="",INDEX(女子追加!$L$2:$N$21,ROW()-1-COUNT(女子登録!$A$2:$A$1500),COLUMN()),女子登録!B812),"")</f>
        <v/>
      </c>
      <c r="C812" t="str">
        <f>IFERROR(IF(女子登録!C812="",INDEX(女子追加!$L$2:$N$21,ROW()-1-COUNT(女子登録!$A$2:$A$1500),COLUMN()),女子登録!C812),"")</f>
        <v/>
      </c>
      <c r="D812" t="str">
        <f t="shared" si="48"/>
        <v/>
      </c>
      <c r="E812" t="str">
        <f t="shared" si="49"/>
        <v/>
      </c>
      <c r="F812" t="str">
        <f t="shared" si="50"/>
        <v/>
      </c>
      <c r="G812">
        <v>2</v>
      </c>
      <c r="H812">
        <v>28</v>
      </c>
      <c r="I812" t="e">
        <f t="shared" si="51"/>
        <v>#VALUE!</v>
      </c>
    </row>
    <row r="813" spans="1:9" x14ac:dyDescent="0.15">
      <c r="A813" t="str">
        <f>IFERROR(IF(女子登録!A813="",INDEX(女子追加!$L$2:$N$21,ROW()-1-COUNT(女子登録!$A$2:$A$1500),COLUMN()),女子登録!A813),"")</f>
        <v/>
      </c>
      <c r="B813" t="str">
        <f>IFERROR(IF(女子登録!B813="",INDEX(女子追加!$L$2:$N$21,ROW()-1-COUNT(女子登録!$A$2:$A$1500),COLUMN()),女子登録!B813),"")</f>
        <v/>
      </c>
      <c r="C813" t="str">
        <f>IFERROR(IF(女子登録!C813="",INDEX(女子追加!$L$2:$N$21,ROW()-1-COUNT(女子登録!$A$2:$A$1500),COLUMN()),女子登録!C813),"")</f>
        <v/>
      </c>
      <c r="D813" t="str">
        <f t="shared" si="48"/>
        <v/>
      </c>
      <c r="E813" t="str">
        <f t="shared" si="49"/>
        <v/>
      </c>
      <c r="F813" t="str">
        <f t="shared" si="50"/>
        <v/>
      </c>
      <c r="G813">
        <v>2</v>
      </c>
      <c r="H813">
        <v>28</v>
      </c>
      <c r="I813" t="e">
        <f t="shared" si="51"/>
        <v>#VALUE!</v>
      </c>
    </row>
    <row r="814" spans="1:9" x14ac:dyDescent="0.15">
      <c r="A814" t="str">
        <f>IFERROR(IF(女子登録!A814="",INDEX(女子追加!$L$2:$N$21,ROW()-1-COUNT(女子登録!$A$2:$A$1500),COLUMN()),女子登録!A814),"")</f>
        <v/>
      </c>
      <c r="B814" t="str">
        <f>IFERROR(IF(女子登録!B814="",INDEX(女子追加!$L$2:$N$21,ROW()-1-COUNT(女子登録!$A$2:$A$1500),COLUMN()),女子登録!B814),"")</f>
        <v/>
      </c>
      <c r="C814" t="str">
        <f>IFERROR(IF(女子登録!C814="",INDEX(女子追加!$L$2:$N$21,ROW()-1-COUNT(女子登録!$A$2:$A$1500),COLUMN()),女子登録!C814),"")</f>
        <v/>
      </c>
      <c r="D814" t="str">
        <f t="shared" si="48"/>
        <v/>
      </c>
      <c r="E814" t="str">
        <f t="shared" si="49"/>
        <v/>
      </c>
      <c r="F814" t="str">
        <f t="shared" si="50"/>
        <v/>
      </c>
      <c r="G814">
        <v>2</v>
      </c>
      <c r="H814">
        <v>28</v>
      </c>
      <c r="I814" t="e">
        <f t="shared" si="51"/>
        <v>#VALUE!</v>
      </c>
    </row>
    <row r="815" spans="1:9" x14ac:dyDescent="0.15">
      <c r="A815" t="str">
        <f>IFERROR(IF(女子登録!A815="",INDEX(女子追加!$L$2:$N$21,ROW()-1-COUNT(女子登録!$A$2:$A$1500),COLUMN()),女子登録!A815),"")</f>
        <v/>
      </c>
      <c r="B815" t="str">
        <f>IFERROR(IF(女子登録!B815="",INDEX(女子追加!$L$2:$N$21,ROW()-1-COUNT(女子登録!$A$2:$A$1500),COLUMN()),女子登録!B815),"")</f>
        <v/>
      </c>
      <c r="C815" t="str">
        <f>IFERROR(IF(女子登録!C815="",INDEX(女子追加!$L$2:$N$21,ROW()-1-COUNT(女子登録!$A$2:$A$1500),COLUMN()),女子登録!C815),"")</f>
        <v/>
      </c>
      <c r="D815" t="str">
        <f t="shared" si="48"/>
        <v/>
      </c>
      <c r="E815" t="str">
        <f t="shared" si="49"/>
        <v/>
      </c>
      <c r="F815" t="str">
        <f t="shared" si="50"/>
        <v/>
      </c>
      <c r="G815">
        <v>2</v>
      </c>
      <c r="H815">
        <v>28</v>
      </c>
      <c r="I815" t="e">
        <f t="shared" si="51"/>
        <v>#VALUE!</v>
      </c>
    </row>
    <row r="816" spans="1:9" x14ac:dyDescent="0.15">
      <c r="A816" t="str">
        <f>IFERROR(IF(女子登録!A816="",INDEX(女子追加!$L$2:$N$21,ROW()-1-COUNT(女子登録!$A$2:$A$1500),COLUMN()),女子登録!A816),"")</f>
        <v/>
      </c>
      <c r="B816" t="str">
        <f>IFERROR(IF(女子登録!B816="",INDEX(女子追加!$L$2:$N$21,ROW()-1-COUNT(女子登録!$A$2:$A$1500),COLUMN()),女子登録!B816),"")</f>
        <v/>
      </c>
      <c r="C816" t="str">
        <f>IFERROR(IF(女子登録!C816="",INDEX(女子追加!$L$2:$N$21,ROW()-1-COUNT(女子登録!$A$2:$A$1500),COLUMN()),女子登録!C816),"")</f>
        <v/>
      </c>
      <c r="D816" t="str">
        <f t="shared" si="48"/>
        <v/>
      </c>
      <c r="E816" t="str">
        <f t="shared" si="49"/>
        <v/>
      </c>
      <c r="F816" t="str">
        <f t="shared" si="50"/>
        <v/>
      </c>
      <c r="G816">
        <v>2</v>
      </c>
      <c r="H816">
        <v>28</v>
      </c>
      <c r="I816" t="e">
        <f t="shared" si="51"/>
        <v>#VALUE!</v>
      </c>
    </row>
    <row r="817" spans="1:9" x14ac:dyDescent="0.15">
      <c r="A817" t="str">
        <f>IFERROR(IF(女子登録!A817="",INDEX(女子追加!$L$2:$N$21,ROW()-1-COUNT(女子登録!$A$2:$A$1500),COLUMN()),女子登録!A817),"")</f>
        <v/>
      </c>
      <c r="B817" t="str">
        <f>IFERROR(IF(女子登録!B817="",INDEX(女子追加!$L$2:$N$21,ROW()-1-COUNT(女子登録!$A$2:$A$1500),COLUMN()),女子登録!B817),"")</f>
        <v/>
      </c>
      <c r="C817" t="str">
        <f>IFERROR(IF(女子登録!C817="",INDEX(女子追加!$L$2:$N$21,ROW()-1-COUNT(女子登録!$A$2:$A$1500),COLUMN()),女子登録!C817),"")</f>
        <v/>
      </c>
      <c r="D817" t="str">
        <f t="shared" si="48"/>
        <v/>
      </c>
      <c r="E817" t="str">
        <f t="shared" si="49"/>
        <v/>
      </c>
      <c r="F817" t="str">
        <f t="shared" si="50"/>
        <v/>
      </c>
      <c r="G817">
        <v>2</v>
      </c>
      <c r="H817">
        <v>28</v>
      </c>
      <c r="I817" t="e">
        <f t="shared" si="51"/>
        <v>#VALUE!</v>
      </c>
    </row>
    <row r="818" spans="1:9" x14ac:dyDescent="0.15">
      <c r="A818" t="str">
        <f>IFERROR(IF(女子登録!A818="",INDEX(女子追加!$L$2:$N$21,ROW()-1-COUNT(女子登録!$A$2:$A$1500),COLUMN()),女子登録!A818),"")</f>
        <v/>
      </c>
      <c r="B818" t="str">
        <f>IFERROR(IF(女子登録!B818="",INDEX(女子追加!$L$2:$N$21,ROW()-1-COUNT(女子登録!$A$2:$A$1500),COLUMN()),女子登録!B818),"")</f>
        <v/>
      </c>
      <c r="C818" t="str">
        <f>IFERROR(IF(女子登録!C818="",INDEX(女子追加!$L$2:$N$21,ROW()-1-COUNT(女子登録!$A$2:$A$1500),COLUMN()),女子登録!C818),"")</f>
        <v/>
      </c>
      <c r="D818" t="str">
        <f t="shared" si="48"/>
        <v/>
      </c>
      <c r="E818" t="str">
        <f t="shared" si="49"/>
        <v/>
      </c>
      <c r="F818" t="str">
        <f t="shared" si="50"/>
        <v/>
      </c>
      <c r="G818">
        <v>2</v>
      </c>
      <c r="H818">
        <v>28</v>
      </c>
      <c r="I818" t="e">
        <f t="shared" si="51"/>
        <v>#VALUE!</v>
      </c>
    </row>
    <row r="819" spans="1:9" x14ac:dyDescent="0.15">
      <c r="A819" t="str">
        <f>IFERROR(IF(女子登録!A819="",INDEX(女子追加!$L$2:$N$21,ROW()-1-COUNT(女子登録!$A$2:$A$1500),COLUMN()),女子登録!A819),"")</f>
        <v/>
      </c>
      <c r="B819" t="str">
        <f>IFERROR(IF(女子登録!B819="",INDEX(女子追加!$L$2:$N$21,ROW()-1-COUNT(女子登録!$A$2:$A$1500),COLUMN()),女子登録!B819),"")</f>
        <v/>
      </c>
      <c r="C819" t="str">
        <f>IFERROR(IF(女子登録!C819="",INDEX(女子追加!$L$2:$N$21,ROW()-1-COUNT(女子登録!$A$2:$A$1500),COLUMN()),女子登録!C819),"")</f>
        <v/>
      </c>
      <c r="D819" t="str">
        <f t="shared" si="48"/>
        <v/>
      </c>
      <c r="E819" t="str">
        <f t="shared" si="49"/>
        <v/>
      </c>
      <c r="F819" t="str">
        <f t="shared" si="50"/>
        <v/>
      </c>
      <c r="G819">
        <v>2</v>
      </c>
      <c r="H819">
        <v>28</v>
      </c>
      <c r="I819" t="e">
        <f t="shared" si="51"/>
        <v>#VALUE!</v>
      </c>
    </row>
    <row r="820" spans="1:9" x14ac:dyDescent="0.15">
      <c r="A820" t="str">
        <f>IFERROR(IF(女子登録!A820="",INDEX(女子追加!$L$2:$N$21,ROW()-1-COUNT(女子登録!$A$2:$A$1500),COLUMN()),女子登録!A820),"")</f>
        <v/>
      </c>
      <c r="B820" t="str">
        <f>IFERROR(IF(女子登録!B820="",INDEX(女子追加!$L$2:$N$21,ROW()-1-COUNT(女子登録!$A$2:$A$1500),COLUMN()),女子登録!B820),"")</f>
        <v/>
      </c>
      <c r="C820" t="str">
        <f>IFERROR(IF(女子登録!C820="",INDEX(女子追加!$L$2:$N$21,ROW()-1-COUNT(女子登録!$A$2:$A$1500),COLUMN()),女子登録!C820),"")</f>
        <v/>
      </c>
      <c r="D820" t="str">
        <f t="shared" si="48"/>
        <v/>
      </c>
      <c r="E820" t="str">
        <f t="shared" si="49"/>
        <v/>
      </c>
      <c r="F820" t="str">
        <f t="shared" si="50"/>
        <v/>
      </c>
      <c r="G820">
        <v>2</v>
      </c>
      <c r="H820">
        <v>28</v>
      </c>
      <c r="I820" t="e">
        <f t="shared" si="51"/>
        <v>#VALUE!</v>
      </c>
    </row>
    <row r="821" spans="1:9" x14ac:dyDescent="0.15">
      <c r="A821" t="str">
        <f>IFERROR(IF(女子登録!A821="",INDEX(女子追加!$L$2:$N$21,ROW()-1-COUNT(女子登録!$A$2:$A$1500),COLUMN()),女子登録!A821),"")</f>
        <v/>
      </c>
      <c r="B821" t="str">
        <f>IFERROR(IF(女子登録!B821="",INDEX(女子追加!$L$2:$N$21,ROW()-1-COUNT(女子登録!$A$2:$A$1500),COLUMN()),女子登録!B821),"")</f>
        <v/>
      </c>
      <c r="C821" t="str">
        <f>IFERROR(IF(女子登録!C821="",INDEX(女子追加!$L$2:$N$21,ROW()-1-COUNT(女子登録!$A$2:$A$1500),COLUMN()),女子登録!C821),"")</f>
        <v/>
      </c>
      <c r="D821" t="str">
        <f t="shared" si="48"/>
        <v/>
      </c>
      <c r="E821" t="str">
        <f t="shared" si="49"/>
        <v/>
      </c>
      <c r="F821" t="str">
        <f t="shared" si="50"/>
        <v/>
      </c>
      <c r="G821">
        <v>2</v>
      </c>
      <c r="H821">
        <v>28</v>
      </c>
      <c r="I821" t="e">
        <f t="shared" si="51"/>
        <v>#VALUE!</v>
      </c>
    </row>
    <row r="822" spans="1:9" x14ac:dyDescent="0.15">
      <c r="A822" t="str">
        <f>IFERROR(IF(女子登録!A822="",INDEX(女子追加!$L$2:$N$21,ROW()-1-COUNT(女子登録!$A$2:$A$1500),COLUMN()),女子登録!A822),"")</f>
        <v/>
      </c>
      <c r="B822" t="str">
        <f>IFERROR(IF(女子登録!B822="",INDEX(女子追加!$L$2:$N$21,ROW()-1-COUNT(女子登録!$A$2:$A$1500),COLUMN()),女子登録!B822),"")</f>
        <v/>
      </c>
      <c r="C822" t="str">
        <f>IFERROR(IF(女子登録!C822="",INDEX(女子追加!$L$2:$N$21,ROW()-1-COUNT(女子登録!$A$2:$A$1500),COLUMN()),女子登録!C822),"")</f>
        <v/>
      </c>
      <c r="D822" t="str">
        <f t="shared" si="48"/>
        <v/>
      </c>
      <c r="E822" t="str">
        <f t="shared" si="49"/>
        <v/>
      </c>
      <c r="F822" t="str">
        <f t="shared" si="50"/>
        <v/>
      </c>
      <c r="G822">
        <v>2</v>
      </c>
      <c r="H822">
        <v>28</v>
      </c>
      <c r="I822" t="e">
        <f t="shared" si="51"/>
        <v>#VALUE!</v>
      </c>
    </row>
    <row r="823" spans="1:9" x14ac:dyDescent="0.15">
      <c r="A823" t="str">
        <f>IFERROR(IF(女子登録!A823="",INDEX(女子追加!$L$2:$N$21,ROW()-1-COUNT(女子登録!$A$2:$A$1500),COLUMN()),女子登録!A823),"")</f>
        <v/>
      </c>
      <c r="B823" t="str">
        <f>IFERROR(IF(女子登録!B823="",INDEX(女子追加!$L$2:$N$21,ROW()-1-COUNT(女子登録!$A$2:$A$1500),COLUMN()),女子登録!B823),"")</f>
        <v/>
      </c>
      <c r="C823" t="str">
        <f>IFERROR(IF(女子登録!C823="",INDEX(女子追加!$L$2:$N$21,ROW()-1-COUNT(女子登録!$A$2:$A$1500),COLUMN()),女子登録!C823),"")</f>
        <v/>
      </c>
      <c r="D823" t="str">
        <f t="shared" si="48"/>
        <v/>
      </c>
      <c r="E823" t="str">
        <f t="shared" si="49"/>
        <v/>
      </c>
      <c r="F823" t="str">
        <f t="shared" si="50"/>
        <v/>
      </c>
      <c r="G823">
        <v>2</v>
      </c>
      <c r="H823">
        <v>28</v>
      </c>
      <c r="I823" t="e">
        <f t="shared" si="51"/>
        <v>#VALUE!</v>
      </c>
    </row>
    <row r="824" spans="1:9" x14ac:dyDescent="0.15">
      <c r="A824" t="str">
        <f>IFERROR(IF(女子登録!A824="",INDEX(女子追加!$L$2:$N$21,ROW()-1-COUNT(女子登録!$A$2:$A$1500),COLUMN()),女子登録!A824),"")</f>
        <v/>
      </c>
      <c r="B824" t="str">
        <f>IFERROR(IF(女子登録!B824="",INDEX(女子追加!$L$2:$N$21,ROW()-1-COUNT(女子登録!$A$2:$A$1500),COLUMN()),女子登録!B824),"")</f>
        <v/>
      </c>
      <c r="C824" t="str">
        <f>IFERROR(IF(女子登録!C824="",INDEX(女子追加!$L$2:$N$21,ROW()-1-COUNT(女子登録!$A$2:$A$1500),COLUMN()),女子登録!C824),"")</f>
        <v/>
      </c>
      <c r="D824" t="str">
        <f t="shared" si="48"/>
        <v/>
      </c>
      <c r="E824" t="str">
        <f t="shared" si="49"/>
        <v/>
      </c>
      <c r="F824" t="str">
        <f t="shared" si="50"/>
        <v/>
      </c>
      <c r="G824">
        <v>2</v>
      </c>
      <c r="H824">
        <v>28</v>
      </c>
      <c r="I824" t="e">
        <f t="shared" si="51"/>
        <v>#VALUE!</v>
      </c>
    </row>
    <row r="825" spans="1:9" x14ac:dyDescent="0.15">
      <c r="A825" t="str">
        <f>IFERROR(IF(女子登録!A825="",INDEX(女子追加!$L$2:$N$21,ROW()-1-COUNT(女子登録!$A$2:$A$1500),COLUMN()),女子登録!A825),"")</f>
        <v/>
      </c>
      <c r="B825" t="str">
        <f>IFERROR(IF(女子登録!B825="",INDEX(女子追加!$L$2:$N$21,ROW()-1-COUNT(女子登録!$A$2:$A$1500),COLUMN()),女子登録!B825),"")</f>
        <v/>
      </c>
      <c r="C825" t="str">
        <f>IFERROR(IF(女子登録!C825="",INDEX(女子追加!$L$2:$N$21,ROW()-1-COUNT(女子登録!$A$2:$A$1500),COLUMN()),女子登録!C825),"")</f>
        <v/>
      </c>
      <c r="D825" t="str">
        <f t="shared" si="48"/>
        <v/>
      </c>
      <c r="E825" t="str">
        <f t="shared" si="49"/>
        <v/>
      </c>
      <c r="F825" t="str">
        <f t="shared" si="50"/>
        <v/>
      </c>
      <c r="G825">
        <v>2</v>
      </c>
      <c r="H825">
        <v>28</v>
      </c>
      <c r="I825" t="e">
        <f t="shared" si="51"/>
        <v>#VALUE!</v>
      </c>
    </row>
    <row r="826" spans="1:9" x14ac:dyDescent="0.15">
      <c r="A826" t="str">
        <f>IFERROR(IF(女子登録!A826="",INDEX(女子追加!$L$2:$N$21,ROW()-1-COUNT(女子登録!$A$2:$A$1500),COLUMN()),女子登録!A826),"")</f>
        <v/>
      </c>
      <c r="B826" t="str">
        <f>IFERROR(IF(女子登録!B826="",INDEX(女子追加!$L$2:$N$21,ROW()-1-COUNT(女子登録!$A$2:$A$1500),COLUMN()),女子登録!B826),"")</f>
        <v/>
      </c>
      <c r="C826" t="str">
        <f>IFERROR(IF(女子登録!C826="",INDEX(女子追加!$L$2:$N$21,ROW()-1-COUNT(女子登録!$A$2:$A$1500),COLUMN()),女子登録!C826),"")</f>
        <v/>
      </c>
      <c r="D826" t="str">
        <f t="shared" si="48"/>
        <v/>
      </c>
      <c r="E826" t="str">
        <f t="shared" si="49"/>
        <v/>
      </c>
      <c r="F826" t="str">
        <f t="shared" si="50"/>
        <v/>
      </c>
      <c r="G826">
        <v>2</v>
      </c>
      <c r="H826">
        <v>28</v>
      </c>
      <c r="I826" t="e">
        <f t="shared" si="51"/>
        <v>#VALUE!</v>
      </c>
    </row>
    <row r="827" spans="1:9" x14ac:dyDescent="0.15">
      <c r="A827" t="str">
        <f>IFERROR(IF(女子登録!A827="",INDEX(女子追加!$L$2:$N$21,ROW()-1-COUNT(女子登録!$A$2:$A$1500),COLUMN()),女子登録!A827),"")</f>
        <v/>
      </c>
      <c r="B827" t="str">
        <f>IFERROR(IF(女子登録!B827="",INDEX(女子追加!$L$2:$N$21,ROW()-1-COUNT(女子登録!$A$2:$A$1500),COLUMN()),女子登録!B827),"")</f>
        <v/>
      </c>
      <c r="C827" t="str">
        <f>IFERROR(IF(女子登録!C827="",INDEX(女子追加!$L$2:$N$21,ROW()-1-COUNT(女子登録!$A$2:$A$1500),COLUMN()),女子登録!C827),"")</f>
        <v/>
      </c>
      <c r="D827" t="str">
        <f t="shared" si="48"/>
        <v/>
      </c>
      <c r="E827" t="str">
        <f t="shared" si="49"/>
        <v/>
      </c>
      <c r="F827" t="str">
        <f t="shared" si="50"/>
        <v/>
      </c>
      <c r="G827">
        <v>2</v>
      </c>
      <c r="H827">
        <v>28</v>
      </c>
      <c r="I827" t="e">
        <f t="shared" si="51"/>
        <v>#VALUE!</v>
      </c>
    </row>
    <row r="828" spans="1:9" x14ac:dyDescent="0.15">
      <c r="A828" t="str">
        <f>IFERROR(IF(女子登録!A828="",INDEX(女子追加!$L$2:$N$21,ROW()-1-COUNT(女子登録!$A$2:$A$1500),COLUMN()),女子登録!A828),"")</f>
        <v/>
      </c>
      <c r="B828" t="str">
        <f>IFERROR(IF(女子登録!B828="",INDEX(女子追加!$L$2:$N$21,ROW()-1-COUNT(女子登録!$A$2:$A$1500),COLUMN()),女子登録!B828),"")</f>
        <v/>
      </c>
      <c r="C828" t="str">
        <f>IFERROR(IF(女子登録!C828="",INDEX(女子追加!$L$2:$N$21,ROW()-1-COUNT(女子登録!$A$2:$A$1500),COLUMN()),女子登録!C828),"")</f>
        <v/>
      </c>
      <c r="D828" t="str">
        <f t="shared" si="48"/>
        <v/>
      </c>
      <c r="E828" t="str">
        <f t="shared" si="49"/>
        <v/>
      </c>
      <c r="F828" t="str">
        <f t="shared" si="50"/>
        <v/>
      </c>
      <c r="G828">
        <v>2</v>
      </c>
      <c r="H828">
        <v>28</v>
      </c>
      <c r="I828" t="e">
        <f t="shared" si="51"/>
        <v>#VALUE!</v>
      </c>
    </row>
    <row r="829" spans="1:9" x14ac:dyDescent="0.15">
      <c r="A829" t="str">
        <f>IFERROR(IF(女子登録!A829="",INDEX(女子追加!$L$2:$N$21,ROW()-1-COUNT(女子登録!$A$2:$A$1500),COLUMN()),女子登録!A829),"")</f>
        <v/>
      </c>
      <c r="B829" t="str">
        <f>IFERROR(IF(女子登録!B829="",INDEX(女子追加!$L$2:$N$21,ROW()-1-COUNT(女子登録!$A$2:$A$1500),COLUMN()),女子登録!B829),"")</f>
        <v/>
      </c>
      <c r="C829" t="str">
        <f>IFERROR(IF(女子登録!C829="",INDEX(女子追加!$L$2:$N$21,ROW()-1-COUNT(女子登録!$A$2:$A$1500),COLUMN()),女子登録!C829),"")</f>
        <v/>
      </c>
      <c r="D829" t="str">
        <f t="shared" si="48"/>
        <v/>
      </c>
      <c r="E829" t="str">
        <f t="shared" si="49"/>
        <v/>
      </c>
      <c r="F829" t="str">
        <f t="shared" si="50"/>
        <v/>
      </c>
      <c r="G829">
        <v>2</v>
      </c>
      <c r="H829">
        <v>28</v>
      </c>
      <c r="I829" t="e">
        <f t="shared" si="51"/>
        <v>#VALUE!</v>
      </c>
    </row>
    <row r="830" spans="1:9" x14ac:dyDescent="0.15">
      <c r="A830" t="str">
        <f>IFERROR(IF(女子登録!A830="",INDEX(女子追加!$L$2:$N$21,ROW()-1-COUNT(女子登録!$A$2:$A$1500),COLUMN()),女子登録!A830),"")</f>
        <v/>
      </c>
      <c r="B830" t="str">
        <f>IFERROR(IF(女子登録!B830="",INDEX(女子追加!$L$2:$N$21,ROW()-1-COUNT(女子登録!$A$2:$A$1500),COLUMN()),女子登録!B830),"")</f>
        <v/>
      </c>
      <c r="C830" t="str">
        <f>IFERROR(IF(女子登録!C830="",INDEX(女子追加!$L$2:$N$21,ROW()-1-COUNT(女子登録!$A$2:$A$1500),COLUMN()),女子登録!C830),"")</f>
        <v/>
      </c>
      <c r="D830" t="str">
        <f t="shared" si="48"/>
        <v/>
      </c>
      <c r="E830" t="str">
        <f t="shared" si="49"/>
        <v/>
      </c>
      <c r="F830" t="str">
        <f t="shared" si="50"/>
        <v/>
      </c>
      <c r="G830">
        <v>2</v>
      </c>
      <c r="H830">
        <v>28</v>
      </c>
      <c r="I830" t="e">
        <f t="shared" si="51"/>
        <v>#VALUE!</v>
      </c>
    </row>
    <row r="831" spans="1:9" x14ac:dyDescent="0.15">
      <c r="A831" t="str">
        <f>IFERROR(IF(女子登録!A831="",INDEX(女子追加!$L$2:$N$21,ROW()-1-COUNT(女子登録!$A$2:$A$1500),COLUMN()),女子登録!A831),"")</f>
        <v/>
      </c>
      <c r="B831" t="str">
        <f>IFERROR(IF(女子登録!B831="",INDEX(女子追加!$L$2:$N$21,ROW()-1-COUNT(女子登録!$A$2:$A$1500),COLUMN()),女子登録!B831),"")</f>
        <v/>
      </c>
      <c r="C831" t="str">
        <f>IFERROR(IF(女子登録!C831="",INDEX(女子追加!$L$2:$N$21,ROW()-1-COUNT(女子登録!$A$2:$A$1500),COLUMN()),女子登録!C831),"")</f>
        <v/>
      </c>
      <c r="D831" t="str">
        <f t="shared" si="48"/>
        <v/>
      </c>
      <c r="E831" t="str">
        <f t="shared" si="49"/>
        <v/>
      </c>
      <c r="F831" t="str">
        <f t="shared" si="50"/>
        <v/>
      </c>
      <c r="G831">
        <v>2</v>
      </c>
      <c r="H831">
        <v>28</v>
      </c>
      <c r="I831" t="e">
        <f t="shared" si="51"/>
        <v>#VALUE!</v>
      </c>
    </row>
    <row r="832" spans="1:9" x14ac:dyDescent="0.15">
      <c r="A832" t="str">
        <f>IFERROR(IF(女子登録!A832="",INDEX(女子追加!$L$2:$N$21,ROW()-1-COUNT(女子登録!$A$2:$A$1500),COLUMN()),女子登録!A832),"")</f>
        <v/>
      </c>
      <c r="B832" t="str">
        <f>IFERROR(IF(女子登録!B832="",INDEX(女子追加!$L$2:$N$21,ROW()-1-COUNT(女子登録!$A$2:$A$1500),COLUMN()),女子登録!B832),"")</f>
        <v/>
      </c>
      <c r="C832" t="str">
        <f>IFERROR(IF(女子登録!C832="",INDEX(女子追加!$L$2:$N$21,ROW()-1-COUNT(女子登録!$A$2:$A$1500),COLUMN()),女子登録!C832),"")</f>
        <v/>
      </c>
      <c r="D832" t="str">
        <f t="shared" si="48"/>
        <v/>
      </c>
      <c r="E832" t="str">
        <f t="shared" si="49"/>
        <v/>
      </c>
      <c r="F832" t="str">
        <f t="shared" si="50"/>
        <v/>
      </c>
      <c r="G832">
        <v>2</v>
      </c>
      <c r="H832">
        <v>28</v>
      </c>
      <c r="I832" t="e">
        <f t="shared" si="51"/>
        <v>#VALUE!</v>
      </c>
    </row>
    <row r="833" spans="1:9" x14ac:dyDescent="0.15">
      <c r="A833" t="str">
        <f>IFERROR(IF(女子登録!A833="",INDEX(女子追加!$L$2:$N$21,ROW()-1-COUNT(女子登録!$A$2:$A$1500),COLUMN()),女子登録!A833),"")</f>
        <v/>
      </c>
      <c r="B833" t="str">
        <f>IFERROR(IF(女子登録!B833="",INDEX(女子追加!$L$2:$N$21,ROW()-1-COUNT(女子登録!$A$2:$A$1500),COLUMN()),女子登録!B833),"")</f>
        <v/>
      </c>
      <c r="C833" t="str">
        <f>IFERROR(IF(女子登録!C833="",INDEX(女子追加!$L$2:$N$21,ROW()-1-COUNT(女子登録!$A$2:$A$1500),COLUMN()),女子登録!C833),"")</f>
        <v/>
      </c>
      <c r="D833" t="str">
        <f t="shared" si="48"/>
        <v/>
      </c>
      <c r="E833" t="str">
        <f t="shared" si="49"/>
        <v/>
      </c>
      <c r="F833" t="str">
        <f t="shared" si="50"/>
        <v/>
      </c>
      <c r="G833">
        <v>2</v>
      </c>
      <c r="H833">
        <v>28</v>
      </c>
      <c r="I833" t="e">
        <f t="shared" si="51"/>
        <v>#VALUE!</v>
      </c>
    </row>
    <row r="834" spans="1:9" x14ac:dyDescent="0.15">
      <c r="A834" t="str">
        <f>IFERROR(IF(女子登録!A834="",INDEX(女子追加!$L$2:$N$21,ROW()-1-COUNT(女子登録!$A$2:$A$1500),COLUMN()),女子登録!A834),"")</f>
        <v/>
      </c>
      <c r="B834" t="str">
        <f>IFERROR(IF(女子登録!B834="",INDEX(女子追加!$L$2:$N$21,ROW()-1-COUNT(女子登録!$A$2:$A$1500),COLUMN()),女子登録!B834),"")</f>
        <v/>
      </c>
      <c r="C834" t="str">
        <f>IFERROR(IF(女子登録!C834="",INDEX(女子追加!$L$2:$N$21,ROW()-1-COUNT(女子登録!$A$2:$A$1500),COLUMN()),女子登録!C834),"")</f>
        <v/>
      </c>
      <c r="D834" t="str">
        <f t="shared" si="48"/>
        <v/>
      </c>
      <c r="E834" t="str">
        <f t="shared" si="49"/>
        <v/>
      </c>
      <c r="F834" t="str">
        <f t="shared" si="50"/>
        <v/>
      </c>
      <c r="G834">
        <v>2</v>
      </c>
      <c r="H834">
        <v>28</v>
      </c>
      <c r="I834" t="e">
        <f t="shared" si="51"/>
        <v>#VALUE!</v>
      </c>
    </row>
    <row r="835" spans="1:9" x14ac:dyDescent="0.15">
      <c r="A835" t="str">
        <f>IFERROR(IF(女子登録!A835="",INDEX(女子追加!$L$2:$N$21,ROW()-1-COUNT(女子登録!$A$2:$A$1500),COLUMN()),女子登録!A835),"")</f>
        <v/>
      </c>
      <c r="B835" t="str">
        <f>IFERROR(IF(女子登録!B835="",INDEX(女子追加!$L$2:$N$21,ROW()-1-COUNT(女子登録!$A$2:$A$1500),COLUMN()),女子登録!B835),"")</f>
        <v/>
      </c>
      <c r="C835" t="str">
        <f>IFERROR(IF(女子登録!C835="",INDEX(女子追加!$L$2:$N$21,ROW()-1-COUNT(女子登録!$A$2:$A$1500),COLUMN()),女子登録!C835),"")</f>
        <v/>
      </c>
      <c r="D835" t="str">
        <f t="shared" ref="D835:D898" si="52">IF(OR(A835=0,A835=""),"",228410000+A835)</f>
        <v/>
      </c>
      <c r="E835" t="str">
        <f t="shared" ref="E835:E898" si="53">IF(OR($A835=0,$A835=""),"",B835)</f>
        <v/>
      </c>
      <c r="F835" t="str">
        <f t="shared" ref="F835:F898" si="54">IF(OR($A835=0,$A835=""),"",C835)</f>
        <v/>
      </c>
      <c r="G835">
        <v>2</v>
      </c>
      <c r="H835">
        <v>28</v>
      </c>
      <c r="I835" t="e">
        <f t="shared" ref="I835:I898" si="55">H835*10000+4100+INT(A835/100)</f>
        <v>#VALUE!</v>
      </c>
    </row>
    <row r="836" spans="1:9" x14ac:dyDescent="0.15">
      <c r="A836" t="str">
        <f>IFERROR(IF(女子登録!A836="",INDEX(女子追加!$L$2:$N$21,ROW()-1-COUNT(女子登録!$A$2:$A$1500),COLUMN()),女子登録!A836),"")</f>
        <v/>
      </c>
      <c r="B836" t="str">
        <f>IFERROR(IF(女子登録!B836="",INDEX(女子追加!$L$2:$N$21,ROW()-1-COUNT(女子登録!$A$2:$A$1500),COLUMN()),女子登録!B836),"")</f>
        <v/>
      </c>
      <c r="C836" t="str">
        <f>IFERROR(IF(女子登録!C836="",INDEX(女子追加!$L$2:$N$21,ROW()-1-COUNT(女子登録!$A$2:$A$1500),COLUMN()),女子登録!C836),"")</f>
        <v/>
      </c>
      <c r="D836" t="str">
        <f t="shared" si="52"/>
        <v/>
      </c>
      <c r="E836" t="str">
        <f t="shared" si="53"/>
        <v/>
      </c>
      <c r="F836" t="str">
        <f t="shared" si="54"/>
        <v/>
      </c>
      <c r="G836">
        <v>2</v>
      </c>
      <c r="H836">
        <v>28</v>
      </c>
      <c r="I836" t="e">
        <f t="shared" si="55"/>
        <v>#VALUE!</v>
      </c>
    </row>
    <row r="837" spans="1:9" x14ac:dyDescent="0.15">
      <c r="A837" t="str">
        <f>IFERROR(IF(女子登録!A837="",INDEX(女子追加!$L$2:$N$21,ROW()-1-COUNT(女子登録!$A$2:$A$1500),COLUMN()),女子登録!A837),"")</f>
        <v/>
      </c>
      <c r="B837" t="str">
        <f>IFERROR(IF(女子登録!B837="",INDEX(女子追加!$L$2:$N$21,ROW()-1-COUNT(女子登録!$A$2:$A$1500),COLUMN()),女子登録!B837),"")</f>
        <v/>
      </c>
      <c r="C837" t="str">
        <f>IFERROR(IF(女子登録!C837="",INDEX(女子追加!$L$2:$N$21,ROW()-1-COUNT(女子登録!$A$2:$A$1500),COLUMN()),女子登録!C837),"")</f>
        <v/>
      </c>
      <c r="D837" t="str">
        <f t="shared" si="52"/>
        <v/>
      </c>
      <c r="E837" t="str">
        <f t="shared" si="53"/>
        <v/>
      </c>
      <c r="F837" t="str">
        <f t="shared" si="54"/>
        <v/>
      </c>
      <c r="G837">
        <v>2</v>
      </c>
      <c r="H837">
        <v>28</v>
      </c>
      <c r="I837" t="e">
        <f t="shared" si="55"/>
        <v>#VALUE!</v>
      </c>
    </row>
    <row r="838" spans="1:9" x14ac:dyDescent="0.15">
      <c r="A838" t="str">
        <f>IFERROR(IF(女子登録!A838="",INDEX(女子追加!$L$2:$N$21,ROW()-1-COUNT(女子登録!$A$2:$A$1500),COLUMN()),女子登録!A838),"")</f>
        <v/>
      </c>
      <c r="B838" t="str">
        <f>IFERROR(IF(女子登録!B838="",INDEX(女子追加!$L$2:$N$21,ROW()-1-COUNT(女子登録!$A$2:$A$1500),COLUMN()),女子登録!B838),"")</f>
        <v/>
      </c>
      <c r="C838" t="str">
        <f>IFERROR(IF(女子登録!C838="",INDEX(女子追加!$L$2:$N$21,ROW()-1-COUNT(女子登録!$A$2:$A$1500),COLUMN()),女子登録!C838),"")</f>
        <v/>
      </c>
      <c r="D838" t="str">
        <f t="shared" si="52"/>
        <v/>
      </c>
      <c r="E838" t="str">
        <f t="shared" si="53"/>
        <v/>
      </c>
      <c r="F838" t="str">
        <f t="shared" si="54"/>
        <v/>
      </c>
      <c r="G838">
        <v>2</v>
      </c>
      <c r="H838">
        <v>28</v>
      </c>
      <c r="I838" t="e">
        <f t="shared" si="55"/>
        <v>#VALUE!</v>
      </c>
    </row>
    <row r="839" spans="1:9" x14ac:dyDescent="0.15">
      <c r="A839" t="str">
        <f>IFERROR(IF(女子登録!A839="",INDEX(女子追加!$L$2:$N$21,ROW()-1-COUNT(女子登録!$A$2:$A$1500),COLUMN()),女子登録!A839),"")</f>
        <v/>
      </c>
      <c r="B839" t="str">
        <f>IFERROR(IF(女子登録!B839="",INDEX(女子追加!$L$2:$N$21,ROW()-1-COUNT(女子登録!$A$2:$A$1500),COLUMN()),女子登録!B839),"")</f>
        <v/>
      </c>
      <c r="C839" t="str">
        <f>IFERROR(IF(女子登録!C839="",INDEX(女子追加!$L$2:$N$21,ROW()-1-COUNT(女子登録!$A$2:$A$1500),COLUMN()),女子登録!C839),"")</f>
        <v/>
      </c>
      <c r="D839" t="str">
        <f t="shared" si="52"/>
        <v/>
      </c>
      <c r="E839" t="str">
        <f t="shared" si="53"/>
        <v/>
      </c>
      <c r="F839" t="str">
        <f t="shared" si="54"/>
        <v/>
      </c>
      <c r="G839">
        <v>2</v>
      </c>
      <c r="H839">
        <v>28</v>
      </c>
      <c r="I839" t="e">
        <f t="shared" si="55"/>
        <v>#VALUE!</v>
      </c>
    </row>
    <row r="840" spans="1:9" x14ac:dyDescent="0.15">
      <c r="A840" t="str">
        <f>IFERROR(IF(女子登録!A840="",INDEX(女子追加!$L$2:$N$21,ROW()-1-COUNT(女子登録!$A$2:$A$1500),COLUMN()),女子登録!A840),"")</f>
        <v/>
      </c>
      <c r="B840" t="str">
        <f>IFERROR(IF(女子登録!B840="",INDEX(女子追加!$L$2:$N$21,ROW()-1-COUNT(女子登録!$A$2:$A$1500),COLUMN()),女子登録!B840),"")</f>
        <v/>
      </c>
      <c r="C840" t="str">
        <f>IFERROR(IF(女子登録!C840="",INDEX(女子追加!$L$2:$N$21,ROW()-1-COUNT(女子登録!$A$2:$A$1500),COLUMN()),女子登録!C840),"")</f>
        <v/>
      </c>
      <c r="D840" t="str">
        <f t="shared" si="52"/>
        <v/>
      </c>
      <c r="E840" t="str">
        <f t="shared" si="53"/>
        <v/>
      </c>
      <c r="F840" t="str">
        <f t="shared" si="54"/>
        <v/>
      </c>
      <c r="G840">
        <v>2</v>
      </c>
      <c r="H840">
        <v>28</v>
      </c>
      <c r="I840" t="e">
        <f t="shared" si="55"/>
        <v>#VALUE!</v>
      </c>
    </row>
    <row r="841" spans="1:9" x14ac:dyDescent="0.15">
      <c r="A841" t="str">
        <f>IFERROR(IF(女子登録!A841="",INDEX(女子追加!$L$2:$N$21,ROW()-1-COUNT(女子登録!$A$2:$A$1500),COLUMN()),女子登録!A841),"")</f>
        <v/>
      </c>
      <c r="B841" t="str">
        <f>IFERROR(IF(女子登録!B841="",INDEX(女子追加!$L$2:$N$21,ROW()-1-COUNT(女子登録!$A$2:$A$1500),COLUMN()),女子登録!B841),"")</f>
        <v/>
      </c>
      <c r="C841" t="str">
        <f>IFERROR(IF(女子登録!C841="",INDEX(女子追加!$L$2:$N$21,ROW()-1-COUNT(女子登録!$A$2:$A$1500),COLUMN()),女子登録!C841),"")</f>
        <v/>
      </c>
      <c r="D841" t="str">
        <f t="shared" si="52"/>
        <v/>
      </c>
      <c r="E841" t="str">
        <f t="shared" si="53"/>
        <v/>
      </c>
      <c r="F841" t="str">
        <f t="shared" si="54"/>
        <v/>
      </c>
      <c r="G841">
        <v>2</v>
      </c>
      <c r="H841">
        <v>28</v>
      </c>
      <c r="I841" t="e">
        <f t="shared" si="55"/>
        <v>#VALUE!</v>
      </c>
    </row>
    <row r="842" spans="1:9" x14ac:dyDescent="0.15">
      <c r="A842" t="str">
        <f>IFERROR(IF(女子登録!A842="",INDEX(女子追加!$L$2:$N$21,ROW()-1-COUNT(女子登録!$A$2:$A$1500),COLUMN()),女子登録!A842),"")</f>
        <v/>
      </c>
      <c r="B842" t="str">
        <f>IFERROR(IF(女子登録!B842="",INDEX(女子追加!$L$2:$N$21,ROW()-1-COUNT(女子登録!$A$2:$A$1500),COLUMN()),女子登録!B842),"")</f>
        <v/>
      </c>
      <c r="C842" t="str">
        <f>IFERROR(IF(女子登録!C842="",INDEX(女子追加!$L$2:$N$21,ROW()-1-COUNT(女子登録!$A$2:$A$1500),COLUMN()),女子登録!C842),"")</f>
        <v/>
      </c>
      <c r="D842" t="str">
        <f t="shared" si="52"/>
        <v/>
      </c>
      <c r="E842" t="str">
        <f t="shared" si="53"/>
        <v/>
      </c>
      <c r="F842" t="str">
        <f t="shared" si="54"/>
        <v/>
      </c>
      <c r="G842">
        <v>2</v>
      </c>
      <c r="H842">
        <v>28</v>
      </c>
      <c r="I842" t="e">
        <f t="shared" si="55"/>
        <v>#VALUE!</v>
      </c>
    </row>
    <row r="843" spans="1:9" x14ac:dyDescent="0.15">
      <c r="A843" t="str">
        <f>IFERROR(IF(女子登録!A843="",INDEX(女子追加!$L$2:$N$21,ROW()-1-COUNT(女子登録!$A$2:$A$1500),COLUMN()),女子登録!A843),"")</f>
        <v/>
      </c>
      <c r="B843" t="str">
        <f>IFERROR(IF(女子登録!B843="",INDEX(女子追加!$L$2:$N$21,ROW()-1-COUNT(女子登録!$A$2:$A$1500),COLUMN()),女子登録!B843),"")</f>
        <v/>
      </c>
      <c r="C843" t="str">
        <f>IFERROR(IF(女子登録!C843="",INDEX(女子追加!$L$2:$N$21,ROW()-1-COUNT(女子登録!$A$2:$A$1500),COLUMN()),女子登録!C843),"")</f>
        <v/>
      </c>
      <c r="D843" t="str">
        <f t="shared" si="52"/>
        <v/>
      </c>
      <c r="E843" t="str">
        <f t="shared" si="53"/>
        <v/>
      </c>
      <c r="F843" t="str">
        <f t="shared" si="54"/>
        <v/>
      </c>
      <c r="G843">
        <v>2</v>
      </c>
      <c r="H843">
        <v>28</v>
      </c>
      <c r="I843" t="e">
        <f t="shared" si="55"/>
        <v>#VALUE!</v>
      </c>
    </row>
    <row r="844" spans="1:9" x14ac:dyDescent="0.15">
      <c r="A844" t="str">
        <f>IFERROR(IF(女子登録!A844="",INDEX(女子追加!$L$2:$N$21,ROW()-1-COUNT(女子登録!$A$2:$A$1500),COLUMN()),女子登録!A844),"")</f>
        <v/>
      </c>
      <c r="B844" t="str">
        <f>IFERROR(IF(女子登録!B844="",INDEX(女子追加!$L$2:$N$21,ROW()-1-COUNT(女子登録!$A$2:$A$1500),COLUMN()),女子登録!B844),"")</f>
        <v/>
      </c>
      <c r="C844" t="str">
        <f>IFERROR(IF(女子登録!C844="",INDEX(女子追加!$L$2:$N$21,ROW()-1-COUNT(女子登録!$A$2:$A$1500),COLUMN()),女子登録!C844),"")</f>
        <v/>
      </c>
      <c r="D844" t="str">
        <f t="shared" si="52"/>
        <v/>
      </c>
      <c r="E844" t="str">
        <f t="shared" si="53"/>
        <v/>
      </c>
      <c r="F844" t="str">
        <f t="shared" si="54"/>
        <v/>
      </c>
      <c r="G844">
        <v>2</v>
      </c>
      <c r="H844">
        <v>28</v>
      </c>
      <c r="I844" t="e">
        <f t="shared" si="55"/>
        <v>#VALUE!</v>
      </c>
    </row>
    <row r="845" spans="1:9" x14ac:dyDescent="0.15">
      <c r="A845" t="str">
        <f>IFERROR(IF(女子登録!A845="",INDEX(女子追加!$L$2:$N$21,ROW()-1-COUNT(女子登録!$A$2:$A$1500),COLUMN()),女子登録!A845),"")</f>
        <v/>
      </c>
      <c r="B845" t="str">
        <f>IFERROR(IF(女子登録!B845="",INDEX(女子追加!$L$2:$N$21,ROW()-1-COUNT(女子登録!$A$2:$A$1500),COLUMN()),女子登録!B845),"")</f>
        <v/>
      </c>
      <c r="C845" t="str">
        <f>IFERROR(IF(女子登録!C845="",INDEX(女子追加!$L$2:$N$21,ROW()-1-COUNT(女子登録!$A$2:$A$1500),COLUMN()),女子登録!C845),"")</f>
        <v/>
      </c>
      <c r="D845" t="str">
        <f t="shared" si="52"/>
        <v/>
      </c>
      <c r="E845" t="str">
        <f t="shared" si="53"/>
        <v/>
      </c>
      <c r="F845" t="str">
        <f t="shared" si="54"/>
        <v/>
      </c>
      <c r="G845">
        <v>2</v>
      </c>
      <c r="H845">
        <v>28</v>
      </c>
      <c r="I845" t="e">
        <f t="shared" si="55"/>
        <v>#VALUE!</v>
      </c>
    </row>
    <row r="846" spans="1:9" x14ac:dyDescent="0.15">
      <c r="A846" t="str">
        <f>IFERROR(IF(女子登録!A846="",INDEX(女子追加!$L$2:$N$21,ROW()-1-COUNT(女子登録!$A$2:$A$1500),COLUMN()),女子登録!A846),"")</f>
        <v/>
      </c>
      <c r="B846" t="str">
        <f>IFERROR(IF(女子登録!B846="",INDEX(女子追加!$L$2:$N$21,ROW()-1-COUNT(女子登録!$A$2:$A$1500),COLUMN()),女子登録!B846),"")</f>
        <v/>
      </c>
      <c r="C846" t="str">
        <f>IFERROR(IF(女子登録!C846="",INDEX(女子追加!$L$2:$N$21,ROW()-1-COUNT(女子登録!$A$2:$A$1500),COLUMN()),女子登録!C846),"")</f>
        <v/>
      </c>
      <c r="D846" t="str">
        <f t="shared" si="52"/>
        <v/>
      </c>
      <c r="E846" t="str">
        <f t="shared" si="53"/>
        <v/>
      </c>
      <c r="F846" t="str">
        <f t="shared" si="54"/>
        <v/>
      </c>
      <c r="G846">
        <v>2</v>
      </c>
      <c r="H846">
        <v>28</v>
      </c>
      <c r="I846" t="e">
        <f t="shared" si="55"/>
        <v>#VALUE!</v>
      </c>
    </row>
    <row r="847" spans="1:9" x14ac:dyDescent="0.15">
      <c r="A847" t="str">
        <f>IFERROR(IF(女子登録!A847="",INDEX(女子追加!$L$2:$N$21,ROW()-1-COUNT(女子登録!$A$2:$A$1500),COLUMN()),女子登録!A847),"")</f>
        <v/>
      </c>
      <c r="B847" t="str">
        <f>IFERROR(IF(女子登録!B847="",INDEX(女子追加!$L$2:$N$21,ROW()-1-COUNT(女子登録!$A$2:$A$1500),COLUMN()),女子登録!B847),"")</f>
        <v/>
      </c>
      <c r="C847" t="str">
        <f>IFERROR(IF(女子登録!C847="",INDEX(女子追加!$L$2:$N$21,ROW()-1-COUNT(女子登録!$A$2:$A$1500),COLUMN()),女子登録!C847),"")</f>
        <v/>
      </c>
      <c r="D847" t="str">
        <f t="shared" si="52"/>
        <v/>
      </c>
      <c r="E847" t="str">
        <f t="shared" si="53"/>
        <v/>
      </c>
      <c r="F847" t="str">
        <f t="shared" si="54"/>
        <v/>
      </c>
      <c r="G847">
        <v>2</v>
      </c>
      <c r="H847">
        <v>28</v>
      </c>
      <c r="I847" t="e">
        <f t="shared" si="55"/>
        <v>#VALUE!</v>
      </c>
    </row>
    <row r="848" spans="1:9" x14ac:dyDescent="0.15">
      <c r="A848" t="str">
        <f>IFERROR(IF(女子登録!A848="",INDEX(女子追加!$L$2:$N$21,ROW()-1-COUNT(女子登録!$A$2:$A$1500),COLUMN()),女子登録!A848),"")</f>
        <v/>
      </c>
      <c r="B848" t="str">
        <f>IFERROR(IF(女子登録!B848="",INDEX(女子追加!$L$2:$N$21,ROW()-1-COUNT(女子登録!$A$2:$A$1500),COLUMN()),女子登録!B848),"")</f>
        <v/>
      </c>
      <c r="C848" t="str">
        <f>IFERROR(IF(女子登録!C848="",INDEX(女子追加!$L$2:$N$21,ROW()-1-COUNT(女子登録!$A$2:$A$1500),COLUMN()),女子登録!C848),"")</f>
        <v/>
      </c>
      <c r="D848" t="str">
        <f t="shared" si="52"/>
        <v/>
      </c>
      <c r="E848" t="str">
        <f t="shared" si="53"/>
        <v/>
      </c>
      <c r="F848" t="str">
        <f t="shared" si="54"/>
        <v/>
      </c>
      <c r="G848">
        <v>2</v>
      </c>
      <c r="H848">
        <v>28</v>
      </c>
      <c r="I848" t="e">
        <f t="shared" si="55"/>
        <v>#VALUE!</v>
      </c>
    </row>
    <row r="849" spans="1:9" x14ac:dyDescent="0.15">
      <c r="A849" t="str">
        <f>IFERROR(IF(女子登録!A849="",INDEX(女子追加!$L$2:$N$21,ROW()-1-COUNT(女子登録!$A$2:$A$1500),COLUMN()),女子登録!A849),"")</f>
        <v/>
      </c>
      <c r="B849" t="str">
        <f>IFERROR(IF(女子登録!B849="",INDEX(女子追加!$L$2:$N$21,ROW()-1-COUNT(女子登録!$A$2:$A$1500),COLUMN()),女子登録!B849),"")</f>
        <v/>
      </c>
      <c r="C849" t="str">
        <f>IFERROR(IF(女子登録!C849="",INDEX(女子追加!$L$2:$N$21,ROW()-1-COUNT(女子登録!$A$2:$A$1500),COLUMN()),女子登録!C849),"")</f>
        <v/>
      </c>
      <c r="D849" t="str">
        <f t="shared" si="52"/>
        <v/>
      </c>
      <c r="E849" t="str">
        <f t="shared" si="53"/>
        <v/>
      </c>
      <c r="F849" t="str">
        <f t="shared" si="54"/>
        <v/>
      </c>
      <c r="G849">
        <v>2</v>
      </c>
      <c r="H849">
        <v>28</v>
      </c>
      <c r="I849" t="e">
        <f t="shared" si="55"/>
        <v>#VALUE!</v>
      </c>
    </row>
    <row r="850" spans="1:9" x14ac:dyDescent="0.15">
      <c r="A850" t="str">
        <f>IFERROR(IF(女子登録!A850="",INDEX(女子追加!$L$2:$N$21,ROW()-1-COUNT(女子登録!$A$2:$A$1500),COLUMN()),女子登録!A850),"")</f>
        <v/>
      </c>
      <c r="B850" t="str">
        <f>IFERROR(IF(女子登録!B850="",INDEX(女子追加!$L$2:$N$21,ROW()-1-COUNT(女子登録!$A$2:$A$1500),COLUMN()),女子登録!B850),"")</f>
        <v/>
      </c>
      <c r="C850" t="str">
        <f>IFERROR(IF(女子登録!C850="",INDEX(女子追加!$L$2:$N$21,ROW()-1-COUNT(女子登録!$A$2:$A$1500),COLUMN()),女子登録!C850),"")</f>
        <v/>
      </c>
      <c r="D850" t="str">
        <f t="shared" si="52"/>
        <v/>
      </c>
      <c r="E850" t="str">
        <f t="shared" si="53"/>
        <v/>
      </c>
      <c r="F850" t="str">
        <f t="shared" si="54"/>
        <v/>
      </c>
      <c r="G850">
        <v>2</v>
      </c>
      <c r="H850">
        <v>28</v>
      </c>
      <c r="I850" t="e">
        <f t="shared" si="55"/>
        <v>#VALUE!</v>
      </c>
    </row>
    <row r="851" spans="1:9" x14ac:dyDescent="0.15">
      <c r="A851" t="str">
        <f>IFERROR(IF(女子登録!A851="",INDEX(女子追加!$L$2:$N$21,ROW()-1-COUNT(女子登録!$A$2:$A$1500),COLUMN()),女子登録!A851),"")</f>
        <v/>
      </c>
      <c r="B851" t="str">
        <f>IFERROR(IF(女子登録!B851="",INDEX(女子追加!$L$2:$N$21,ROW()-1-COUNT(女子登録!$A$2:$A$1500),COLUMN()),女子登録!B851),"")</f>
        <v/>
      </c>
      <c r="C851" t="str">
        <f>IFERROR(IF(女子登録!C851="",INDEX(女子追加!$L$2:$N$21,ROW()-1-COUNT(女子登録!$A$2:$A$1500),COLUMN()),女子登録!C851),"")</f>
        <v/>
      </c>
      <c r="D851" t="str">
        <f t="shared" si="52"/>
        <v/>
      </c>
      <c r="E851" t="str">
        <f t="shared" si="53"/>
        <v/>
      </c>
      <c r="F851" t="str">
        <f t="shared" si="54"/>
        <v/>
      </c>
      <c r="G851">
        <v>2</v>
      </c>
      <c r="H851">
        <v>28</v>
      </c>
      <c r="I851" t="e">
        <f t="shared" si="55"/>
        <v>#VALUE!</v>
      </c>
    </row>
    <row r="852" spans="1:9" x14ac:dyDescent="0.15">
      <c r="A852" t="str">
        <f>IFERROR(IF(女子登録!A852="",INDEX(女子追加!$L$2:$N$21,ROW()-1-COUNT(女子登録!$A$2:$A$1500),COLUMN()),女子登録!A852),"")</f>
        <v/>
      </c>
      <c r="B852" t="str">
        <f>IFERROR(IF(女子登録!B852="",INDEX(女子追加!$L$2:$N$21,ROW()-1-COUNT(女子登録!$A$2:$A$1500),COLUMN()),女子登録!B852),"")</f>
        <v/>
      </c>
      <c r="C852" t="str">
        <f>IFERROR(IF(女子登録!C852="",INDEX(女子追加!$L$2:$N$21,ROW()-1-COUNT(女子登録!$A$2:$A$1500),COLUMN()),女子登録!C852),"")</f>
        <v/>
      </c>
      <c r="D852" t="str">
        <f t="shared" si="52"/>
        <v/>
      </c>
      <c r="E852" t="str">
        <f t="shared" si="53"/>
        <v/>
      </c>
      <c r="F852" t="str">
        <f t="shared" si="54"/>
        <v/>
      </c>
      <c r="G852">
        <v>2</v>
      </c>
      <c r="H852">
        <v>28</v>
      </c>
      <c r="I852" t="e">
        <f t="shared" si="55"/>
        <v>#VALUE!</v>
      </c>
    </row>
    <row r="853" spans="1:9" x14ac:dyDescent="0.15">
      <c r="A853" t="str">
        <f>IFERROR(IF(女子登録!A853="",INDEX(女子追加!$L$2:$N$21,ROW()-1-COUNT(女子登録!$A$2:$A$1500),COLUMN()),女子登録!A853),"")</f>
        <v/>
      </c>
      <c r="B853" t="str">
        <f>IFERROR(IF(女子登録!B853="",INDEX(女子追加!$L$2:$N$21,ROW()-1-COUNT(女子登録!$A$2:$A$1500),COLUMN()),女子登録!B853),"")</f>
        <v/>
      </c>
      <c r="C853" t="str">
        <f>IFERROR(IF(女子登録!C853="",INDEX(女子追加!$L$2:$N$21,ROW()-1-COUNT(女子登録!$A$2:$A$1500),COLUMN()),女子登録!C853),"")</f>
        <v/>
      </c>
      <c r="D853" t="str">
        <f t="shared" si="52"/>
        <v/>
      </c>
      <c r="E853" t="str">
        <f t="shared" si="53"/>
        <v/>
      </c>
      <c r="F853" t="str">
        <f t="shared" si="54"/>
        <v/>
      </c>
      <c r="G853">
        <v>2</v>
      </c>
      <c r="H853">
        <v>28</v>
      </c>
      <c r="I853" t="e">
        <f t="shared" si="55"/>
        <v>#VALUE!</v>
      </c>
    </row>
    <row r="854" spans="1:9" x14ac:dyDescent="0.15">
      <c r="A854" t="str">
        <f>IFERROR(IF(女子登録!A854="",INDEX(女子追加!$L$2:$N$21,ROW()-1-COUNT(女子登録!$A$2:$A$1500),COLUMN()),女子登録!A854),"")</f>
        <v/>
      </c>
      <c r="B854" t="str">
        <f>IFERROR(IF(女子登録!B854="",INDEX(女子追加!$L$2:$N$21,ROW()-1-COUNT(女子登録!$A$2:$A$1500),COLUMN()),女子登録!B854),"")</f>
        <v/>
      </c>
      <c r="C854" t="str">
        <f>IFERROR(IF(女子登録!C854="",INDEX(女子追加!$L$2:$N$21,ROW()-1-COUNT(女子登録!$A$2:$A$1500),COLUMN()),女子登録!C854),"")</f>
        <v/>
      </c>
      <c r="D854" t="str">
        <f t="shared" si="52"/>
        <v/>
      </c>
      <c r="E854" t="str">
        <f t="shared" si="53"/>
        <v/>
      </c>
      <c r="F854" t="str">
        <f t="shared" si="54"/>
        <v/>
      </c>
      <c r="G854">
        <v>2</v>
      </c>
      <c r="H854">
        <v>28</v>
      </c>
      <c r="I854" t="e">
        <f t="shared" si="55"/>
        <v>#VALUE!</v>
      </c>
    </row>
    <row r="855" spans="1:9" x14ac:dyDescent="0.15">
      <c r="A855" t="str">
        <f>IFERROR(IF(女子登録!A855="",INDEX(女子追加!$L$2:$N$21,ROW()-1-COUNT(女子登録!$A$2:$A$1500),COLUMN()),女子登録!A855),"")</f>
        <v/>
      </c>
      <c r="B855" t="str">
        <f>IFERROR(IF(女子登録!B855="",INDEX(女子追加!$L$2:$N$21,ROW()-1-COUNT(女子登録!$A$2:$A$1500),COLUMN()),女子登録!B855),"")</f>
        <v/>
      </c>
      <c r="C855" t="str">
        <f>IFERROR(IF(女子登録!C855="",INDEX(女子追加!$L$2:$N$21,ROW()-1-COUNT(女子登録!$A$2:$A$1500),COLUMN()),女子登録!C855),"")</f>
        <v/>
      </c>
      <c r="D855" t="str">
        <f t="shared" si="52"/>
        <v/>
      </c>
      <c r="E855" t="str">
        <f t="shared" si="53"/>
        <v/>
      </c>
      <c r="F855" t="str">
        <f t="shared" si="54"/>
        <v/>
      </c>
      <c r="G855">
        <v>2</v>
      </c>
      <c r="H855">
        <v>28</v>
      </c>
      <c r="I855" t="e">
        <f t="shared" si="55"/>
        <v>#VALUE!</v>
      </c>
    </row>
    <row r="856" spans="1:9" x14ac:dyDescent="0.15">
      <c r="A856" t="str">
        <f>IFERROR(IF(女子登録!A856="",INDEX(女子追加!$L$2:$N$21,ROW()-1-COUNT(女子登録!$A$2:$A$1500),COLUMN()),女子登録!A856),"")</f>
        <v/>
      </c>
      <c r="B856" t="str">
        <f>IFERROR(IF(女子登録!B856="",INDEX(女子追加!$L$2:$N$21,ROW()-1-COUNT(女子登録!$A$2:$A$1500),COLUMN()),女子登録!B856),"")</f>
        <v/>
      </c>
      <c r="C856" t="str">
        <f>IFERROR(IF(女子登録!C856="",INDEX(女子追加!$L$2:$N$21,ROW()-1-COUNT(女子登録!$A$2:$A$1500),COLUMN()),女子登録!C856),"")</f>
        <v/>
      </c>
      <c r="D856" t="str">
        <f t="shared" si="52"/>
        <v/>
      </c>
      <c r="E856" t="str">
        <f t="shared" si="53"/>
        <v/>
      </c>
      <c r="F856" t="str">
        <f t="shared" si="54"/>
        <v/>
      </c>
      <c r="G856">
        <v>2</v>
      </c>
      <c r="H856">
        <v>28</v>
      </c>
      <c r="I856" t="e">
        <f t="shared" si="55"/>
        <v>#VALUE!</v>
      </c>
    </row>
    <row r="857" spans="1:9" x14ac:dyDescent="0.15">
      <c r="A857" t="str">
        <f>IFERROR(IF(女子登録!A857="",INDEX(女子追加!$L$2:$N$21,ROW()-1-COUNT(女子登録!$A$2:$A$1500),COLUMN()),女子登録!A857),"")</f>
        <v/>
      </c>
      <c r="B857" t="str">
        <f>IFERROR(IF(女子登録!B857="",INDEX(女子追加!$L$2:$N$21,ROW()-1-COUNT(女子登録!$A$2:$A$1500),COLUMN()),女子登録!B857),"")</f>
        <v/>
      </c>
      <c r="C857" t="str">
        <f>IFERROR(IF(女子登録!C857="",INDEX(女子追加!$L$2:$N$21,ROW()-1-COUNT(女子登録!$A$2:$A$1500),COLUMN()),女子登録!C857),"")</f>
        <v/>
      </c>
      <c r="D857" t="str">
        <f t="shared" si="52"/>
        <v/>
      </c>
      <c r="E857" t="str">
        <f t="shared" si="53"/>
        <v/>
      </c>
      <c r="F857" t="str">
        <f t="shared" si="54"/>
        <v/>
      </c>
      <c r="G857">
        <v>2</v>
      </c>
      <c r="H857">
        <v>28</v>
      </c>
      <c r="I857" t="e">
        <f t="shared" si="55"/>
        <v>#VALUE!</v>
      </c>
    </row>
    <row r="858" spans="1:9" x14ac:dyDescent="0.15">
      <c r="A858" t="str">
        <f>IFERROR(IF(女子登録!A858="",INDEX(女子追加!$L$2:$N$21,ROW()-1-COUNT(女子登録!$A$2:$A$1500),COLUMN()),女子登録!A858),"")</f>
        <v/>
      </c>
      <c r="B858" t="str">
        <f>IFERROR(IF(女子登録!B858="",INDEX(女子追加!$L$2:$N$21,ROW()-1-COUNT(女子登録!$A$2:$A$1500),COLUMN()),女子登録!B858),"")</f>
        <v/>
      </c>
      <c r="C858" t="str">
        <f>IFERROR(IF(女子登録!C858="",INDEX(女子追加!$L$2:$N$21,ROW()-1-COUNT(女子登録!$A$2:$A$1500),COLUMN()),女子登録!C858),"")</f>
        <v/>
      </c>
      <c r="D858" t="str">
        <f t="shared" si="52"/>
        <v/>
      </c>
      <c r="E858" t="str">
        <f t="shared" si="53"/>
        <v/>
      </c>
      <c r="F858" t="str">
        <f t="shared" si="54"/>
        <v/>
      </c>
      <c r="G858">
        <v>2</v>
      </c>
      <c r="H858">
        <v>28</v>
      </c>
      <c r="I858" t="e">
        <f t="shared" si="55"/>
        <v>#VALUE!</v>
      </c>
    </row>
    <row r="859" spans="1:9" x14ac:dyDescent="0.15">
      <c r="A859" t="str">
        <f>IFERROR(IF(女子登録!A859="",INDEX(女子追加!$L$2:$N$21,ROW()-1-COUNT(女子登録!$A$2:$A$1500),COLUMN()),女子登録!A859),"")</f>
        <v/>
      </c>
      <c r="B859" t="str">
        <f>IFERROR(IF(女子登録!B859="",INDEX(女子追加!$L$2:$N$21,ROW()-1-COUNT(女子登録!$A$2:$A$1500),COLUMN()),女子登録!B859),"")</f>
        <v/>
      </c>
      <c r="C859" t="str">
        <f>IFERROR(IF(女子登録!C859="",INDEX(女子追加!$L$2:$N$21,ROW()-1-COUNT(女子登録!$A$2:$A$1500),COLUMN()),女子登録!C859),"")</f>
        <v/>
      </c>
      <c r="D859" t="str">
        <f t="shared" si="52"/>
        <v/>
      </c>
      <c r="E859" t="str">
        <f t="shared" si="53"/>
        <v/>
      </c>
      <c r="F859" t="str">
        <f t="shared" si="54"/>
        <v/>
      </c>
      <c r="G859">
        <v>2</v>
      </c>
      <c r="H859">
        <v>28</v>
      </c>
      <c r="I859" t="e">
        <f t="shared" si="55"/>
        <v>#VALUE!</v>
      </c>
    </row>
    <row r="860" spans="1:9" x14ac:dyDescent="0.15">
      <c r="A860" t="str">
        <f>IFERROR(IF(女子登録!A860="",INDEX(女子追加!$L$2:$N$21,ROW()-1-COUNT(女子登録!$A$2:$A$1500),COLUMN()),女子登録!A860),"")</f>
        <v/>
      </c>
      <c r="B860" t="str">
        <f>IFERROR(IF(女子登録!B860="",INDEX(女子追加!$L$2:$N$21,ROW()-1-COUNT(女子登録!$A$2:$A$1500),COLUMN()),女子登録!B860),"")</f>
        <v/>
      </c>
      <c r="C860" t="str">
        <f>IFERROR(IF(女子登録!C860="",INDEX(女子追加!$L$2:$N$21,ROW()-1-COUNT(女子登録!$A$2:$A$1500),COLUMN()),女子登録!C860),"")</f>
        <v/>
      </c>
      <c r="D860" t="str">
        <f t="shared" si="52"/>
        <v/>
      </c>
      <c r="E860" t="str">
        <f t="shared" si="53"/>
        <v/>
      </c>
      <c r="F860" t="str">
        <f t="shared" si="54"/>
        <v/>
      </c>
      <c r="G860">
        <v>2</v>
      </c>
      <c r="H860">
        <v>28</v>
      </c>
      <c r="I860" t="e">
        <f t="shared" si="55"/>
        <v>#VALUE!</v>
      </c>
    </row>
    <row r="861" spans="1:9" x14ac:dyDescent="0.15">
      <c r="A861" t="str">
        <f>IFERROR(IF(女子登録!A861="",INDEX(女子追加!$L$2:$N$21,ROW()-1-COUNT(女子登録!$A$2:$A$1500),COLUMN()),女子登録!A861),"")</f>
        <v/>
      </c>
      <c r="B861" t="str">
        <f>IFERROR(IF(女子登録!B861="",INDEX(女子追加!$L$2:$N$21,ROW()-1-COUNT(女子登録!$A$2:$A$1500),COLUMN()),女子登録!B861),"")</f>
        <v/>
      </c>
      <c r="C861" t="str">
        <f>IFERROR(IF(女子登録!C861="",INDEX(女子追加!$L$2:$N$21,ROW()-1-COUNT(女子登録!$A$2:$A$1500),COLUMN()),女子登録!C861),"")</f>
        <v/>
      </c>
      <c r="D861" t="str">
        <f t="shared" si="52"/>
        <v/>
      </c>
      <c r="E861" t="str">
        <f t="shared" si="53"/>
        <v/>
      </c>
      <c r="F861" t="str">
        <f t="shared" si="54"/>
        <v/>
      </c>
      <c r="G861">
        <v>2</v>
      </c>
      <c r="H861">
        <v>28</v>
      </c>
      <c r="I861" t="e">
        <f t="shared" si="55"/>
        <v>#VALUE!</v>
      </c>
    </row>
    <row r="862" spans="1:9" x14ac:dyDescent="0.15">
      <c r="A862" t="str">
        <f>IFERROR(IF(女子登録!A862="",INDEX(女子追加!$L$2:$N$21,ROW()-1-COUNT(女子登録!$A$2:$A$1500),COLUMN()),女子登録!A862),"")</f>
        <v/>
      </c>
      <c r="B862" t="str">
        <f>IFERROR(IF(女子登録!B862="",INDEX(女子追加!$L$2:$N$21,ROW()-1-COUNT(女子登録!$A$2:$A$1500),COLUMN()),女子登録!B862),"")</f>
        <v/>
      </c>
      <c r="C862" t="str">
        <f>IFERROR(IF(女子登録!C862="",INDEX(女子追加!$L$2:$N$21,ROW()-1-COUNT(女子登録!$A$2:$A$1500),COLUMN()),女子登録!C862),"")</f>
        <v/>
      </c>
      <c r="D862" t="str">
        <f t="shared" si="52"/>
        <v/>
      </c>
      <c r="E862" t="str">
        <f t="shared" si="53"/>
        <v/>
      </c>
      <c r="F862" t="str">
        <f t="shared" si="54"/>
        <v/>
      </c>
      <c r="G862">
        <v>2</v>
      </c>
      <c r="H862">
        <v>28</v>
      </c>
      <c r="I862" t="e">
        <f t="shared" si="55"/>
        <v>#VALUE!</v>
      </c>
    </row>
    <row r="863" spans="1:9" x14ac:dyDescent="0.15">
      <c r="A863" t="str">
        <f>IFERROR(IF(女子登録!A863="",INDEX(女子追加!$L$2:$N$21,ROW()-1-COUNT(女子登録!$A$2:$A$1500),COLUMN()),女子登録!A863),"")</f>
        <v/>
      </c>
      <c r="B863" t="str">
        <f>IFERROR(IF(女子登録!B863="",INDEX(女子追加!$L$2:$N$21,ROW()-1-COUNT(女子登録!$A$2:$A$1500),COLUMN()),女子登録!B863),"")</f>
        <v/>
      </c>
      <c r="C863" t="str">
        <f>IFERROR(IF(女子登録!C863="",INDEX(女子追加!$L$2:$N$21,ROW()-1-COUNT(女子登録!$A$2:$A$1500),COLUMN()),女子登録!C863),"")</f>
        <v/>
      </c>
      <c r="D863" t="str">
        <f t="shared" si="52"/>
        <v/>
      </c>
      <c r="E863" t="str">
        <f t="shared" si="53"/>
        <v/>
      </c>
      <c r="F863" t="str">
        <f t="shared" si="54"/>
        <v/>
      </c>
      <c r="G863">
        <v>2</v>
      </c>
      <c r="H863">
        <v>28</v>
      </c>
      <c r="I863" t="e">
        <f t="shared" si="55"/>
        <v>#VALUE!</v>
      </c>
    </row>
    <row r="864" spans="1:9" x14ac:dyDescent="0.15">
      <c r="A864" t="str">
        <f>IFERROR(IF(女子登録!A864="",INDEX(女子追加!$L$2:$N$21,ROW()-1-COUNT(女子登録!$A$2:$A$1500),COLUMN()),女子登録!A864),"")</f>
        <v/>
      </c>
      <c r="B864" t="str">
        <f>IFERROR(IF(女子登録!B864="",INDEX(女子追加!$L$2:$N$21,ROW()-1-COUNT(女子登録!$A$2:$A$1500),COLUMN()),女子登録!B864),"")</f>
        <v/>
      </c>
      <c r="C864" t="str">
        <f>IFERROR(IF(女子登録!C864="",INDEX(女子追加!$L$2:$N$21,ROW()-1-COUNT(女子登録!$A$2:$A$1500),COLUMN()),女子登録!C864),"")</f>
        <v/>
      </c>
      <c r="D864" t="str">
        <f t="shared" si="52"/>
        <v/>
      </c>
      <c r="E864" t="str">
        <f t="shared" si="53"/>
        <v/>
      </c>
      <c r="F864" t="str">
        <f t="shared" si="54"/>
        <v/>
      </c>
      <c r="G864">
        <v>2</v>
      </c>
      <c r="H864">
        <v>28</v>
      </c>
      <c r="I864" t="e">
        <f t="shared" si="55"/>
        <v>#VALUE!</v>
      </c>
    </row>
    <row r="865" spans="1:9" x14ac:dyDescent="0.15">
      <c r="A865" t="str">
        <f>IFERROR(IF(女子登録!A865="",INDEX(女子追加!$L$2:$N$21,ROW()-1-COUNT(女子登録!$A$2:$A$1500),COLUMN()),女子登録!A865),"")</f>
        <v/>
      </c>
      <c r="B865" t="str">
        <f>IFERROR(IF(女子登録!B865="",INDEX(女子追加!$L$2:$N$21,ROW()-1-COUNT(女子登録!$A$2:$A$1500),COLUMN()),女子登録!B865),"")</f>
        <v/>
      </c>
      <c r="C865" t="str">
        <f>IFERROR(IF(女子登録!C865="",INDEX(女子追加!$L$2:$N$21,ROW()-1-COUNT(女子登録!$A$2:$A$1500),COLUMN()),女子登録!C865),"")</f>
        <v/>
      </c>
      <c r="D865" t="str">
        <f t="shared" si="52"/>
        <v/>
      </c>
      <c r="E865" t="str">
        <f t="shared" si="53"/>
        <v/>
      </c>
      <c r="F865" t="str">
        <f t="shared" si="54"/>
        <v/>
      </c>
      <c r="G865">
        <v>2</v>
      </c>
      <c r="H865">
        <v>28</v>
      </c>
      <c r="I865" t="e">
        <f t="shared" si="55"/>
        <v>#VALUE!</v>
      </c>
    </row>
    <row r="866" spans="1:9" x14ac:dyDescent="0.15">
      <c r="A866" t="str">
        <f>IFERROR(IF(女子登録!A866="",INDEX(女子追加!$L$2:$N$21,ROW()-1-COUNT(女子登録!$A$2:$A$1500),COLUMN()),女子登録!A866),"")</f>
        <v/>
      </c>
      <c r="B866" t="str">
        <f>IFERROR(IF(女子登録!B866="",INDEX(女子追加!$L$2:$N$21,ROW()-1-COUNT(女子登録!$A$2:$A$1500),COLUMN()),女子登録!B866),"")</f>
        <v/>
      </c>
      <c r="C866" t="str">
        <f>IFERROR(IF(女子登録!C866="",INDEX(女子追加!$L$2:$N$21,ROW()-1-COUNT(女子登録!$A$2:$A$1500),COLUMN()),女子登録!C866),"")</f>
        <v/>
      </c>
      <c r="D866" t="str">
        <f t="shared" si="52"/>
        <v/>
      </c>
      <c r="E866" t="str">
        <f t="shared" si="53"/>
        <v/>
      </c>
      <c r="F866" t="str">
        <f t="shared" si="54"/>
        <v/>
      </c>
      <c r="G866">
        <v>2</v>
      </c>
      <c r="H866">
        <v>28</v>
      </c>
      <c r="I866" t="e">
        <f t="shared" si="55"/>
        <v>#VALUE!</v>
      </c>
    </row>
    <row r="867" spans="1:9" x14ac:dyDescent="0.15">
      <c r="A867" t="str">
        <f>IFERROR(IF(女子登録!A867="",INDEX(女子追加!$L$2:$N$21,ROW()-1-COUNT(女子登録!$A$2:$A$1500),COLUMN()),女子登録!A867),"")</f>
        <v/>
      </c>
      <c r="B867" t="str">
        <f>IFERROR(IF(女子登録!B867="",INDEX(女子追加!$L$2:$N$21,ROW()-1-COUNT(女子登録!$A$2:$A$1500),COLUMN()),女子登録!B867),"")</f>
        <v/>
      </c>
      <c r="C867" t="str">
        <f>IFERROR(IF(女子登録!C867="",INDEX(女子追加!$L$2:$N$21,ROW()-1-COUNT(女子登録!$A$2:$A$1500),COLUMN()),女子登録!C867),"")</f>
        <v/>
      </c>
      <c r="D867" t="str">
        <f t="shared" si="52"/>
        <v/>
      </c>
      <c r="E867" t="str">
        <f t="shared" si="53"/>
        <v/>
      </c>
      <c r="F867" t="str">
        <f t="shared" si="54"/>
        <v/>
      </c>
      <c r="G867">
        <v>2</v>
      </c>
      <c r="H867">
        <v>28</v>
      </c>
      <c r="I867" t="e">
        <f t="shared" si="55"/>
        <v>#VALUE!</v>
      </c>
    </row>
    <row r="868" spans="1:9" x14ac:dyDescent="0.15">
      <c r="A868" t="str">
        <f>IFERROR(IF(女子登録!A868="",INDEX(女子追加!$L$2:$N$21,ROW()-1-COUNT(女子登録!$A$2:$A$1500),COLUMN()),女子登録!A868),"")</f>
        <v/>
      </c>
      <c r="B868" t="str">
        <f>IFERROR(IF(女子登録!B868="",INDEX(女子追加!$L$2:$N$21,ROW()-1-COUNT(女子登録!$A$2:$A$1500),COLUMN()),女子登録!B868),"")</f>
        <v/>
      </c>
      <c r="C868" t="str">
        <f>IFERROR(IF(女子登録!C868="",INDEX(女子追加!$L$2:$N$21,ROW()-1-COUNT(女子登録!$A$2:$A$1500),COLUMN()),女子登録!C868),"")</f>
        <v/>
      </c>
      <c r="D868" t="str">
        <f t="shared" si="52"/>
        <v/>
      </c>
      <c r="E868" t="str">
        <f t="shared" si="53"/>
        <v/>
      </c>
      <c r="F868" t="str">
        <f t="shared" si="54"/>
        <v/>
      </c>
      <c r="G868">
        <v>2</v>
      </c>
      <c r="H868">
        <v>28</v>
      </c>
      <c r="I868" t="e">
        <f t="shared" si="55"/>
        <v>#VALUE!</v>
      </c>
    </row>
    <row r="869" spans="1:9" x14ac:dyDescent="0.15">
      <c r="A869" t="str">
        <f>IFERROR(IF(女子登録!A869="",INDEX(女子追加!$L$2:$N$21,ROW()-1-COUNT(女子登録!$A$2:$A$1500),COLUMN()),女子登録!A869),"")</f>
        <v/>
      </c>
      <c r="B869" t="str">
        <f>IFERROR(IF(女子登録!B869="",INDEX(女子追加!$L$2:$N$21,ROW()-1-COUNT(女子登録!$A$2:$A$1500),COLUMN()),女子登録!B869),"")</f>
        <v/>
      </c>
      <c r="C869" t="str">
        <f>IFERROR(IF(女子登録!C869="",INDEX(女子追加!$L$2:$N$21,ROW()-1-COUNT(女子登録!$A$2:$A$1500),COLUMN()),女子登録!C869),"")</f>
        <v/>
      </c>
      <c r="D869" t="str">
        <f t="shared" si="52"/>
        <v/>
      </c>
      <c r="E869" t="str">
        <f t="shared" si="53"/>
        <v/>
      </c>
      <c r="F869" t="str">
        <f t="shared" si="54"/>
        <v/>
      </c>
      <c r="G869">
        <v>2</v>
      </c>
      <c r="H869">
        <v>28</v>
      </c>
      <c r="I869" t="e">
        <f t="shared" si="55"/>
        <v>#VALUE!</v>
      </c>
    </row>
    <row r="870" spans="1:9" x14ac:dyDescent="0.15">
      <c r="A870" t="str">
        <f>IFERROR(IF(女子登録!A870="",INDEX(女子追加!$L$2:$N$21,ROW()-1-COUNT(女子登録!$A$2:$A$1500),COLUMN()),女子登録!A870),"")</f>
        <v/>
      </c>
      <c r="B870" t="str">
        <f>IFERROR(IF(女子登録!B870="",INDEX(女子追加!$L$2:$N$21,ROW()-1-COUNT(女子登録!$A$2:$A$1500),COLUMN()),女子登録!B870),"")</f>
        <v/>
      </c>
      <c r="C870" t="str">
        <f>IFERROR(IF(女子登録!C870="",INDEX(女子追加!$L$2:$N$21,ROW()-1-COUNT(女子登録!$A$2:$A$1500),COLUMN()),女子登録!C870),"")</f>
        <v/>
      </c>
      <c r="D870" t="str">
        <f t="shared" si="52"/>
        <v/>
      </c>
      <c r="E870" t="str">
        <f t="shared" si="53"/>
        <v/>
      </c>
      <c r="F870" t="str">
        <f t="shared" si="54"/>
        <v/>
      </c>
      <c r="G870">
        <v>2</v>
      </c>
      <c r="H870">
        <v>28</v>
      </c>
      <c r="I870" t="e">
        <f t="shared" si="55"/>
        <v>#VALUE!</v>
      </c>
    </row>
    <row r="871" spans="1:9" x14ac:dyDescent="0.15">
      <c r="A871" t="str">
        <f>IFERROR(IF(女子登録!A871="",INDEX(女子追加!$L$2:$N$21,ROW()-1-COUNT(女子登録!$A$2:$A$1500),COLUMN()),女子登録!A871),"")</f>
        <v/>
      </c>
      <c r="B871" t="str">
        <f>IFERROR(IF(女子登録!B871="",INDEX(女子追加!$L$2:$N$21,ROW()-1-COUNT(女子登録!$A$2:$A$1500),COLUMN()),女子登録!B871),"")</f>
        <v/>
      </c>
      <c r="C871" t="str">
        <f>IFERROR(IF(女子登録!C871="",INDEX(女子追加!$L$2:$N$21,ROW()-1-COUNT(女子登録!$A$2:$A$1500),COLUMN()),女子登録!C871),"")</f>
        <v/>
      </c>
      <c r="D871" t="str">
        <f t="shared" si="52"/>
        <v/>
      </c>
      <c r="E871" t="str">
        <f t="shared" si="53"/>
        <v/>
      </c>
      <c r="F871" t="str">
        <f t="shared" si="54"/>
        <v/>
      </c>
      <c r="G871">
        <v>2</v>
      </c>
      <c r="H871">
        <v>28</v>
      </c>
      <c r="I871" t="e">
        <f t="shared" si="55"/>
        <v>#VALUE!</v>
      </c>
    </row>
    <row r="872" spans="1:9" x14ac:dyDescent="0.15">
      <c r="A872" t="str">
        <f>IFERROR(IF(女子登録!A872="",INDEX(女子追加!$L$2:$N$21,ROW()-1-COUNT(女子登録!$A$2:$A$1500),COLUMN()),女子登録!A872),"")</f>
        <v/>
      </c>
      <c r="B872" t="str">
        <f>IFERROR(IF(女子登録!B872="",INDEX(女子追加!$L$2:$N$21,ROW()-1-COUNT(女子登録!$A$2:$A$1500),COLUMN()),女子登録!B872),"")</f>
        <v/>
      </c>
      <c r="C872" t="str">
        <f>IFERROR(IF(女子登録!C872="",INDEX(女子追加!$L$2:$N$21,ROW()-1-COUNT(女子登録!$A$2:$A$1500),COLUMN()),女子登録!C872),"")</f>
        <v/>
      </c>
      <c r="D872" t="str">
        <f t="shared" si="52"/>
        <v/>
      </c>
      <c r="E872" t="str">
        <f t="shared" si="53"/>
        <v/>
      </c>
      <c r="F872" t="str">
        <f t="shared" si="54"/>
        <v/>
      </c>
      <c r="G872">
        <v>2</v>
      </c>
      <c r="H872">
        <v>28</v>
      </c>
      <c r="I872" t="e">
        <f t="shared" si="55"/>
        <v>#VALUE!</v>
      </c>
    </row>
    <row r="873" spans="1:9" x14ac:dyDescent="0.15">
      <c r="A873" t="str">
        <f>IFERROR(IF(女子登録!A873="",INDEX(女子追加!$L$2:$N$21,ROW()-1-COUNT(女子登録!$A$2:$A$1500),COLUMN()),女子登録!A873),"")</f>
        <v/>
      </c>
      <c r="B873" t="str">
        <f>IFERROR(IF(女子登録!B873="",INDEX(女子追加!$L$2:$N$21,ROW()-1-COUNT(女子登録!$A$2:$A$1500),COLUMN()),女子登録!B873),"")</f>
        <v/>
      </c>
      <c r="C873" t="str">
        <f>IFERROR(IF(女子登録!C873="",INDEX(女子追加!$L$2:$N$21,ROW()-1-COUNT(女子登録!$A$2:$A$1500),COLUMN()),女子登録!C873),"")</f>
        <v/>
      </c>
      <c r="D873" t="str">
        <f t="shared" si="52"/>
        <v/>
      </c>
      <c r="E873" t="str">
        <f t="shared" si="53"/>
        <v/>
      </c>
      <c r="F873" t="str">
        <f t="shared" si="54"/>
        <v/>
      </c>
      <c r="G873">
        <v>2</v>
      </c>
      <c r="H873">
        <v>28</v>
      </c>
      <c r="I873" t="e">
        <f t="shared" si="55"/>
        <v>#VALUE!</v>
      </c>
    </row>
    <row r="874" spans="1:9" x14ac:dyDescent="0.15">
      <c r="A874" t="str">
        <f>IFERROR(IF(女子登録!A874="",INDEX(女子追加!$L$2:$N$21,ROW()-1-COUNT(女子登録!$A$2:$A$1500),COLUMN()),女子登録!A874),"")</f>
        <v/>
      </c>
      <c r="B874" t="str">
        <f>IFERROR(IF(女子登録!B874="",INDEX(女子追加!$L$2:$N$21,ROW()-1-COUNT(女子登録!$A$2:$A$1500),COLUMN()),女子登録!B874),"")</f>
        <v/>
      </c>
      <c r="C874" t="str">
        <f>IFERROR(IF(女子登録!C874="",INDEX(女子追加!$L$2:$N$21,ROW()-1-COUNT(女子登録!$A$2:$A$1500),COLUMN()),女子登録!C874),"")</f>
        <v/>
      </c>
      <c r="D874" t="str">
        <f t="shared" si="52"/>
        <v/>
      </c>
      <c r="E874" t="str">
        <f t="shared" si="53"/>
        <v/>
      </c>
      <c r="F874" t="str">
        <f t="shared" si="54"/>
        <v/>
      </c>
      <c r="G874">
        <v>2</v>
      </c>
      <c r="H874">
        <v>28</v>
      </c>
      <c r="I874" t="e">
        <f t="shared" si="55"/>
        <v>#VALUE!</v>
      </c>
    </row>
    <row r="875" spans="1:9" x14ac:dyDescent="0.15">
      <c r="A875" t="str">
        <f>IFERROR(IF(女子登録!A875="",INDEX(女子追加!$L$2:$N$21,ROW()-1-COUNT(女子登録!$A$2:$A$1500),COLUMN()),女子登録!A875),"")</f>
        <v/>
      </c>
      <c r="B875" t="str">
        <f>IFERROR(IF(女子登録!B875="",INDEX(女子追加!$L$2:$N$21,ROW()-1-COUNT(女子登録!$A$2:$A$1500),COLUMN()),女子登録!B875),"")</f>
        <v/>
      </c>
      <c r="C875" t="str">
        <f>IFERROR(IF(女子登録!C875="",INDEX(女子追加!$L$2:$N$21,ROW()-1-COUNT(女子登録!$A$2:$A$1500),COLUMN()),女子登録!C875),"")</f>
        <v/>
      </c>
      <c r="D875" t="str">
        <f t="shared" si="52"/>
        <v/>
      </c>
      <c r="E875" t="str">
        <f t="shared" si="53"/>
        <v/>
      </c>
      <c r="F875" t="str">
        <f t="shared" si="54"/>
        <v/>
      </c>
      <c r="G875">
        <v>2</v>
      </c>
      <c r="H875">
        <v>28</v>
      </c>
      <c r="I875" t="e">
        <f t="shared" si="55"/>
        <v>#VALUE!</v>
      </c>
    </row>
    <row r="876" spans="1:9" x14ac:dyDescent="0.15">
      <c r="A876" t="str">
        <f>IFERROR(IF(女子登録!A876="",INDEX(女子追加!$L$2:$N$21,ROW()-1-COUNT(女子登録!$A$2:$A$1500),COLUMN()),女子登録!A876),"")</f>
        <v/>
      </c>
      <c r="B876" t="str">
        <f>IFERROR(IF(女子登録!B876="",INDEX(女子追加!$L$2:$N$21,ROW()-1-COUNT(女子登録!$A$2:$A$1500),COLUMN()),女子登録!B876),"")</f>
        <v/>
      </c>
      <c r="C876" t="str">
        <f>IFERROR(IF(女子登録!C876="",INDEX(女子追加!$L$2:$N$21,ROW()-1-COUNT(女子登録!$A$2:$A$1500),COLUMN()),女子登録!C876),"")</f>
        <v/>
      </c>
      <c r="D876" t="str">
        <f t="shared" si="52"/>
        <v/>
      </c>
      <c r="E876" t="str">
        <f t="shared" si="53"/>
        <v/>
      </c>
      <c r="F876" t="str">
        <f t="shared" si="54"/>
        <v/>
      </c>
      <c r="G876">
        <v>2</v>
      </c>
      <c r="H876">
        <v>28</v>
      </c>
      <c r="I876" t="e">
        <f t="shared" si="55"/>
        <v>#VALUE!</v>
      </c>
    </row>
    <row r="877" spans="1:9" x14ac:dyDescent="0.15">
      <c r="A877" t="str">
        <f>IFERROR(IF(女子登録!A877="",INDEX(女子追加!$L$2:$N$21,ROW()-1-COUNT(女子登録!$A$2:$A$1500),COLUMN()),女子登録!A877),"")</f>
        <v/>
      </c>
      <c r="B877" t="str">
        <f>IFERROR(IF(女子登録!B877="",INDEX(女子追加!$L$2:$N$21,ROW()-1-COUNT(女子登録!$A$2:$A$1500),COLUMN()),女子登録!B877),"")</f>
        <v/>
      </c>
      <c r="C877" t="str">
        <f>IFERROR(IF(女子登録!C877="",INDEX(女子追加!$L$2:$N$21,ROW()-1-COUNT(女子登録!$A$2:$A$1500),COLUMN()),女子登録!C877),"")</f>
        <v/>
      </c>
      <c r="D877" t="str">
        <f t="shared" si="52"/>
        <v/>
      </c>
      <c r="E877" t="str">
        <f t="shared" si="53"/>
        <v/>
      </c>
      <c r="F877" t="str">
        <f t="shared" si="54"/>
        <v/>
      </c>
      <c r="G877">
        <v>2</v>
      </c>
      <c r="H877">
        <v>28</v>
      </c>
      <c r="I877" t="e">
        <f t="shared" si="55"/>
        <v>#VALUE!</v>
      </c>
    </row>
    <row r="878" spans="1:9" x14ac:dyDescent="0.15">
      <c r="A878" t="str">
        <f>IFERROR(IF(女子登録!A878="",INDEX(女子追加!$L$2:$N$21,ROW()-1-COUNT(女子登録!$A$2:$A$1500),COLUMN()),女子登録!A878),"")</f>
        <v/>
      </c>
      <c r="B878" t="str">
        <f>IFERROR(IF(女子登録!B878="",INDEX(女子追加!$L$2:$N$21,ROW()-1-COUNT(女子登録!$A$2:$A$1500),COLUMN()),女子登録!B878),"")</f>
        <v/>
      </c>
      <c r="C878" t="str">
        <f>IFERROR(IF(女子登録!C878="",INDEX(女子追加!$L$2:$N$21,ROW()-1-COUNT(女子登録!$A$2:$A$1500),COLUMN()),女子登録!C878),"")</f>
        <v/>
      </c>
      <c r="D878" t="str">
        <f t="shared" si="52"/>
        <v/>
      </c>
      <c r="E878" t="str">
        <f t="shared" si="53"/>
        <v/>
      </c>
      <c r="F878" t="str">
        <f t="shared" si="54"/>
        <v/>
      </c>
      <c r="G878">
        <v>2</v>
      </c>
      <c r="H878">
        <v>28</v>
      </c>
      <c r="I878" t="e">
        <f t="shared" si="55"/>
        <v>#VALUE!</v>
      </c>
    </row>
    <row r="879" spans="1:9" x14ac:dyDescent="0.15">
      <c r="A879" t="str">
        <f>IFERROR(IF(女子登録!A879="",INDEX(女子追加!$L$2:$N$21,ROW()-1-COUNT(女子登録!$A$2:$A$1500),COLUMN()),女子登録!A879),"")</f>
        <v/>
      </c>
      <c r="B879" t="str">
        <f>IFERROR(IF(女子登録!B879="",INDEX(女子追加!$L$2:$N$21,ROW()-1-COUNT(女子登録!$A$2:$A$1500),COLUMN()),女子登録!B879),"")</f>
        <v/>
      </c>
      <c r="C879" t="str">
        <f>IFERROR(IF(女子登録!C879="",INDEX(女子追加!$L$2:$N$21,ROW()-1-COUNT(女子登録!$A$2:$A$1500),COLUMN()),女子登録!C879),"")</f>
        <v/>
      </c>
      <c r="D879" t="str">
        <f t="shared" si="52"/>
        <v/>
      </c>
      <c r="E879" t="str">
        <f t="shared" si="53"/>
        <v/>
      </c>
      <c r="F879" t="str">
        <f t="shared" si="54"/>
        <v/>
      </c>
      <c r="G879">
        <v>2</v>
      </c>
      <c r="H879">
        <v>28</v>
      </c>
      <c r="I879" t="e">
        <f t="shared" si="55"/>
        <v>#VALUE!</v>
      </c>
    </row>
    <row r="880" spans="1:9" x14ac:dyDescent="0.15">
      <c r="A880" t="str">
        <f>IFERROR(IF(女子登録!A880="",INDEX(女子追加!$L$2:$N$21,ROW()-1-COUNT(女子登録!$A$2:$A$1500),COLUMN()),女子登録!A880),"")</f>
        <v/>
      </c>
      <c r="B880" t="str">
        <f>IFERROR(IF(女子登録!B880="",INDEX(女子追加!$L$2:$N$21,ROW()-1-COUNT(女子登録!$A$2:$A$1500),COLUMN()),女子登録!B880),"")</f>
        <v/>
      </c>
      <c r="C880" t="str">
        <f>IFERROR(IF(女子登録!C880="",INDEX(女子追加!$L$2:$N$21,ROW()-1-COUNT(女子登録!$A$2:$A$1500),COLUMN()),女子登録!C880),"")</f>
        <v/>
      </c>
      <c r="D880" t="str">
        <f t="shared" si="52"/>
        <v/>
      </c>
      <c r="E880" t="str">
        <f t="shared" si="53"/>
        <v/>
      </c>
      <c r="F880" t="str">
        <f t="shared" si="54"/>
        <v/>
      </c>
      <c r="G880">
        <v>2</v>
      </c>
      <c r="H880">
        <v>28</v>
      </c>
      <c r="I880" t="e">
        <f t="shared" si="55"/>
        <v>#VALUE!</v>
      </c>
    </row>
    <row r="881" spans="1:9" x14ac:dyDescent="0.15">
      <c r="A881" t="str">
        <f>IFERROR(IF(女子登録!A881="",INDEX(女子追加!$L$2:$N$21,ROW()-1-COUNT(女子登録!$A$2:$A$1500),COLUMN()),女子登録!A881),"")</f>
        <v/>
      </c>
      <c r="B881" t="str">
        <f>IFERROR(IF(女子登録!B881="",INDEX(女子追加!$L$2:$N$21,ROW()-1-COUNT(女子登録!$A$2:$A$1500),COLUMN()),女子登録!B881),"")</f>
        <v/>
      </c>
      <c r="C881" t="str">
        <f>IFERROR(IF(女子登録!C881="",INDEX(女子追加!$L$2:$N$21,ROW()-1-COUNT(女子登録!$A$2:$A$1500),COLUMN()),女子登録!C881),"")</f>
        <v/>
      </c>
      <c r="D881" t="str">
        <f t="shared" si="52"/>
        <v/>
      </c>
      <c r="E881" t="str">
        <f t="shared" si="53"/>
        <v/>
      </c>
      <c r="F881" t="str">
        <f t="shared" si="54"/>
        <v/>
      </c>
      <c r="G881">
        <v>2</v>
      </c>
      <c r="H881">
        <v>28</v>
      </c>
      <c r="I881" t="e">
        <f t="shared" si="55"/>
        <v>#VALUE!</v>
      </c>
    </row>
    <row r="882" spans="1:9" x14ac:dyDescent="0.15">
      <c r="A882" t="str">
        <f>IFERROR(IF(女子登録!A882="",INDEX(女子追加!$L$2:$N$21,ROW()-1-COUNT(女子登録!$A$2:$A$1500),COLUMN()),女子登録!A882),"")</f>
        <v/>
      </c>
      <c r="B882" t="str">
        <f>IFERROR(IF(女子登録!B882="",INDEX(女子追加!$L$2:$N$21,ROW()-1-COUNT(女子登録!$A$2:$A$1500),COLUMN()),女子登録!B882),"")</f>
        <v/>
      </c>
      <c r="C882" t="str">
        <f>IFERROR(IF(女子登録!C882="",INDEX(女子追加!$L$2:$N$21,ROW()-1-COUNT(女子登録!$A$2:$A$1500),COLUMN()),女子登録!C882),"")</f>
        <v/>
      </c>
      <c r="D882" t="str">
        <f t="shared" si="52"/>
        <v/>
      </c>
      <c r="E882" t="str">
        <f t="shared" si="53"/>
        <v/>
      </c>
      <c r="F882" t="str">
        <f t="shared" si="54"/>
        <v/>
      </c>
      <c r="G882">
        <v>2</v>
      </c>
      <c r="H882">
        <v>28</v>
      </c>
      <c r="I882" t="e">
        <f t="shared" si="55"/>
        <v>#VALUE!</v>
      </c>
    </row>
    <row r="883" spans="1:9" x14ac:dyDescent="0.15">
      <c r="A883" t="str">
        <f>IFERROR(IF(女子登録!A883="",INDEX(女子追加!$L$2:$N$21,ROW()-1-COUNT(女子登録!$A$2:$A$1500),COLUMN()),女子登録!A883),"")</f>
        <v/>
      </c>
      <c r="B883" t="str">
        <f>IFERROR(IF(女子登録!B883="",INDEX(女子追加!$L$2:$N$21,ROW()-1-COUNT(女子登録!$A$2:$A$1500),COLUMN()),女子登録!B883),"")</f>
        <v/>
      </c>
      <c r="C883" t="str">
        <f>IFERROR(IF(女子登録!C883="",INDEX(女子追加!$L$2:$N$21,ROW()-1-COUNT(女子登録!$A$2:$A$1500),COLUMN()),女子登録!C883),"")</f>
        <v/>
      </c>
      <c r="D883" t="str">
        <f t="shared" si="52"/>
        <v/>
      </c>
      <c r="E883" t="str">
        <f t="shared" si="53"/>
        <v/>
      </c>
      <c r="F883" t="str">
        <f t="shared" si="54"/>
        <v/>
      </c>
      <c r="G883">
        <v>2</v>
      </c>
      <c r="H883">
        <v>28</v>
      </c>
      <c r="I883" t="e">
        <f t="shared" si="55"/>
        <v>#VALUE!</v>
      </c>
    </row>
    <row r="884" spans="1:9" x14ac:dyDescent="0.15">
      <c r="A884" t="str">
        <f>IFERROR(IF(女子登録!A884="",INDEX(女子追加!$L$2:$N$21,ROW()-1-COUNT(女子登録!$A$2:$A$1500),COLUMN()),女子登録!A884),"")</f>
        <v/>
      </c>
      <c r="B884" t="str">
        <f>IFERROR(IF(女子登録!B884="",INDEX(女子追加!$L$2:$N$21,ROW()-1-COUNT(女子登録!$A$2:$A$1500),COLUMN()),女子登録!B884),"")</f>
        <v/>
      </c>
      <c r="C884" t="str">
        <f>IFERROR(IF(女子登録!C884="",INDEX(女子追加!$L$2:$N$21,ROW()-1-COUNT(女子登録!$A$2:$A$1500),COLUMN()),女子登録!C884),"")</f>
        <v/>
      </c>
      <c r="D884" t="str">
        <f t="shared" si="52"/>
        <v/>
      </c>
      <c r="E884" t="str">
        <f t="shared" si="53"/>
        <v/>
      </c>
      <c r="F884" t="str">
        <f t="shared" si="54"/>
        <v/>
      </c>
      <c r="G884">
        <v>2</v>
      </c>
      <c r="H884">
        <v>28</v>
      </c>
      <c r="I884" t="e">
        <f t="shared" si="55"/>
        <v>#VALUE!</v>
      </c>
    </row>
    <row r="885" spans="1:9" x14ac:dyDescent="0.15">
      <c r="A885" t="str">
        <f>IFERROR(IF(女子登録!A885="",INDEX(女子追加!$L$2:$N$21,ROW()-1-COUNT(女子登録!$A$2:$A$1500),COLUMN()),女子登録!A885),"")</f>
        <v/>
      </c>
      <c r="B885" t="str">
        <f>IFERROR(IF(女子登録!B885="",INDEX(女子追加!$L$2:$N$21,ROW()-1-COUNT(女子登録!$A$2:$A$1500),COLUMN()),女子登録!B885),"")</f>
        <v/>
      </c>
      <c r="C885" t="str">
        <f>IFERROR(IF(女子登録!C885="",INDEX(女子追加!$L$2:$N$21,ROW()-1-COUNT(女子登録!$A$2:$A$1500),COLUMN()),女子登録!C885),"")</f>
        <v/>
      </c>
      <c r="D885" t="str">
        <f t="shared" si="52"/>
        <v/>
      </c>
      <c r="E885" t="str">
        <f t="shared" si="53"/>
        <v/>
      </c>
      <c r="F885" t="str">
        <f t="shared" si="54"/>
        <v/>
      </c>
      <c r="G885">
        <v>2</v>
      </c>
      <c r="H885">
        <v>28</v>
      </c>
      <c r="I885" t="e">
        <f t="shared" si="55"/>
        <v>#VALUE!</v>
      </c>
    </row>
    <row r="886" spans="1:9" x14ac:dyDescent="0.15">
      <c r="A886" t="str">
        <f>IFERROR(IF(女子登録!A886="",INDEX(女子追加!$L$2:$N$21,ROW()-1-COUNT(女子登録!$A$2:$A$1500),COLUMN()),女子登録!A886),"")</f>
        <v/>
      </c>
      <c r="B886" t="str">
        <f>IFERROR(IF(女子登録!B886="",INDEX(女子追加!$L$2:$N$21,ROW()-1-COUNT(女子登録!$A$2:$A$1500),COLUMN()),女子登録!B886),"")</f>
        <v/>
      </c>
      <c r="C886" t="str">
        <f>IFERROR(IF(女子登録!C886="",INDEX(女子追加!$L$2:$N$21,ROW()-1-COUNT(女子登録!$A$2:$A$1500),COLUMN()),女子登録!C886),"")</f>
        <v/>
      </c>
      <c r="D886" t="str">
        <f t="shared" si="52"/>
        <v/>
      </c>
      <c r="E886" t="str">
        <f t="shared" si="53"/>
        <v/>
      </c>
      <c r="F886" t="str">
        <f t="shared" si="54"/>
        <v/>
      </c>
      <c r="G886">
        <v>2</v>
      </c>
      <c r="H886">
        <v>28</v>
      </c>
      <c r="I886" t="e">
        <f t="shared" si="55"/>
        <v>#VALUE!</v>
      </c>
    </row>
    <row r="887" spans="1:9" x14ac:dyDescent="0.15">
      <c r="A887" t="str">
        <f>IFERROR(IF(女子登録!A887="",INDEX(女子追加!$L$2:$N$21,ROW()-1-COUNT(女子登録!$A$2:$A$1500),COLUMN()),女子登録!A887),"")</f>
        <v/>
      </c>
      <c r="B887" t="str">
        <f>IFERROR(IF(女子登録!B887="",INDEX(女子追加!$L$2:$N$21,ROW()-1-COUNT(女子登録!$A$2:$A$1500),COLUMN()),女子登録!B887),"")</f>
        <v/>
      </c>
      <c r="C887" t="str">
        <f>IFERROR(IF(女子登録!C887="",INDEX(女子追加!$L$2:$N$21,ROW()-1-COUNT(女子登録!$A$2:$A$1500),COLUMN()),女子登録!C887),"")</f>
        <v/>
      </c>
      <c r="D887" t="str">
        <f t="shared" si="52"/>
        <v/>
      </c>
      <c r="E887" t="str">
        <f t="shared" si="53"/>
        <v/>
      </c>
      <c r="F887" t="str">
        <f t="shared" si="54"/>
        <v/>
      </c>
      <c r="G887">
        <v>2</v>
      </c>
      <c r="H887">
        <v>28</v>
      </c>
      <c r="I887" t="e">
        <f t="shared" si="55"/>
        <v>#VALUE!</v>
      </c>
    </row>
    <row r="888" spans="1:9" x14ac:dyDescent="0.15">
      <c r="A888" t="str">
        <f>IFERROR(IF(女子登録!A888="",INDEX(女子追加!$L$2:$N$21,ROW()-1-COUNT(女子登録!$A$2:$A$1500),COLUMN()),女子登録!A888),"")</f>
        <v/>
      </c>
      <c r="B888" t="str">
        <f>IFERROR(IF(女子登録!B888="",INDEX(女子追加!$L$2:$N$21,ROW()-1-COUNT(女子登録!$A$2:$A$1500),COLUMN()),女子登録!B888),"")</f>
        <v/>
      </c>
      <c r="C888" t="str">
        <f>IFERROR(IF(女子登録!C888="",INDEX(女子追加!$L$2:$N$21,ROW()-1-COUNT(女子登録!$A$2:$A$1500),COLUMN()),女子登録!C888),"")</f>
        <v/>
      </c>
      <c r="D888" t="str">
        <f t="shared" si="52"/>
        <v/>
      </c>
      <c r="E888" t="str">
        <f t="shared" si="53"/>
        <v/>
      </c>
      <c r="F888" t="str">
        <f t="shared" si="54"/>
        <v/>
      </c>
      <c r="G888">
        <v>2</v>
      </c>
      <c r="H888">
        <v>28</v>
      </c>
      <c r="I888" t="e">
        <f t="shared" si="55"/>
        <v>#VALUE!</v>
      </c>
    </row>
    <row r="889" spans="1:9" x14ac:dyDescent="0.15">
      <c r="A889" t="str">
        <f>IFERROR(IF(女子登録!A889="",INDEX(女子追加!$L$2:$N$21,ROW()-1-COUNT(女子登録!$A$2:$A$1500),COLUMN()),女子登録!A889),"")</f>
        <v/>
      </c>
      <c r="B889" t="str">
        <f>IFERROR(IF(女子登録!B889="",INDEX(女子追加!$L$2:$N$21,ROW()-1-COUNT(女子登録!$A$2:$A$1500),COLUMN()),女子登録!B889),"")</f>
        <v/>
      </c>
      <c r="C889" t="str">
        <f>IFERROR(IF(女子登録!C889="",INDEX(女子追加!$L$2:$N$21,ROW()-1-COUNT(女子登録!$A$2:$A$1500),COLUMN()),女子登録!C889),"")</f>
        <v/>
      </c>
      <c r="D889" t="str">
        <f t="shared" si="52"/>
        <v/>
      </c>
      <c r="E889" t="str">
        <f t="shared" si="53"/>
        <v/>
      </c>
      <c r="F889" t="str">
        <f t="shared" si="54"/>
        <v/>
      </c>
      <c r="G889">
        <v>2</v>
      </c>
      <c r="H889">
        <v>28</v>
      </c>
      <c r="I889" t="e">
        <f t="shared" si="55"/>
        <v>#VALUE!</v>
      </c>
    </row>
    <row r="890" spans="1:9" x14ac:dyDescent="0.15">
      <c r="A890" t="str">
        <f>IFERROR(IF(女子登録!A890="",INDEX(女子追加!$L$2:$N$21,ROW()-1-COUNT(女子登録!$A$2:$A$1500),COLUMN()),女子登録!A890),"")</f>
        <v/>
      </c>
      <c r="B890" t="str">
        <f>IFERROR(IF(女子登録!B890="",INDEX(女子追加!$L$2:$N$21,ROW()-1-COUNT(女子登録!$A$2:$A$1500),COLUMN()),女子登録!B890),"")</f>
        <v/>
      </c>
      <c r="C890" t="str">
        <f>IFERROR(IF(女子登録!C890="",INDEX(女子追加!$L$2:$N$21,ROW()-1-COUNT(女子登録!$A$2:$A$1500),COLUMN()),女子登録!C890),"")</f>
        <v/>
      </c>
      <c r="D890" t="str">
        <f t="shared" si="52"/>
        <v/>
      </c>
      <c r="E890" t="str">
        <f t="shared" si="53"/>
        <v/>
      </c>
      <c r="F890" t="str">
        <f t="shared" si="54"/>
        <v/>
      </c>
      <c r="G890">
        <v>2</v>
      </c>
      <c r="H890">
        <v>28</v>
      </c>
      <c r="I890" t="e">
        <f t="shared" si="55"/>
        <v>#VALUE!</v>
      </c>
    </row>
    <row r="891" spans="1:9" x14ac:dyDescent="0.15">
      <c r="A891" t="str">
        <f>IFERROR(IF(女子登録!A891="",INDEX(女子追加!$L$2:$N$21,ROW()-1-COUNT(女子登録!$A$2:$A$1500),COLUMN()),女子登録!A891),"")</f>
        <v/>
      </c>
      <c r="B891" t="str">
        <f>IFERROR(IF(女子登録!B891="",INDEX(女子追加!$L$2:$N$21,ROW()-1-COUNT(女子登録!$A$2:$A$1500),COLUMN()),女子登録!B891),"")</f>
        <v/>
      </c>
      <c r="C891" t="str">
        <f>IFERROR(IF(女子登録!C891="",INDEX(女子追加!$L$2:$N$21,ROW()-1-COUNT(女子登録!$A$2:$A$1500),COLUMN()),女子登録!C891),"")</f>
        <v/>
      </c>
      <c r="D891" t="str">
        <f t="shared" si="52"/>
        <v/>
      </c>
      <c r="E891" t="str">
        <f t="shared" si="53"/>
        <v/>
      </c>
      <c r="F891" t="str">
        <f t="shared" si="54"/>
        <v/>
      </c>
      <c r="G891">
        <v>2</v>
      </c>
      <c r="H891">
        <v>28</v>
      </c>
      <c r="I891" t="e">
        <f t="shared" si="55"/>
        <v>#VALUE!</v>
      </c>
    </row>
    <row r="892" spans="1:9" x14ac:dyDescent="0.15">
      <c r="A892" t="str">
        <f>IFERROR(IF(女子登録!A892="",INDEX(女子追加!$L$2:$N$21,ROW()-1-COUNT(女子登録!$A$2:$A$1500),COLUMN()),女子登録!A892),"")</f>
        <v/>
      </c>
      <c r="B892" t="str">
        <f>IFERROR(IF(女子登録!B892="",INDEX(女子追加!$L$2:$N$21,ROW()-1-COUNT(女子登録!$A$2:$A$1500),COLUMN()),女子登録!B892),"")</f>
        <v/>
      </c>
      <c r="C892" t="str">
        <f>IFERROR(IF(女子登録!C892="",INDEX(女子追加!$L$2:$N$21,ROW()-1-COUNT(女子登録!$A$2:$A$1500),COLUMN()),女子登録!C892),"")</f>
        <v/>
      </c>
      <c r="D892" t="str">
        <f t="shared" si="52"/>
        <v/>
      </c>
      <c r="E892" t="str">
        <f t="shared" si="53"/>
        <v/>
      </c>
      <c r="F892" t="str">
        <f t="shared" si="54"/>
        <v/>
      </c>
      <c r="G892">
        <v>2</v>
      </c>
      <c r="H892">
        <v>28</v>
      </c>
      <c r="I892" t="e">
        <f t="shared" si="55"/>
        <v>#VALUE!</v>
      </c>
    </row>
    <row r="893" spans="1:9" x14ac:dyDescent="0.15">
      <c r="A893" t="str">
        <f>IFERROR(IF(女子登録!A893="",INDEX(女子追加!$L$2:$N$21,ROW()-1-COUNT(女子登録!$A$2:$A$1500),COLUMN()),女子登録!A893),"")</f>
        <v/>
      </c>
      <c r="B893" t="str">
        <f>IFERROR(IF(女子登録!B893="",INDEX(女子追加!$L$2:$N$21,ROW()-1-COUNT(女子登録!$A$2:$A$1500),COLUMN()),女子登録!B893),"")</f>
        <v/>
      </c>
      <c r="C893" t="str">
        <f>IFERROR(IF(女子登録!C893="",INDEX(女子追加!$L$2:$N$21,ROW()-1-COUNT(女子登録!$A$2:$A$1500),COLUMN()),女子登録!C893),"")</f>
        <v/>
      </c>
      <c r="D893" t="str">
        <f t="shared" si="52"/>
        <v/>
      </c>
      <c r="E893" t="str">
        <f t="shared" si="53"/>
        <v/>
      </c>
      <c r="F893" t="str">
        <f t="shared" si="54"/>
        <v/>
      </c>
      <c r="G893">
        <v>2</v>
      </c>
      <c r="H893">
        <v>28</v>
      </c>
      <c r="I893" t="e">
        <f t="shared" si="55"/>
        <v>#VALUE!</v>
      </c>
    </row>
    <row r="894" spans="1:9" x14ac:dyDescent="0.15">
      <c r="A894" t="str">
        <f>IFERROR(IF(女子登録!A894="",INDEX(女子追加!$L$2:$N$21,ROW()-1-COUNT(女子登録!$A$2:$A$1500),COLUMN()),女子登録!A894),"")</f>
        <v/>
      </c>
      <c r="B894" t="str">
        <f>IFERROR(IF(女子登録!B894="",INDEX(女子追加!$L$2:$N$21,ROW()-1-COUNT(女子登録!$A$2:$A$1500),COLUMN()),女子登録!B894),"")</f>
        <v/>
      </c>
      <c r="C894" t="str">
        <f>IFERROR(IF(女子登録!C894="",INDEX(女子追加!$L$2:$N$21,ROW()-1-COUNT(女子登録!$A$2:$A$1500),COLUMN()),女子登録!C894),"")</f>
        <v/>
      </c>
      <c r="D894" t="str">
        <f t="shared" si="52"/>
        <v/>
      </c>
      <c r="E894" t="str">
        <f t="shared" si="53"/>
        <v/>
      </c>
      <c r="F894" t="str">
        <f t="shared" si="54"/>
        <v/>
      </c>
      <c r="G894">
        <v>2</v>
      </c>
      <c r="H894">
        <v>28</v>
      </c>
      <c r="I894" t="e">
        <f t="shared" si="55"/>
        <v>#VALUE!</v>
      </c>
    </row>
    <row r="895" spans="1:9" x14ac:dyDescent="0.15">
      <c r="A895" t="str">
        <f>IFERROR(IF(女子登録!A895="",INDEX(女子追加!$L$2:$N$21,ROW()-1-COUNT(女子登録!$A$2:$A$1500),COLUMN()),女子登録!A895),"")</f>
        <v/>
      </c>
      <c r="B895" t="str">
        <f>IFERROR(IF(女子登録!B895="",INDEX(女子追加!$L$2:$N$21,ROW()-1-COUNT(女子登録!$A$2:$A$1500),COLUMN()),女子登録!B895),"")</f>
        <v/>
      </c>
      <c r="C895" t="str">
        <f>IFERROR(IF(女子登録!C895="",INDEX(女子追加!$L$2:$N$21,ROW()-1-COUNT(女子登録!$A$2:$A$1500),COLUMN()),女子登録!C895),"")</f>
        <v/>
      </c>
      <c r="D895" t="str">
        <f t="shared" si="52"/>
        <v/>
      </c>
      <c r="E895" t="str">
        <f t="shared" si="53"/>
        <v/>
      </c>
      <c r="F895" t="str">
        <f t="shared" si="54"/>
        <v/>
      </c>
      <c r="G895">
        <v>2</v>
      </c>
      <c r="H895">
        <v>28</v>
      </c>
      <c r="I895" t="e">
        <f t="shared" si="55"/>
        <v>#VALUE!</v>
      </c>
    </row>
    <row r="896" spans="1:9" x14ac:dyDescent="0.15">
      <c r="A896" t="str">
        <f>IFERROR(IF(女子登録!A896="",INDEX(女子追加!$L$2:$N$21,ROW()-1-COUNT(女子登録!$A$2:$A$1500),COLUMN()),女子登録!A896),"")</f>
        <v/>
      </c>
      <c r="B896" t="str">
        <f>IFERROR(IF(女子登録!B896="",INDEX(女子追加!$L$2:$N$21,ROW()-1-COUNT(女子登録!$A$2:$A$1500),COLUMN()),女子登録!B896),"")</f>
        <v/>
      </c>
      <c r="C896" t="str">
        <f>IFERROR(IF(女子登録!C896="",INDEX(女子追加!$L$2:$N$21,ROW()-1-COUNT(女子登録!$A$2:$A$1500),COLUMN()),女子登録!C896),"")</f>
        <v/>
      </c>
      <c r="D896" t="str">
        <f t="shared" si="52"/>
        <v/>
      </c>
      <c r="E896" t="str">
        <f t="shared" si="53"/>
        <v/>
      </c>
      <c r="F896" t="str">
        <f t="shared" si="54"/>
        <v/>
      </c>
      <c r="G896">
        <v>2</v>
      </c>
      <c r="H896">
        <v>28</v>
      </c>
      <c r="I896" t="e">
        <f t="shared" si="55"/>
        <v>#VALUE!</v>
      </c>
    </row>
    <row r="897" spans="1:9" x14ac:dyDescent="0.15">
      <c r="A897" t="str">
        <f>IFERROR(IF(女子登録!A897="",INDEX(女子追加!$L$2:$N$21,ROW()-1-COUNT(女子登録!$A$2:$A$1500),COLUMN()),女子登録!A897),"")</f>
        <v/>
      </c>
      <c r="B897" t="str">
        <f>IFERROR(IF(女子登録!B897="",INDEX(女子追加!$L$2:$N$21,ROW()-1-COUNT(女子登録!$A$2:$A$1500),COLUMN()),女子登録!B897),"")</f>
        <v/>
      </c>
      <c r="C897" t="str">
        <f>IFERROR(IF(女子登録!C897="",INDEX(女子追加!$L$2:$N$21,ROW()-1-COUNT(女子登録!$A$2:$A$1500),COLUMN()),女子登録!C897),"")</f>
        <v/>
      </c>
      <c r="D897" t="str">
        <f t="shared" si="52"/>
        <v/>
      </c>
      <c r="E897" t="str">
        <f t="shared" si="53"/>
        <v/>
      </c>
      <c r="F897" t="str">
        <f t="shared" si="54"/>
        <v/>
      </c>
      <c r="G897">
        <v>2</v>
      </c>
      <c r="H897">
        <v>28</v>
      </c>
      <c r="I897" t="e">
        <f t="shared" si="55"/>
        <v>#VALUE!</v>
      </c>
    </row>
    <row r="898" spans="1:9" x14ac:dyDescent="0.15">
      <c r="A898" t="str">
        <f>IFERROR(IF(女子登録!A898="",INDEX(女子追加!$L$2:$N$21,ROW()-1-COUNT(女子登録!$A$2:$A$1500),COLUMN()),女子登録!A898),"")</f>
        <v/>
      </c>
      <c r="B898" t="str">
        <f>IFERROR(IF(女子登録!B898="",INDEX(女子追加!$L$2:$N$21,ROW()-1-COUNT(女子登録!$A$2:$A$1500),COLUMN()),女子登録!B898),"")</f>
        <v/>
      </c>
      <c r="C898" t="str">
        <f>IFERROR(IF(女子登録!C898="",INDEX(女子追加!$L$2:$N$21,ROW()-1-COUNT(女子登録!$A$2:$A$1500),COLUMN()),女子登録!C898),"")</f>
        <v/>
      </c>
      <c r="D898" t="str">
        <f t="shared" si="52"/>
        <v/>
      </c>
      <c r="E898" t="str">
        <f t="shared" si="53"/>
        <v/>
      </c>
      <c r="F898" t="str">
        <f t="shared" si="54"/>
        <v/>
      </c>
      <c r="G898">
        <v>2</v>
      </c>
      <c r="H898">
        <v>28</v>
      </c>
      <c r="I898" t="e">
        <f t="shared" si="55"/>
        <v>#VALUE!</v>
      </c>
    </row>
    <row r="899" spans="1:9" x14ac:dyDescent="0.15">
      <c r="A899" t="str">
        <f>IFERROR(IF(女子登録!A899="",INDEX(女子追加!$L$2:$N$21,ROW()-1-COUNT(女子登録!$A$2:$A$1500),COLUMN()),女子登録!A899),"")</f>
        <v/>
      </c>
      <c r="B899" t="str">
        <f>IFERROR(IF(女子登録!B899="",INDEX(女子追加!$L$2:$N$21,ROW()-1-COUNT(女子登録!$A$2:$A$1500),COLUMN()),女子登録!B899),"")</f>
        <v/>
      </c>
      <c r="C899" t="str">
        <f>IFERROR(IF(女子登録!C899="",INDEX(女子追加!$L$2:$N$21,ROW()-1-COUNT(女子登録!$A$2:$A$1500),COLUMN()),女子登録!C899),"")</f>
        <v/>
      </c>
      <c r="D899" t="str">
        <f t="shared" ref="D899:D962" si="56">IF(OR(A899=0,A899=""),"",228410000+A899)</f>
        <v/>
      </c>
      <c r="E899" t="str">
        <f t="shared" ref="E899:E962" si="57">IF(OR($A899=0,$A899=""),"",B899)</f>
        <v/>
      </c>
      <c r="F899" t="str">
        <f t="shared" ref="F899:F962" si="58">IF(OR($A899=0,$A899=""),"",C899)</f>
        <v/>
      </c>
      <c r="G899">
        <v>2</v>
      </c>
      <c r="H899">
        <v>28</v>
      </c>
      <c r="I899" t="e">
        <f t="shared" ref="I899:I962" si="59">H899*10000+4100+INT(A899/100)</f>
        <v>#VALUE!</v>
      </c>
    </row>
    <row r="900" spans="1:9" x14ac:dyDescent="0.15">
      <c r="A900" t="str">
        <f>IFERROR(IF(女子登録!A900="",INDEX(女子追加!$L$2:$N$21,ROW()-1-COUNT(女子登録!$A$2:$A$1500),COLUMN()),女子登録!A900),"")</f>
        <v/>
      </c>
      <c r="B900" t="str">
        <f>IFERROR(IF(女子登録!B900="",INDEX(女子追加!$L$2:$N$21,ROW()-1-COUNT(女子登録!$A$2:$A$1500),COLUMN()),女子登録!B900),"")</f>
        <v/>
      </c>
      <c r="C900" t="str">
        <f>IFERROR(IF(女子登録!C900="",INDEX(女子追加!$L$2:$N$21,ROW()-1-COUNT(女子登録!$A$2:$A$1500),COLUMN()),女子登録!C900),"")</f>
        <v/>
      </c>
      <c r="D900" t="str">
        <f t="shared" si="56"/>
        <v/>
      </c>
      <c r="E900" t="str">
        <f t="shared" si="57"/>
        <v/>
      </c>
      <c r="F900" t="str">
        <f t="shared" si="58"/>
        <v/>
      </c>
      <c r="G900">
        <v>2</v>
      </c>
      <c r="H900">
        <v>28</v>
      </c>
      <c r="I900" t="e">
        <f t="shared" si="59"/>
        <v>#VALUE!</v>
      </c>
    </row>
    <row r="901" spans="1:9" x14ac:dyDescent="0.15">
      <c r="A901" t="str">
        <f>IFERROR(IF(女子登録!A901="",INDEX(女子追加!$L$2:$N$21,ROW()-1-COUNT(女子登録!$A$2:$A$1500),COLUMN()),女子登録!A901),"")</f>
        <v/>
      </c>
      <c r="B901" t="str">
        <f>IFERROR(IF(女子登録!B901="",INDEX(女子追加!$L$2:$N$21,ROW()-1-COUNT(女子登録!$A$2:$A$1500),COLUMN()),女子登録!B901),"")</f>
        <v/>
      </c>
      <c r="C901" t="str">
        <f>IFERROR(IF(女子登録!C901="",INDEX(女子追加!$L$2:$N$21,ROW()-1-COUNT(女子登録!$A$2:$A$1500),COLUMN()),女子登録!C901),"")</f>
        <v/>
      </c>
      <c r="D901" t="str">
        <f t="shared" si="56"/>
        <v/>
      </c>
      <c r="E901" t="str">
        <f t="shared" si="57"/>
        <v/>
      </c>
      <c r="F901" t="str">
        <f t="shared" si="58"/>
        <v/>
      </c>
      <c r="G901">
        <v>2</v>
      </c>
      <c r="H901">
        <v>28</v>
      </c>
      <c r="I901" t="e">
        <f t="shared" si="59"/>
        <v>#VALUE!</v>
      </c>
    </row>
    <row r="902" spans="1:9" x14ac:dyDescent="0.15">
      <c r="A902" t="str">
        <f>IFERROR(IF(女子登録!A902="",INDEX(女子追加!$L$2:$N$21,ROW()-1-COUNT(女子登録!$A$2:$A$1500),COLUMN()),女子登録!A902),"")</f>
        <v/>
      </c>
      <c r="B902" t="str">
        <f>IFERROR(IF(女子登録!B902="",INDEX(女子追加!$L$2:$N$21,ROW()-1-COUNT(女子登録!$A$2:$A$1500),COLUMN()),女子登録!B902),"")</f>
        <v/>
      </c>
      <c r="C902" t="str">
        <f>IFERROR(IF(女子登録!C902="",INDEX(女子追加!$L$2:$N$21,ROW()-1-COUNT(女子登録!$A$2:$A$1500),COLUMN()),女子登録!C902),"")</f>
        <v/>
      </c>
      <c r="D902" t="str">
        <f t="shared" si="56"/>
        <v/>
      </c>
      <c r="E902" t="str">
        <f t="shared" si="57"/>
        <v/>
      </c>
      <c r="F902" t="str">
        <f t="shared" si="58"/>
        <v/>
      </c>
      <c r="G902">
        <v>2</v>
      </c>
      <c r="H902">
        <v>28</v>
      </c>
      <c r="I902" t="e">
        <f t="shared" si="59"/>
        <v>#VALUE!</v>
      </c>
    </row>
    <row r="903" spans="1:9" x14ac:dyDescent="0.15">
      <c r="A903" t="str">
        <f>IFERROR(IF(女子登録!A903="",INDEX(女子追加!$L$2:$N$21,ROW()-1-COUNT(女子登録!$A$2:$A$1500),COLUMN()),女子登録!A903),"")</f>
        <v/>
      </c>
      <c r="B903" t="str">
        <f>IFERROR(IF(女子登録!B903="",INDEX(女子追加!$L$2:$N$21,ROW()-1-COUNT(女子登録!$A$2:$A$1500),COLUMN()),女子登録!B903),"")</f>
        <v/>
      </c>
      <c r="C903" t="str">
        <f>IFERROR(IF(女子登録!C903="",INDEX(女子追加!$L$2:$N$21,ROW()-1-COUNT(女子登録!$A$2:$A$1500),COLUMN()),女子登録!C903),"")</f>
        <v/>
      </c>
      <c r="D903" t="str">
        <f t="shared" si="56"/>
        <v/>
      </c>
      <c r="E903" t="str">
        <f t="shared" si="57"/>
        <v/>
      </c>
      <c r="F903" t="str">
        <f t="shared" si="58"/>
        <v/>
      </c>
      <c r="G903">
        <v>2</v>
      </c>
      <c r="H903">
        <v>28</v>
      </c>
      <c r="I903" t="e">
        <f t="shared" si="59"/>
        <v>#VALUE!</v>
      </c>
    </row>
    <row r="904" spans="1:9" x14ac:dyDescent="0.15">
      <c r="A904" t="str">
        <f>IFERROR(IF(女子登録!A904="",INDEX(女子追加!$L$2:$N$21,ROW()-1-COUNT(女子登録!$A$2:$A$1500),COLUMN()),女子登録!A904),"")</f>
        <v/>
      </c>
      <c r="B904" t="str">
        <f>IFERROR(IF(女子登録!B904="",INDEX(女子追加!$L$2:$N$21,ROW()-1-COUNT(女子登録!$A$2:$A$1500),COLUMN()),女子登録!B904),"")</f>
        <v/>
      </c>
      <c r="C904" t="str">
        <f>IFERROR(IF(女子登録!C904="",INDEX(女子追加!$L$2:$N$21,ROW()-1-COUNT(女子登録!$A$2:$A$1500),COLUMN()),女子登録!C904),"")</f>
        <v/>
      </c>
      <c r="D904" t="str">
        <f t="shared" si="56"/>
        <v/>
      </c>
      <c r="E904" t="str">
        <f t="shared" si="57"/>
        <v/>
      </c>
      <c r="F904" t="str">
        <f t="shared" si="58"/>
        <v/>
      </c>
      <c r="G904">
        <v>2</v>
      </c>
      <c r="H904">
        <v>28</v>
      </c>
      <c r="I904" t="e">
        <f t="shared" si="59"/>
        <v>#VALUE!</v>
      </c>
    </row>
    <row r="905" spans="1:9" x14ac:dyDescent="0.15">
      <c r="A905" t="str">
        <f>IFERROR(IF(女子登録!A905="",INDEX(女子追加!$L$2:$N$21,ROW()-1-COUNT(女子登録!$A$2:$A$1500),COLUMN()),女子登録!A905),"")</f>
        <v/>
      </c>
      <c r="B905" t="str">
        <f>IFERROR(IF(女子登録!B905="",INDEX(女子追加!$L$2:$N$21,ROW()-1-COUNT(女子登録!$A$2:$A$1500),COLUMN()),女子登録!B905),"")</f>
        <v/>
      </c>
      <c r="C905" t="str">
        <f>IFERROR(IF(女子登録!C905="",INDEX(女子追加!$L$2:$N$21,ROW()-1-COUNT(女子登録!$A$2:$A$1500),COLUMN()),女子登録!C905),"")</f>
        <v/>
      </c>
      <c r="D905" t="str">
        <f t="shared" si="56"/>
        <v/>
      </c>
      <c r="E905" t="str">
        <f t="shared" si="57"/>
        <v/>
      </c>
      <c r="F905" t="str">
        <f t="shared" si="58"/>
        <v/>
      </c>
      <c r="G905">
        <v>2</v>
      </c>
      <c r="H905">
        <v>28</v>
      </c>
      <c r="I905" t="e">
        <f t="shared" si="59"/>
        <v>#VALUE!</v>
      </c>
    </row>
    <row r="906" spans="1:9" x14ac:dyDescent="0.15">
      <c r="A906" t="str">
        <f>IFERROR(IF(女子登録!A906="",INDEX(女子追加!$L$2:$N$21,ROW()-1-COUNT(女子登録!$A$2:$A$1500),COLUMN()),女子登録!A906),"")</f>
        <v/>
      </c>
      <c r="B906" t="str">
        <f>IFERROR(IF(女子登録!B906="",INDEX(女子追加!$L$2:$N$21,ROW()-1-COUNT(女子登録!$A$2:$A$1500),COLUMN()),女子登録!B906),"")</f>
        <v/>
      </c>
      <c r="C906" t="str">
        <f>IFERROR(IF(女子登録!C906="",INDEX(女子追加!$L$2:$N$21,ROW()-1-COUNT(女子登録!$A$2:$A$1500),COLUMN()),女子登録!C906),"")</f>
        <v/>
      </c>
      <c r="D906" t="str">
        <f t="shared" si="56"/>
        <v/>
      </c>
      <c r="E906" t="str">
        <f t="shared" si="57"/>
        <v/>
      </c>
      <c r="F906" t="str">
        <f t="shared" si="58"/>
        <v/>
      </c>
      <c r="G906">
        <v>2</v>
      </c>
      <c r="H906">
        <v>28</v>
      </c>
      <c r="I906" t="e">
        <f t="shared" si="59"/>
        <v>#VALUE!</v>
      </c>
    </row>
    <row r="907" spans="1:9" x14ac:dyDescent="0.15">
      <c r="A907" t="str">
        <f>IFERROR(IF(女子登録!A907="",INDEX(女子追加!$L$2:$N$21,ROW()-1-COUNT(女子登録!$A$2:$A$1500),COLUMN()),女子登録!A907),"")</f>
        <v/>
      </c>
      <c r="B907" t="str">
        <f>IFERROR(IF(女子登録!B907="",INDEX(女子追加!$L$2:$N$21,ROW()-1-COUNT(女子登録!$A$2:$A$1500),COLUMN()),女子登録!B907),"")</f>
        <v/>
      </c>
      <c r="C907" t="str">
        <f>IFERROR(IF(女子登録!C907="",INDEX(女子追加!$L$2:$N$21,ROW()-1-COUNT(女子登録!$A$2:$A$1500),COLUMN()),女子登録!C907),"")</f>
        <v/>
      </c>
      <c r="D907" t="str">
        <f t="shared" si="56"/>
        <v/>
      </c>
      <c r="E907" t="str">
        <f t="shared" si="57"/>
        <v/>
      </c>
      <c r="F907" t="str">
        <f t="shared" si="58"/>
        <v/>
      </c>
      <c r="G907">
        <v>2</v>
      </c>
      <c r="H907">
        <v>28</v>
      </c>
      <c r="I907" t="e">
        <f t="shared" si="59"/>
        <v>#VALUE!</v>
      </c>
    </row>
    <row r="908" spans="1:9" x14ac:dyDescent="0.15">
      <c r="A908" t="str">
        <f>IFERROR(IF(女子登録!A908="",INDEX(女子追加!$L$2:$N$21,ROW()-1-COUNT(女子登録!$A$2:$A$1500),COLUMN()),女子登録!A908),"")</f>
        <v/>
      </c>
      <c r="B908" t="str">
        <f>IFERROR(IF(女子登録!B908="",INDEX(女子追加!$L$2:$N$21,ROW()-1-COUNT(女子登録!$A$2:$A$1500),COLUMN()),女子登録!B908),"")</f>
        <v/>
      </c>
      <c r="C908" t="str">
        <f>IFERROR(IF(女子登録!C908="",INDEX(女子追加!$L$2:$N$21,ROW()-1-COUNT(女子登録!$A$2:$A$1500),COLUMN()),女子登録!C908),"")</f>
        <v/>
      </c>
      <c r="D908" t="str">
        <f t="shared" si="56"/>
        <v/>
      </c>
      <c r="E908" t="str">
        <f t="shared" si="57"/>
        <v/>
      </c>
      <c r="F908" t="str">
        <f t="shared" si="58"/>
        <v/>
      </c>
      <c r="G908">
        <v>2</v>
      </c>
      <c r="H908">
        <v>28</v>
      </c>
      <c r="I908" t="e">
        <f t="shared" si="59"/>
        <v>#VALUE!</v>
      </c>
    </row>
    <row r="909" spans="1:9" x14ac:dyDescent="0.15">
      <c r="A909" t="str">
        <f>IFERROR(IF(女子登録!A909="",INDEX(女子追加!$L$2:$N$21,ROW()-1-COUNT(女子登録!$A$2:$A$1500),COLUMN()),女子登録!A909),"")</f>
        <v/>
      </c>
      <c r="B909" t="str">
        <f>IFERROR(IF(女子登録!B909="",INDEX(女子追加!$L$2:$N$21,ROW()-1-COUNT(女子登録!$A$2:$A$1500),COLUMN()),女子登録!B909),"")</f>
        <v/>
      </c>
      <c r="C909" t="str">
        <f>IFERROR(IF(女子登録!C909="",INDEX(女子追加!$L$2:$N$21,ROW()-1-COUNT(女子登録!$A$2:$A$1500),COLUMN()),女子登録!C909),"")</f>
        <v/>
      </c>
      <c r="D909" t="str">
        <f t="shared" si="56"/>
        <v/>
      </c>
      <c r="E909" t="str">
        <f t="shared" si="57"/>
        <v/>
      </c>
      <c r="F909" t="str">
        <f t="shared" si="58"/>
        <v/>
      </c>
      <c r="G909">
        <v>2</v>
      </c>
      <c r="H909">
        <v>28</v>
      </c>
      <c r="I909" t="e">
        <f t="shared" si="59"/>
        <v>#VALUE!</v>
      </c>
    </row>
    <row r="910" spans="1:9" x14ac:dyDescent="0.15">
      <c r="A910" t="str">
        <f>IFERROR(IF(女子登録!A910="",INDEX(女子追加!$L$2:$N$21,ROW()-1-COUNT(女子登録!$A$2:$A$1500),COLUMN()),女子登録!A910),"")</f>
        <v/>
      </c>
      <c r="B910" t="str">
        <f>IFERROR(IF(女子登録!B910="",INDEX(女子追加!$L$2:$N$21,ROW()-1-COUNT(女子登録!$A$2:$A$1500),COLUMN()),女子登録!B910),"")</f>
        <v/>
      </c>
      <c r="C910" t="str">
        <f>IFERROR(IF(女子登録!C910="",INDEX(女子追加!$L$2:$N$21,ROW()-1-COUNT(女子登録!$A$2:$A$1500),COLUMN()),女子登録!C910),"")</f>
        <v/>
      </c>
      <c r="D910" t="str">
        <f t="shared" si="56"/>
        <v/>
      </c>
      <c r="E910" t="str">
        <f t="shared" si="57"/>
        <v/>
      </c>
      <c r="F910" t="str">
        <f t="shared" si="58"/>
        <v/>
      </c>
      <c r="G910">
        <v>2</v>
      </c>
      <c r="H910">
        <v>28</v>
      </c>
      <c r="I910" t="e">
        <f t="shared" si="59"/>
        <v>#VALUE!</v>
      </c>
    </row>
    <row r="911" spans="1:9" x14ac:dyDescent="0.15">
      <c r="A911" t="str">
        <f>IFERROR(IF(女子登録!A911="",INDEX(女子追加!$L$2:$N$21,ROW()-1-COUNT(女子登録!$A$2:$A$1500),COLUMN()),女子登録!A911),"")</f>
        <v/>
      </c>
      <c r="B911" t="str">
        <f>IFERROR(IF(女子登録!B911="",INDEX(女子追加!$L$2:$N$21,ROW()-1-COUNT(女子登録!$A$2:$A$1500),COLUMN()),女子登録!B911),"")</f>
        <v/>
      </c>
      <c r="C911" t="str">
        <f>IFERROR(IF(女子登録!C911="",INDEX(女子追加!$L$2:$N$21,ROW()-1-COUNT(女子登録!$A$2:$A$1500),COLUMN()),女子登録!C911),"")</f>
        <v/>
      </c>
      <c r="D911" t="str">
        <f t="shared" si="56"/>
        <v/>
      </c>
      <c r="E911" t="str">
        <f t="shared" si="57"/>
        <v/>
      </c>
      <c r="F911" t="str">
        <f t="shared" si="58"/>
        <v/>
      </c>
      <c r="G911">
        <v>2</v>
      </c>
      <c r="H911">
        <v>28</v>
      </c>
      <c r="I911" t="e">
        <f t="shared" si="59"/>
        <v>#VALUE!</v>
      </c>
    </row>
    <row r="912" spans="1:9" x14ac:dyDescent="0.15">
      <c r="A912" t="str">
        <f>IFERROR(IF(女子登録!A912="",INDEX(女子追加!$L$2:$N$21,ROW()-1-COUNT(女子登録!$A$2:$A$1500),COLUMN()),女子登録!A912),"")</f>
        <v/>
      </c>
      <c r="B912" t="str">
        <f>IFERROR(IF(女子登録!B912="",INDEX(女子追加!$L$2:$N$21,ROW()-1-COUNT(女子登録!$A$2:$A$1500),COLUMN()),女子登録!B912),"")</f>
        <v/>
      </c>
      <c r="C912" t="str">
        <f>IFERROR(IF(女子登録!C912="",INDEX(女子追加!$L$2:$N$21,ROW()-1-COUNT(女子登録!$A$2:$A$1500),COLUMN()),女子登録!C912),"")</f>
        <v/>
      </c>
      <c r="D912" t="str">
        <f t="shared" si="56"/>
        <v/>
      </c>
      <c r="E912" t="str">
        <f t="shared" si="57"/>
        <v/>
      </c>
      <c r="F912" t="str">
        <f t="shared" si="58"/>
        <v/>
      </c>
      <c r="G912">
        <v>2</v>
      </c>
      <c r="H912">
        <v>28</v>
      </c>
      <c r="I912" t="e">
        <f t="shared" si="59"/>
        <v>#VALUE!</v>
      </c>
    </row>
    <row r="913" spans="1:9" x14ac:dyDescent="0.15">
      <c r="A913" t="str">
        <f>IFERROR(IF(女子登録!A913="",INDEX(女子追加!$L$2:$N$21,ROW()-1-COUNT(女子登録!$A$2:$A$1500),COLUMN()),女子登録!A913),"")</f>
        <v/>
      </c>
      <c r="B913" t="str">
        <f>IFERROR(IF(女子登録!B913="",INDEX(女子追加!$L$2:$N$21,ROW()-1-COUNT(女子登録!$A$2:$A$1500),COLUMN()),女子登録!B913),"")</f>
        <v/>
      </c>
      <c r="C913" t="str">
        <f>IFERROR(IF(女子登録!C913="",INDEX(女子追加!$L$2:$N$21,ROW()-1-COUNT(女子登録!$A$2:$A$1500),COLUMN()),女子登録!C913),"")</f>
        <v/>
      </c>
      <c r="D913" t="str">
        <f t="shared" si="56"/>
        <v/>
      </c>
      <c r="E913" t="str">
        <f t="shared" si="57"/>
        <v/>
      </c>
      <c r="F913" t="str">
        <f t="shared" si="58"/>
        <v/>
      </c>
      <c r="G913">
        <v>2</v>
      </c>
      <c r="H913">
        <v>28</v>
      </c>
      <c r="I913" t="e">
        <f t="shared" si="59"/>
        <v>#VALUE!</v>
      </c>
    </row>
    <row r="914" spans="1:9" x14ac:dyDescent="0.15">
      <c r="A914" t="str">
        <f>IFERROR(IF(女子登録!A914="",INDEX(女子追加!$L$2:$N$21,ROW()-1-COUNT(女子登録!$A$2:$A$1500),COLUMN()),女子登録!A914),"")</f>
        <v/>
      </c>
      <c r="B914" t="str">
        <f>IFERROR(IF(女子登録!B914="",INDEX(女子追加!$L$2:$N$21,ROW()-1-COUNT(女子登録!$A$2:$A$1500),COLUMN()),女子登録!B914),"")</f>
        <v/>
      </c>
      <c r="C914" t="str">
        <f>IFERROR(IF(女子登録!C914="",INDEX(女子追加!$L$2:$N$21,ROW()-1-COUNT(女子登録!$A$2:$A$1500),COLUMN()),女子登録!C914),"")</f>
        <v/>
      </c>
      <c r="D914" t="str">
        <f t="shared" si="56"/>
        <v/>
      </c>
      <c r="E914" t="str">
        <f t="shared" si="57"/>
        <v/>
      </c>
      <c r="F914" t="str">
        <f t="shared" si="58"/>
        <v/>
      </c>
      <c r="G914">
        <v>2</v>
      </c>
      <c r="H914">
        <v>28</v>
      </c>
      <c r="I914" t="e">
        <f t="shared" si="59"/>
        <v>#VALUE!</v>
      </c>
    </row>
    <row r="915" spans="1:9" x14ac:dyDescent="0.15">
      <c r="A915" t="str">
        <f>IFERROR(IF(女子登録!A915="",INDEX(女子追加!$L$2:$N$21,ROW()-1-COUNT(女子登録!$A$2:$A$1500),COLUMN()),女子登録!A915),"")</f>
        <v/>
      </c>
      <c r="B915" t="str">
        <f>IFERROR(IF(女子登録!B915="",INDEX(女子追加!$L$2:$N$21,ROW()-1-COUNT(女子登録!$A$2:$A$1500),COLUMN()),女子登録!B915),"")</f>
        <v/>
      </c>
      <c r="C915" t="str">
        <f>IFERROR(IF(女子登録!C915="",INDEX(女子追加!$L$2:$N$21,ROW()-1-COUNT(女子登録!$A$2:$A$1500),COLUMN()),女子登録!C915),"")</f>
        <v/>
      </c>
      <c r="D915" t="str">
        <f t="shared" si="56"/>
        <v/>
      </c>
      <c r="E915" t="str">
        <f t="shared" si="57"/>
        <v/>
      </c>
      <c r="F915" t="str">
        <f t="shared" si="58"/>
        <v/>
      </c>
      <c r="G915">
        <v>2</v>
      </c>
      <c r="H915">
        <v>28</v>
      </c>
      <c r="I915" t="e">
        <f t="shared" si="59"/>
        <v>#VALUE!</v>
      </c>
    </row>
    <row r="916" spans="1:9" x14ac:dyDescent="0.15">
      <c r="A916" t="str">
        <f>IFERROR(IF(女子登録!A916="",INDEX(女子追加!$L$2:$N$21,ROW()-1-COUNT(女子登録!$A$2:$A$1500),COLUMN()),女子登録!A916),"")</f>
        <v/>
      </c>
      <c r="B916" t="str">
        <f>IFERROR(IF(女子登録!B916="",INDEX(女子追加!$L$2:$N$21,ROW()-1-COUNT(女子登録!$A$2:$A$1500),COLUMN()),女子登録!B916),"")</f>
        <v/>
      </c>
      <c r="C916" t="str">
        <f>IFERROR(IF(女子登録!C916="",INDEX(女子追加!$L$2:$N$21,ROW()-1-COUNT(女子登録!$A$2:$A$1500),COLUMN()),女子登録!C916),"")</f>
        <v/>
      </c>
      <c r="D916" t="str">
        <f t="shared" si="56"/>
        <v/>
      </c>
      <c r="E916" t="str">
        <f t="shared" si="57"/>
        <v/>
      </c>
      <c r="F916" t="str">
        <f t="shared" si="58"/>
        <v/>
      </c>
      <c r="G916">
        <v>2</v>
      </c>
      <c r="H916">
        <v>28</v>
      </c>
      <c r="I916" t="e">
        <f t="shared" si="59"/>
        <v>#VALUE!</v>
      </c>
    </row>
    <row r="917" spans="1:9" x14ac:dyDescent="0.15">
      <c r="A917" t="str">
        <f>IFERROR(IF(女子登録!A917="",INDEX(女子追加!$L$2:$N$21,ROW()-1-COUNT(女子登録!$A$2:$A$1500),COLUMN()),女子登録!A917),"")</f>
        <v/>
      </c>
      <c r="B917" t="str">
        <f>IFERROR(IF(女子登録!B917="",INDEX(女子追加!$L$2:$N$21,ROW()-1-COUNT(女子登録!$A$2:$A$1500),COLUMN()),女子登録!B917),"")</f>
        <v/>
      </c>
      <c r="C917" t="str">
        <f>IFERROR(IF(女子登録!C917="",INDEX(女子追加!$L$2:$N$21,ROW()-1-COUNT(女子登録!$A$2:$A$1500),COLUMN()),女子登録!C917),"")</f>
        <v/>
      </c>
      <c r="D917" t="str">
        <f t="shared" si="56"/>
        <v/>
      </c>
      <c r="E917" t="str">
        <f t="shared" si="57"/>
        <v/>
      </c>
      <c r="F917" t="str">
        <f t="shared" si="58"/>
        <v/>
      </c>
      <c r="G917">
        <v>2</v>
      </c>
      <c r="H917">
        <v>28</v>
      </c>
      <c r="I917" t="e">
        <f t="shared" si="59"/>
        <v>#VALUE!</v>
      </c>
    </row>
    <row r="918" spans="1:9" x14ac:dyDescent="0.15">
      <c r="A918" t="str">
        <f>IFERROR(IF(女子登録!A918="",INDEX(女子追加!$L$2:$N$21,ROW()-1-COUNT(女子登録!$A$2:$A$1500),COLUMN()),女子登録!A918),"")</f>
        <v/>
      </c>
      <c r="B918" t="str">
        <f>IFERROR(IF(女子登録!B918="",INDEX(女子追加!$L$2:$N$21,ROW()-1-COUNT(女子登録!$A$2:$A$1500),COLUMN()),女子登録!B918),"")</f>
        <v/>
      </c>
      <c r="C918" t="str">
        <f>IFERROR(IF(女子登録!C918="",INDEX(女子追加!$L$2:$N$21,ROW()-1-COUNT(女子登録!$A$2:$A$1500),COLUMN()),女子登録!C918),"")</f>
        <v/>
      </c>
      <c r="D918" t="str">
        <f t="shared" si="56"/>
        <v/>
      </c>
      <c r="E918" t="str">
        <f t="shared" si="57"/>
        <v/>
      </c>
      <c r="F918" t="str">
        <f t="shared" si="58"/>
        <v/>
      </c>
      <c r="G918">
        <v>2</v>
      </c>
      <c r="H918">
        <v>28</v>
      </c>
      <c r="I918" t="e">
        <f t="shared" si="59"/>
        <v>#VALUE!</v>
      </c>
    </row>
    <row r="919" spans="1:9" x14ac:dyDescent="0.15">
      <c r="A919" t="str">
        <f>IFERROR(IF(女子登録!A919="",INDEX(女子追加!$L$2:$N$21,ROW()-1-COUNT(女子登録!$A$2:$A$1500),COLUMN()),女子登録!A919),"")</f>
        <v/>
      </c>
      <c r="B919" t="str">
        <f>IFERROR(IF(女子登録!B919="",INDEX(女子追加!$L$2:$N$21,ROW()-1-COUNT(女子登録!$A$2:$A$1500),COLUMN()),女子登録!B919),"")</f>
        <v/>
      </c>
      <c r="C919" t="str">
        <f>IFERROR(IF(女子登録!C919="",INDEX(女子追加!$L$2:$N$21,ROW()-1-COUNT(女子登録!$A$2:$A$1500),COLUMN()),女子登録!C919),"")</f>
        <v/>
      </c>
      <c r="D919" t="str">
        <f t="shared" si="56"/>
        <v/>
      </c>
      <c r="E919" t="str">
        <f t="shared" si="57"/>
        <v/>
      </c>
      <c r="F919" t="str">
        <f t="shared" si="58"/>
        <v/>
      </c>
      <c r="G919">
        <v>2</v>
      </c>
      <c r="H919">
        <v>28</v>
      </c>
      <c r="I919" t="e">
        <f t="shared" si="59"/>
        <v>#VALUE!</v>
      </c>
    </row>
    <row r="920" spans="1:9" x14ac:dyDescent="0.15">
      <c r="A920" t="str">
        <f>IFERROR(IF(女子登録!A920="",INDEX(女子追加!$L$2:$N$21,ROW()-1-COUNT(女子登録!$A$2:$A$1500),COLUMN()),女子登録!A920),"")</f>
        <v/>
      </c>
      <c r="B920" t="str">
        <f>IFERROR(IF(女子登録!B920="",INDEX(女子追加!$L$2:$N$21,ROW()-1-COUNT(女子登録!$A$2:$A$1500),COLUMN()),女子登録!B920),"")</f>
        <v/>
      </c>
      <c r="C920" t="str">
        <f>IFERROR(IF(女子登録!C920="",INDEX(女子追加!$L$2:$N$21,ROW()-1-COUNT(女子登録!$A$2:$A$1500),COLUMN()),女子登録!C920),"")</f>
        <v/>
      </c>
      <c r="D920" t="str">
        <f t="shared" si="56"/>
        <v/>
      </c>
      <c r="E920" t="str">
        <f t="shared" si="57"/>
        <v/>
      </c>
      <c r="F920" t="str">
        <f t="shared" si="58"/>
        <v/>
      </c>
      <c r="G920">
        <v>2</v>
      </c>
      <c r="H920">
        <v>28</v>
      </c>
      <c r="I920" t="e">
        <f t="shared" si="59"/>
        <v>#VALUE!</v>
      </c>
    </row>
    <row r="921" spans="1:9" x14ac:dyDescent="0.15">
      <c r="A921" t="str">
        <f>IFERROR(IF(女子登録!A921="",INDEX(女子追加!$L$2:$N$21,ROW()-1-COUNT(女子登録!$A$2:$A$1500),COLUMN()),女子登録!A921),"")</f>
        <v/>
      </c>
      <c r="B921" t="str">
        <f>IFERROR(IF(女子登録!B921="",INDEX(女子追加!$L$2:$N$21,ROW()-1-COUNT(女子登録!$A$2:$A$1500),COLUMN()),女子登録!B921),"")</f>
        <v/>
      </c>
      <c r="C921" t="str">
        <f>IFERROR(IF(女子登録!C921="",INDEX(女子追加!$L$2:$N$21,ROW()-1-COUNT(女子登録!$A$2:$A$1500),COLUMN()),女子登録!C921),"")</f>
        <v/>
      </c>
      <c r="D921" t="str">
        <f t="shared" si="56"/>
        <v/>
      </c>
      <c r="E921" t="str">
        <f t="shared" si="57"/>
        <v/>
      </c>
      <c r="F921" t="str">
        <f t="shared" si="58"/>
        <v/>
      </c>
      <c r="G921">
        <v>2</v>
      </c>
      <c r="H921">
        <v>28</v>
      </c>
      <c r="I921" t="e">
        <f t="shared" si="59"/>
        <v>#VALUE!</v>
      </c>
    </row>
    <row r="922" spans="1:9" x14ac:dyDescent="0.15">
      <c r="A922" t="str">
        <f>IFERROR(IF(女子登録!A922="",INDEX(女子追加!$L$2:$N$21,ROW()-1-COUNT(女子登録!$A$2:$A$1500),COLUMN()),女子登録!A922),"")</f>
        <v/>
      </c>
      <c r="B922" t="str">
        <f>IFERROR(IF(女子登録!B922="",INDEX(女子追加!$L$2:$N$21,ROW()-1-COUNT(女子登録!$A$2:$A$1500),COLUMN()),女子登録!B922),"")</f>
        <v/>
      </c>
      <c r="C922" t="str">
        <f>IFERROR(IF(女子登録!C922="",INDEX(女子追加!$L$2:$N$21,ROW()-1-COUNT(女子登録!$A$2:$A$1500),COLUMN()),女子登録!C922),"")</f>
        <v/>
      </c>
      <c r="D922" t="str">
        <f t="shared" si="56"/>
        <v/>
      </c>
      <c r="E922" t="str">
        <f t="shared" si="57"/>
        <v/>
      </c>
      <c r="F922" t="str">
        <f t="shared" si="58"/>
        <v/>
      </c>
      <c r="G922">
        <v>2</v>
      </c>
      <c r="H922">
        <v>28</v>
      </c>
      <c r="I922" t="e">
        <f t="shared" si="59"/>
        <v>#VALUE!</v>
      </c>
    </row>
    <row r="923" spans="1:9" x14ac:dyDescent="0.15">
      <c r="A923" t="str">
        <f>IFERROR(IF(女子登録!A923="",INDEX(女子追加!$L$2:$N$21,ROW()-1-COUNT(女子登録!$A$2:$A$1500),COLUMN()),女子登録!A923),"")</f>
        <v/>
      </c>
      <c r="B923" t="str">
        <f>IFERROR(IF(女子登録!B923="",INDEX(女子追加!$L$2:$N$21,ROW()-1-COUNT(女子登録!$A$2:$A$1500),COLUMN()),女子登録!B923),"")</f>
        <v/>
      </c>
      <c r="C923" t="str">
        <f>IFERROR(IF(女子登録!C923="",INDEX(女子追加!$L$2:$N$21,ROW()-1-COUNT(女子登録!$A$2:$A$1500),COLUMN()),女子登録!C923),"")</f>
        <v/>
      </c>
      <c r="D923" t="str">
        <f t="shared" si="56"/>
        <v/>
      </c>
      <c r="E923" t="str">
        <f t="shared" si="57"/>
        <v/>
      </c>
      <c r="F923" t="str">
        <f t="shared" si="58"/>
        <v/>
      </c>
      <c r="G923">
        <v>2</v>
      </c>
      <c r="H923">
        <v>28</v>
      </c>
      <c r="I923" t="e">
        <f t="shared" si="59"/>
        <v>#VALUE!</v>
      </c>
    </row>
    <row r="924" spans="1:9" x14ac:dyDescent="0.15">
      <c r="A924" t="str">
        <f>IFERROR(IF(女子登録!A924="",INDEX(女子追加!$L$2:$N$21,ROW()-1-COUNT(女子登録!$A$2:$A$1500),COLUMN()),女子登録!A924),"")</f>
        <v/>
      </c>
      <c r="B924" t="str">
        <f>IFERROR(IF(女子登録!B924="",INDEX(女子追加!$L$2:$N$21,ROW()-1-COUNT(女子登録!$A$2:$A$1500),COLUMN()),女子登録!B924),"")</f>
        <v/>
      </c>
      <c r="C924" t="str">
        <f>IFERROR(IF(女子登録!C924="",INDEX(女子追加!$L$2:$N$21,ROW()-1-COUNT(女子登録!$A$2:$A$1500),COLUMN()),女子登録!C924),"")</f>
        <v/>
      </c>
      <c r="D924" t="str">
        <f t="shared" si="56"/>
        <v/>
      </c>
      <c r="E924" t="str">
        <f t="shared" si="57"/>
        <v/>
      </c>
      <c r="F924" t="str">
        <f t="shared" si="58"/>
        <v/>
      </c>
      <c r="G924">
        <v>2</v>
      </c>
      <c r="H924">
        <v>28</v>
      </c>
      <c r="I924" t="e">
        <f t="shared" si="59"/>
        <v>#VALUE!</v>
      </c>
    </row>
    <row r="925" spans="1:9" x14ac:dyDescent="0.15">
      <c r="A925" t="str">
        <f>IFERROR(IF(女子登録!A925="",INDEX(女子追加!$L$2:$N$21,ROW()-1-COUNT(女子登録!$A$2:$A$1500),COLUMN()),女子登録!A925),"")</f>
        <v/>
      </c>
      <c r="B925" t="str">
        <f>IFERROR(IF(女子登録!B925="",INDEX(女子追加!$L$2:$N$21,ROW()-1-COUNT(女子登録!$A$2:$A$1500),COLUMN()),女子登録!B925),"")</f>
        <v/>
      </c>
      <c r="C925" t="str">
        <f>IFERROR(IF(女子登録!C925="",INDEX(女子追加!$L$2:$N$21,ROW()-1-COUNT(女子登録!$A$2:$A$1500),COLUMN()),女子登録!C925),"")</f>
        <v/>
      </c>
      <c r="D925" t="str">
        <f t="shared" si="56"/>
        <v/>
      </c>
      <c r="E925" t="str">
        <f t="shared" si="57"/>
        <v/>
      </c>
      <c r="F925" t="str">
        <f t="shared" si="58"/>
        <v/>
      </c>
      <c r="G925">
        <v>2</v>
      </c>
      <c r="H925">
        <v>28</v>
      </c>
      <c r="I925" t="e">
        <f t="shared" si="59"/>
        <v>#VALUE!</v>
      </c>
    </row>
    <row r="926" spans="1:9" x14ac:dyDescent="0.15">
      <c r="A926" t="str">
        <f>IFERROR(IF(女子登録!A926="",INDEX(女子追加!$L$2:$N$21,ROW()-1-COUNT(女子登録!$A$2:$A$1500),COLUMN()),女子登録!A926),"")</f>
        <v/>
      </c>
      <c r="B926" t="str">
        <f>IFERROR(IF(女子登録!B926="",INDEX(女子追加!$L$2:$N$21,ROW()-1-COUNT(女子登録!$A$2:$A$1500),COLUMN()),女子登録!B926),"")</f>
        <v/>
      </c>
      <c r="C926" t="str">
        <f>IFERROR(IF(女子登録!C926="",INDEX(女子追加!$L$2:$N$21,ROW()-1-COUNT(女子登録!$A$2:$A$1500),COLUMN()),女子登録!C926),"")</f>
        <v/>
      </c>
      <c r="D926" t="str">
        <f t="shared" si="56"/>
        <v/>
      </c>
      <c r="E926" t="str">
        <f t="shared" si="57"/>
        <v/>
      </c>
      <c r="F926" t="str">
        <f t="shared" si="58"/>
        <v/>
      </c>
      <c r="G926">
        <v>2</v>
      </c>
      <c r="H926">
        <v>28</v>
      </c>
      <c r="I926" t="e">
        <f t="shared" si="59"/>
        <v>#VALUE!</v>
      </c>
    </row>
    <row r="927" spans="1:9" x14ac:dyDescent="0.15">
      <c r="A927" t="str">
        <f>IFERROR(IF(女子登録!A927="",INDEX(女子追加!$L$2:$N$21,ROW()-1-COUNT(女子登録!$A$2:$A$1500),COLUMN()),女子登録!A927),"")</f>
        <v/>
      </c>
      <c r="B927" t="str">
        <f>IFERROR(IF(女子登録!B927="",INDEX(女子追加!$L$2:$N$21,ROW()-1-COUNT(女子登録!$A$2:$A$1500),COLUMN()),女子登録!B927),"")</f>
        <v/>
      </c>
      <c r="C927" t="str">
        <f>IFERROR(IF(女子登録!C927="",INDEX(女子追加!$L$2:$N$21,ROW()-1-COUNT(女子登録!$A$2:$A$1500),COLUMN()),女子登録!C927),"")</f>
        <v/>
      </c>
      <c r="D927" t="str">
        <f t="shared" si="56"/>
        <v/>
      </c>
      <c r="E927" t="str">
        <f t="shared" si="57"/>
        <v/>
      </c>
      <c r="F927" t="str">
        <f t="shared" si="58"/>
        <v/>
      </c>
      <c r="G927">
        <v>2</v>
      </c>
      <c r="H927">
        <v>28</v>
      </c>
      <c r="I927" t="e">
        <f t="shared" si="59"/>
        <v>#VALUE!</v>
      </c>
    </row>
    <row r="928" spans="1:9" x14ac:dyDescent="0.15">
      <c r="A928" t="str">
        <f>IFERROR(IF(女子登録!A928="",INDEX(女子追加!$L$2:$N$21,ROW()-1-COUNT(女子登録!$A$2:$A$1500),COLUMN()),女子登録!A928),"")</f>
        <v/>
      </c>
      <c r="B928" t="str">
        <f>IFERROR(IF(女子登録!B928="",INDEX(女子追加!$L$2:$N$21,ROW()-1-COUNT(女子登録!$A$2:$A$1500),COLUMN()),女子登録!B928),"")</f>
        <v/>
      </c>
      <c r="C928" t="str">
        <f>IFERROR(IF(女子登録!C928="",INDEX(女子追加!$L$2:$N$21,ROW()-1-COUNT(女子登録!$A$2:$A$1500),COLUMN()),女子登録!C928),"")</f>
        <v/>
      </c>
      <c r="D928" t="str">
        <f t="shared" si="56"/>
        <v/>
      </c>
      <c r="E928" t="str">
        <f t="shared" si="57"/>
        <v/>
      </c>
      <c r="F928" t="str">
        <f t="shared" si="58"/>
        <v/>
      </c>
      <c r="G928">
        <v>2</v>
      </c>
      <c r="H928">
        <v>28</v>
      </c>
      <c r="I928" t="e">
        <f t="shared" si="59"/>
        <v>#VALUE!</v>
      </c>
    </row>
    <row r="929" spans="1:9" x14ac:dyDescent="0.15">
      <c r="A929" t="str">
        <f>IFERROR(IF(女子登録!A929="",INDEX(女子追加!$L$2:$N$21,ROW()-1-COUNT(女子登録!$A$2:$A$1500),COLUMN()),女子登録!A929),"")</f>
        <v/>
      </c>
      <c r="B929" t="str">
        <f>IFERROR(IF(女子登録!B929="",INDEX(女子追加!$L$2:$N$21,ROW()-1-COUNT(女子登録!$A$2:$A$1500),COLUMN()),女子登録!B929),"")</f>
        <v/>
      </c>
      <c r="C929" t="str">
        <f>IFERROR(IF(女子登録!C929="",INDEX(女子追加!$L$2:$N$21,ROW()-1-COUNT(女子登録!$A$2:$A$1500),COLUMN()),女子登録!C929),"")</f>
        <v/>
      </c>
      <c r="D929" t="str">
        <f t="shared" si="56"/>
        <v/>
      </c>
      <c r="E929" t="str">
        <f t="shared" si="57"/>
        <v/>
      </c>
      <c r="F929" t="str">
        <f t="shared" si="58"/>
        <v/>
      </c>
      <c r="G929">
        <v>2</v>
      </c>
      <c r="H929">
        <v>28</v>
      </c>
      <c r="I929" t="e">
        <f t="shared" si="59"/>
        <v>#VALUE!</v>
      </c>
    </row>
    <row r="930" spans="1:9" x14ac:dyDescent="0.15">
      <c r="A930" t="str">
        <f>IFERROR(IF(女子登録!A930="",INDEX(女子追加!$L$2:$N$21,ROW()-1-COUNT(女子登録!$A$2:$A$1500),COLUMN()),女子登録!A930),"")</f>
        <v/>
      </c>
      <c r="B930" t="str">
        <f>IFERROR(IF(女子登録!B930="",INDEX(女子追加!$L$2:$N$21,ROW()-1-COUNT(女子登録!$A$2:$A$1500),COLUMN()),女子登録!B930),"")</f>
        <v/>
      </c>
      <c r="C930" t="str">
        <f>IFERROR(IF(女子登録!C930="",INDEX(女子追加!$L$2:$N$21,ROW()-1-COUNT(女子登録!$A$2:$A$1500),COLUMN()),女子登録!C930),"")</f>
        <v/>
      </c>
      <c r="D930" t="str">
        <f t="shared" si="56"/>
        <v/>
      </c>
      <c r="E930" t="str">
        <f t="shared" si="57"/>
        <v/>
      </c>
      <c r="F930" t="str">
        <f t="shared" si="58"/>
        <v/>
      </c>
      <c r="G930">
        <v>2</v>
      </c>
      <c r="H930">
        <v>28</v>
      </c>
      <c r="I930" t="e">
        <f t="shared" si="59"/>
        <v>#VALUE!</v>
      </c>
    </row>
    <row r="931" spans="1:9" x14ac:dyDescent="0.15">
      <c r="A931" t="str">
        <f>IFERROR(IF(女子登録!A931="",INDEX(女子追加!$L$2:$N$21,ROW()-1-COUNT(女子登録!$A$2:$A$1500),COLUMN()),女子登録!A931),"")</f>
        <v/>
      </c>
      <c r="B931" t="str">
        <f>IFERROR(IF(女子登録!B931="",INDEX(女子追加!$L$2:$N$21,ROW()-1-COUNT(女子登録!$A$2:$A$1500),COLUMN()),女子登録!B931),"")</f>
        <v/>
      </c>
      <c r="C931" t="str">
        <f>IFERROR(IF(女子登録!C931="",INDEX(女子追加!$L$2:$N$21,ROW()-1-COUNT(女子登録!$A$2:$A$1500),COLUMN()),女子登録!C931),"")</f>
        <v/>
      </c>
      <c r="D931" t="str">
        <f t="shared" si="56"/>
        <v/>
      </c>
      <c r="E931" t="str">
        <f t="shared" si="57"/>
        <v/>
      </c>
      <c r="F931" t="str">
        <f t="shared" si="58"/>
        <v/>
      </c>
      <c r="G931">
        <v>2</v>
      </c>
      <c r="H931">
        <v>28</v>
      </c>
      <c r="I931" t="e">
        <f t="shared" si="59"/>
        <v>#VALUE!</v>
      </c>
    </row>
    <row r="932" spans="1:9" x14ac:dyDescent="0.15">
      <c r="A932" t="str">
        <f>IFERROR(IF(女子登録!A932="",INDEX(女子追加!$L$2:$N$21,ROW()-1-COUNT(女子登録!$A$2:$A$1500),COLUMN()),女子登録!A932),"")</f>
        <v/>
      </c>
      <c r="B932" t="str">
        <f>IFERROR(IF(女子登録!B932="",INDEX(女子追加!$L$2:$N$21,ROW()-1-COUNT(女子登録!$A$2:$A$1500),COLUMN()),女子登録!B932),"")</f>
        <v/>
      </c>
      <c r="C932" t="str">
        <f>IFERROR(IF(女子登録!C932="",INDEX(女子追加!$L$2:$N$21,ROW()-1-COUNT(女子登録!$A$2:$A$1500),COLUMN()),女子登録!C932),"")</f>
        <v/>
      </c>
      <c r="D932" t="str">
        <f t="shared" si="56"/>
        <v/>
      </c>
      <c r="E932" t="str">
        <f t="shared" si="57"/>
        <v/>
      </c>
      <c r="F932" t="str">
        <f t="shared" si="58"/>
        <v/>
      </c>
      <c r="G932">
        <v>2</v>
      </c>
      <c r="H932">
        <v>28</v>
      </c>
      <c r="I932" t="e">
        <f t="shared" si="59"/>
        <v>#VALUE!</v>
      </c>
    </row>
    <row r="933" spans="1:9" x14ac:dyDescent="0.15">
      <c r="A933" t="str">
        <f>IFERROR(IF(女子登録!A933="",INDEX(女子追加!$L$2:$N$21,ROW()-1-COUNT(女子登録!$A$2:$A$1500),COLUMN()),女子登録!A933),"")</f>
        <v/>
      </c>
      <c r="B933" t="str">
        <f>IFERROR(IF(女子登録!B933="",INDEX(女子追加!$L$2:$N$21,ROW()-1-COUNT(女子登録!$A$2:$A$1500),COLUMN()),女子登録!B933),"")</f>
        <v/>
      </c>
      <c r="C933" t="str">
        <f>IFERROR(IF(女子登録!C933="",INDEX(女子追加!$L$2:$N$21,ROW()-1-COUNT(女子登録!$A$2:$A$1500),COLUMN()),女子登録!C933),"")</f>
        <v/>
      </c>
      <c r="D933" t="str">
        <f t="shared" si="56"/>
        <v/>
      </c>
      <c r="E933" t="str">
        <f t="shared" si="57"/>
        <v/>
      </c>
      <c r="F933" t="str">
        <f t="shared" si="58"/>
        <v/>
      </c>
      <c r="G933">
        <v>2</v>
      </c>
      <c r="H933">
        <v>28</v>
      </c>
      <c r="I933" t="e">
        <f t="shared" si="59"/>
        <v>#VALUE!</v>
      </c>
    </row>
    <row r="934" spans="1:9" x14ac:dyDescent="0.15">
      <c r="A934" t="str">
        <f>IFERROR(IF(女子登録!A934="",INDEX(女子追加!$L$2:$N$21,ROW()-1-COUNT(女子登録!$A$2:$A$1500),COLUMN()),女子登録!A934),"")</f>
        <v/>
      </c>
      <c r="B934" t="str">
        <f>IFERROR(IF(女子登録!B934="",INDEX(女子追加!$L$2:$N$21,ROW()-1-COUNT(女子登録!$A$2:$A$1500),COLUMN()),女子登録!B934),"")</f>
        <v/>
      </c>
      <c r="C934" t="str">
        <f>IFERROR(IF(女子登録!C934="",INDEX(女子追加!$L$2:$N$21,ROW()-1-COUNT(女子登録!$A$2:$A$1500),COLUMN()),女子登録!C934),"")</f>
        <v/>
      </c>
      <c r="D934" t="str">
        <f t="shared" si="56"/>
        <v/>
      </c>
      <c r="E934" t="str">
        <f t="shared" si="57"/>
        <v/>
      </c>
      <c r="F934" t="str">
        <f t="shared" si="58"/>
        <v/>
      </c>
      <c r="G934">
        <v>2</v>
      </c>
      <c r="H934">
        <v>28</v>
      </c>
      <c r="I934" t="e">
        <f t="shared" si="59"/>
        <v>#VALUE!</v>
      </c>
    </row>
    <row r="935" spans="1:9" x14ac:dyDescent="0.15">
      <c r="A935" t="str">
        <f>IFERROR(IF(女子登録!A935="",INDEX(女子追加!$L$2:$N$21,ROW()-1-COUNT(女子登録!$A$2:$A$1500),COLUMN()),女子登録!A935),"")</f>
        <v/>
      </c>
      <c r="B935" t="str">
        <f>IFERROR(IF(女子登録!B935="",INDEX(女子追加!$L$2:$N$21,ROW()-1-COUNT(女子登録!$A$2:$A$1500),COLUMN()),女子登録!B935),"")</f>
        <v/>
      </c>
      <c r="C935" t="str">
        <f>IFERROR(IF(女子登録!C935="",INDEX(女子追加!$L$2:$N$21,ROW()-1-COUNT(女子登録!$A$2:$A$1500),COLUMN()),女子登録!C935),"")</f>
        <v/>
      </c>
      <c r="D935" t="str">
        <f t="shared" si="56"/>
        <v/>
      </c>
      <c r="E935" t="str">
        <f t="shared" si="57"/>
        <v/>
      </c>
      <c r="F935" t="str">
        <f t="shared" si="58"/>
        <v/>
      </c>
      <c r="G935">
        <v>2</v>
      </c>
      <c r="H935">
        <v>28</v>
      </c>
      <c r="I935" t="e">
        <f t="shared" si="59"/>
        <v>#VALUE!</v>
      </c>
    </row>
    <row r="936" spans="1:9" x14ac:dyDescent="0.15">
      <c r="A936" t="str">
        <f>IFERROR(IF(女子登録!A936="",INDEX(女子追加!$L$2:$N$21,ROW()-1-COUNT(女子登録!$A$2:$A$1500),COLUMN()),女子登録!A936),"")</f>
        <v/>
      </c>
      <c r="B936" t="str">
        <f>IFERROR(IF(女子登録!B936="",INDEX(女子追加!$L$2:$N$21,ROW()-1-COUNT(女子登録!$A$2:$A$1500),COLUMN()),女子登録!B936),"")</f>
        <v/>
      </c>
      <c r="C936" t="str">
        <f>IFERROR(IF(女子登録!C936="",INDEX(女子追加!$L$2:$N$21,ROW()-1-COUNT(女子登録!$A$2:$A$1500),COLUMN()),女子登録!C936),"")</f>
        <v/>
      </c>
      <c r="D936" t="str">
        <f t="shared" si="56"/>
        <v/>
      </c>
      <c r="E936" t="str">
        <f t="shared" si="57"/>
        <v/>
      </c>
      <c r="F936" t="str">
        <f t="shared" si="58"/>
        <v/>
      </c>
      <c r="G936">
        <v>2</v>
      </c>
      <c r="H936">
        <v>28</v>
      </c>
      <c r="I936" t="e">
        <f t="shared" si="59"/>
        <v>#VALUE!</v>
      </c>
    </row>
    <row r="937" spans="1:9" x14ac:dyDescent="0.15">
      <c r="A937" t="str">
        <f>IFERROR(IF(女子登録!A937="",INDEX(女子追加!$L$2:$N$21,ROW()-1-COUNT(女子登録!$A$2:$A$1500),COLUMN()),女子登録!A937),"")</f>
        <v/>
      </c>
      <c r="B937" t="str">
        <f>IFERROR(IF(女子登録!B937="",INDEX(女子追加!$L$2:$N$21,ROW()-1-COUNT(女子登録!$A$2:$A$1500),COLUMN()),女子登録!B937),"")</f>
        <v/>
      </c>
      <c r="C937" t="str">
        <f>IFERROR(IF(女子登録!C937="",INDEX(女子追加!$L$2:$N$21,ROW()-1-COUNT(女子登録!$A$2:$A$1500),COLUMN()),女子登録!C937),"")</f>
        <v/>
      </c>
      <c r="D937" t="str">
        <f t="shared" si="56"/>
        <v/>
      </c>
      <c r="E937" t="str">
        <f t="shared" si="57"/>
        <v/>
      </c>
      <c r="F937" t="str">
        <f t="shared" si="58"/>
        <v/>
      </c>
      <c r="G937">
        <v>2</v>
      </c>
      <c r="H937">
        <v>28</v>
      </c>
      <c r="I937" t="e">
        <f t="shared" si="59"/>
        <v>#VALUE!</v>
      </c>
    </row>
    <row r="938" spans="1:9" x14ac:dyDescent="0.15">
      <c r="A938" t="str">
        <f>IFERROR(IF(女子登録!A938="",INDEX(女子追加!$L$2:$N$21,ROW()-1-COUNT(女子登録!$A$2:$A$1500),COLUMN()),女子登録!A938),"")</f>
        <v/>
      </c>
      <c r="B938" t="str">
        <f>IFERROR(IF(女子登録!B938="",INDEX(女子追加!$L$2:$N$21,ROW()-1-COUNT(女子登録!$A$2:$A$1500),COLUMN()),女子登録!B938),"")</f>
        <v/>
      </c>
      <c r="C938" t="str">
        <f>IFERROR(IF(女子登録!C938="",INDEX(女子追加!$L$2:$N$21,ROW()-1-COUNT(女子登録!$A$2:$A$1500),COLUMN()),女子登録!C938),"")</f>
        <v/>
      </c>
      <c r="D938" t="str">
        <f t="shared" si="56"/>
        <v/>
      </c>
      <c r="E938" t="str">
        <f t="shared" si="57"/>
        <v/>
      </c>
      <c r="F938" t="str">
        <f t="shared" si="58"/>
        <v/>
      </c>
      <c r="G938">
        <v>2</v>
      </c>
      <c r="H938">
        <v>28</v>
      </c>
      <c r="I938" t="e">
        <f t="shared" si="59"/>
        <v>#VALUE!</v>
      </c>
    </row>
    <row r="939" spans="1:9" x14ac:dyDescent="0.15">
      <c r="A939" t="str">
        <f>IFERROR(IF(女子登録!A939="",INDEX(女子追加!$L$2:$N$21,ROW()-1-COUNT(女子登録!$A$2:$A$1500),COLUMN()),女子登録!A939),"")</f>
        <v/>
      </c>
      <c r="B939" t="str">
        <f>IFERROR(IF(女子登録!B939="",INDEX(女子追加!$L$2:$N$21,ROW()-1-COUNT(女子登録!$A$2:$A$1500),COLUMN()),女子登録!B939),"")</f>
        <v/>
      </c>
      <c r="C939" t="str">
        <f>IFERROR(IF(女子登録!C939="",INDEX(女子追加!$L$2:$N$21,ROW()-1-COUNT(女子登録!$A$2:$A$1500),COLUMN()),女子登録!C939),"")</f>
        <v/>
      </c>
      <c r="D939" t="str">
        <f t="shared" si="56"/>
        <v/>
      </c>
      <c r="E939" t="str">
        <f t="shared" si="57"/>
        <v/>
      </c>
      <c r="F939" t="str">
        <f t="shared" si="58"/>
        <v/>
      </c>
      <c r="G939">
        <v>2</v>
      </c>
      <c r="H939">
        <v>28</v>
      </c>
      <c r="I939" t="e">
        <f t="shared" si="59"/>
        <v>#VALUE!</v>
      </c>
    </row>
    <row r="940" spans="1:9" x14ac:dyDescent="0.15">
      <c r="A940" t="str">
        <f>IFERROR(IF(女子登録!A940="",INDEX(女子追加!$L$2:$N$21,ROW()-1-COUNT(女子登録!$A$2:$A$1500),COLUMN()),女子登録!A940),"")</f>
        <v/>
      </c>
      <c r="B940" t="str">
        <f>IFERROR(IF(女子登録!B940="",INDEX(女子追加!$L$2:$N$21,ROW()-1-COUNT(女子登録!$A$2:$A$1500),COLUMN()),女子登録!B940),"")</f>
        <v/>
      </c>
      <c r="C940" t="str">
        <f>IFERROR(IF(女子登録!C940="",INDEX(女子追加!$L$2:$N$21,ROW()-1-COUNT(女子登録!$A$2:$A$1500),COLUMN()),女子登録!C940),"")</f>
        <v/>
      </c>
      <c r="D940" t="str">
        <f t="shared" si="56"/>
        <v/>
      </c>
      <c r="E940" t="str">
        <f t="shared" si="57"/>
        <v/>
      </c>
      <c r="F940" t="str">
        <f t="shared" si="58"/>
        <v/>
      </c>
      <c r="G940">
        <v>2</v>
      </c>
      <c r="H940">
        <v>28</v>
      </c>
      <c r="I940" t="e">
        <f t="shared" si="59"/>
        <v>#VALUE!</v>
      </c>
    </row>
    <row r="941" spans="1:9" x14ac:dyDescent="0.15">
      <c r="A941" t="str">
        <f>IFERROR(IF(女子登録!A941="",INDEX(女子追加!$L$2:$N$21,ROW()-1-COUNT(女子登録!$A$2:$A$1500),COLUMN()),女子登録!A941),"")</f>
        <v/>
      </c>
      <c r="B941" t="str">
        <f>IFERROR(IF(女子登録!B941="",INDEX(女子追加!$L$2:$N$21,ROW()-1-COUNT(女子登録!$A$2:$A$1500),COLUMN()),女子登録!B941),"")</f>
        <v/>
      </c>
      <c r="C941" t="str">
        <f>IFERROR(IF(女子登録!C941="",INDEX(女子追加!$L$2:$N$21,ROW()-1-COUNT(女子登録!$A$2:$A$1500),COLUMN()),女子登録!C941),"")</f>
        <v/>
      </c>
      <c r="D941" t="str">
        <f t="shared" si="56"/>
        <v/>
      </c>
      <c r="E941" t="str">
        <f t="shared" si="57"/>
        <v/>
      </c>
      <c r="F941" t="str">
        <f t="shared" si="58"/>
        <v/>
      </c>
      <c r="G941">
        <v>2</v>
      </c>
      <c r="H941">
        <v>28</v>
      </c>
      <c r="I941" t="e">
        <f t="shared" si="59"/>
        <v>#VALUE!</v>
      </c>
    </row>
    <row r="942" spans="1:9" x14ac:dyDescent="0.15">
      <c r="A942" t="str">
        <f>IFERROR(IF(女子登録!A942="",INDEX(女子追加!$L$2:$N$21,ROW()-1-COUNT(女子登録!$A$2:$A$1500),COLUMN()),女子登録!A942),"")</f>
        <v/>
      </c>
      <c r="B942" t="str">
        <f>IFERROR(IF(女子登録!B942="",INDEX(女子追加!$L$2:$N$21,ROW()-1-COUNT(女子登録!$A$2:$A$1500),COLUMN()),女子登録!B942),"")</f>
        <v/>
      </c>
      <c r="C942" t="str">
        <f>IFERROR(IF(女子登録!C942="",INDEX(女子追加!$L$2:$N$21,ROW()-1-COUNT(女子登録!$A$2:$A$1500),COLUMN()),女子登録!C942),"")</f>
        <v/>
      </c>
      <c r="D942" t="str">
        <f t="shared" si="56"/>
        <v/>
      </c>
      <c r="E942" t="str">
        <f t="shared" si="57"/>
        <v/>
      </c>
      <c r="F942" t="str">
        <f t="shared" si="58"/>
        <v/>
      </c>
      <c r="G942">
        <v>2</v>
      </c>
      <c r="H942">
        <v>28</v>
      </c>
      <c r="I942" t="e">
        <f t="shared" si="59"/>
        <v>#VALUE!</v>
      </c>
    </row>
    <row r="943" spans="1:9" x14ac:dyDescent="0.15">
      <c r="A943" t="str">
        <f>IFERROR(IF(女子登録!A943="",INDEX(女子追加!$L$2:$N$21,ROW()-1-COUNT(女子登録!$A$2:$A$1500),COLUMN()),女子登録!A943),"")</f>
        <v/>
      </c>
      <c r="B943" t="str">
        <f>IFERROR(IF(女子登録!B943="",INDEX(女子追加!$L$2:$N$21,ROW()-1-COUNT(女子登録!$A$2:$A$1500),COLUMN()),女子登録!B943),"")</f>
        <v/>
      </c>
      <c r="C943" t="str">
        <f>IFERROR(IF(女子登録!C943="",INDEX(女子追加!$L$2:$N$21,ROW()-1-COUNT(女子登録!$A$2:$A$1500),COLUMN()),女子登録!C943),"")</f>
        <v/>
      </c>
      <c r="D943" t="str">
        <f t="shared" si="56"/>
        <v/>
      </c>
      <c r="E943" t="str">
        <f t="shared" si="57"/>
        <v/>
      </c>
      <c r="F943" t="str">
        <f t="shared" si="58"/>
        <v/>
      </c>
      <c r="G943">
        <v>2</v>
      </c>
      <c r="H943">
        <v>28</v>
      </c>
      <c r="I943" t="e">
        <f t="shared" si="59"/>
        <v>#VALUE!</v>
      </c>
    </row>
    <row r="944" spans="1:9" x14ac:dyDescent="0.15">
      <c r="A944" t="str">
        <f>IFERROR(IF(女子登録!A944="",INDEX(女子追加!$L$2:$N$21,ROW()-1-COUNT(女子登録!$A$2:$A$1500),COLUMN()),女子登録!A944),"")</f>
        <v/>
      </c>
      <c r="B944" t="str">
        <f>IFERROR(IF(女子登録!B944="",INDEX(女子追加!$L$2:$N$21,ROW()-1-COUNT(女子登録!$A$2:$A$1500),COLUMN()),女子登録!B944),"")</f>
        <v/>
      </c>
      <c r="C944" t="str">
        <f>IFERROR(IF(女子登録!C944="",INDEX(女子追加!$L$2:$N$21,ROW()-1-COUNT(女子登録!$A$2:$A$1500),COLUMN()),女子登録!C944),"")</f>
        <v/>
      </c>
      <c r="D944" t="str">
        <f t="shared" si="56"/>
        <v/>
      </c>
      <c r="E944" t="str">
        <f t="shared" si="57"/>
        <v/>
      </c>
      <c r="F944" t="str">
        <f t="shared" si="58"/>
        <v/>
      </c>
      <c r="G944">
        <v>2</v>
      </c>
      <c r="H944">
        <v>28</v>
      </c>
      <c r="I944" t="e">
        <f t="shared" si="59"/>
        <v>#VALUE!</v>
      </c>
    </row>
    <row r="945" spans="1:9" x14ac:dyDescent="0.15">
      <c r="A945" t="str">
        <f>IFERROR(IF(女子登録!A945="",INDEX(女子追加!$L$2:$N$21,ROW()-1-COUNT(女子登録!$A$2:$A$1500),COLUMN()),女子登録!A945),"")</f>
        <v/>
      </c>
      <c r="B945" t="str">
        <f>IFERROR(IF(女子登録!B945="",INDEX(女子追加!$L$2:$N$21,ROW()-1-COUNT(女子登録!$A$2:$A$1500),COLUMN()),女子登録!B945),"")</f>
        <v/>
      </c>
      <c r="C945" t="str">
        <f>IFERROR(IF(女子登録!C945="",INDEX(女子追加!$L$2:$N$21,ROW()-1-COUNT(女子登録!$A$2:$A$1500),COLUMN()),女子登録!C945),"")</f>
        <v/>
      </c>
      <c r="D945" t="str">
        <f t="shared" si="56"/>
        <v/>
      </c>
      <c r="E945" t="str">
        <f t="shared" si="57"/>
        <v/>
      </c>
      <c r="F945" t="str">
        <f t="shared" si="58"/>
        <v/>
      </c>
      <c r="G945">
        <v>2</v>
      </c>
      <c r="H945">
        <v>28</v>
      </c>
      <c r="I945" t="e">
        <f t="shared" si="59"/>
        <v>#VALUE!</v>
      </c>
    </row>
    <row r="946" spans="1:9" x14ac:dyDescent="0.15">
      <c r="A946" t="str">
        <f>IFERROR(IF(女子登録!A946="",INDEX(女子追加!$L$2:$N$21,ROW()-1-COUNT(女子登録!$A$2:$A$1500),COLUMN()),女子登録!A946),"")</f>
        <v/>
      </c>
      <c r="B946" t="str">
        <f>IFERROR(IF(女子登録!B946="",INDEX(女子追加!$L$2:$N$21,ROW()-1-COUNT(女子登録!$A$2:$A$1500),COLUMN()),女子登録!B946),"")</f>
        <v/>
      </c>
      <c r="C946" t="str">
        <f>IFERROR(IF(女子登録!C946="",INDEX(女子追加!$L$2:$N$21,ROW()-1-COUNT(女子登録!$A$2:$A$1500),COLUMN()),女子登録!C946),"")</f>
        <v/>
      </c>
      <c r="D946" t="str">
        <f t="shared" si="56"/>
        <v/>
      </c>
      <c r="E946" t="str">
        <f t="shared" si="57"/>
        <v/>
      </c>
      <c r="F946" t="str">
        <f t="shared" si="58"/>
        <v/>
      </c>
      <c r="G946">
        <v>2</v>
      </c>
      <c r="H946">
        <v>28</v>
      </c>
      <c r="I946" t="e">
        <f t="shared" si="59"/>
        <v>#VALUE!</v>
      </c>
    </row>
    <row r="947" spans="1:9" x14ac:dyDescent="0.15">
      <c r="A947" t="str">
        <f>IFERROR(IF(女子登録!A947="",INDEX(女子追加!$L$2:$N$21,ROW()-1-COUNT(女子登録!$A$2:$A$1500),COLUMN()),女子登録!A947),"")</f>
        <v/>
      </c>
      <c r="B947" t="str">
        <f>IFERROR(IF(女子登録!B947="",INDEX(女子追加!$L$2:$N$21,ROW()-1-COUNT(女子登録!$A$2:$A$1500),COLUMN()),女子登録!B947),"")</f>
        <v/>
      </c>
      <c r="C947" t="str">
        <f>IFERROR(IF(女子登録!C947="",INDEX(女子追加!$L$2:$N$21,ROW()-1-COUNT(女子登録!$A$2:$A$1500),COLUMN()),女子登録!C947),"")</f>
        <v/>
      </c>
      <c r="D947" t="str">
        <f t="shared" si="56"/>
        <v/>
      </c>
      <c r="E947" t="str">
        <f t="shared" si="57"/>
        <v/>
      </c>
      <c r="F947" t="str">
        <f t="shared" si="58"/>
        <v/>
      </c>
      <c r="G947">
        <v>2</v>
      </c>
      <c r="H947">
        <v>28</v>
      </c>
      <c r="I947" t="e">
        <f t="shared" si="59"/>
        <v>#VALUE!</v>
      </c>
    </row>
    <row r="948" spans="1:9" x14ac:dyDescent="0.15">
      <c r="A948" t="str">
        <f>IFERROR(IF(女子登録!A948="",INDEX(女子追加!$L$2:$N$21,ROW()-1-COUNT(女子登録!$A$2:$A$1500),COLUMN()),女子登録!A948),"")</f>
        <v/>
      </c>
      <c r="B948" t="str">
        <f>IFERROR(IF(女子登録!B948="",INDEX(女子追加!$L$2:$N$21,ROW()-1-COUNT(女子登録!$A$2:$A$1500),COLUMN()),女子登録!B948),"")</f>
        <v/>
      </c>
      <c r="C948" t="str">
        <f>IFERROR(IF(女子登録!C948="",INDEX(女子追加!$L$2:$N$21,ROW()-1-COUNT(女子登録!$A$2:$A$1500),COLUMN()),女子登録!C948),"")</f>
        <v/>
      </c>
      <c r="D948" t="str">
        <f t="shared" si="56"/>
        <v/>
      </c>
      <c r="E948" t="str">
        <f t="shared" si="57"/>
        <v/>
      </c>
      <c r="F948" t="str">
        <f t="shared" si="58"/>
        <v/>
      </c>
      <c r="G948">
        <v>2</v>
      </c>
      <c r="H948">
        <v>28</v>
      </c>
      <c r="I948" t="e">
        <f t="shared" si="59"/>
        <v>#VALUE!</v>
      </c>
    </row>
    <row r="949" spans="1:9" x14ac:dyDescent="0.15">
      <c r="A949" t="str">
        <f>IFERROR(IF(女子登録!A949="",INDEX(女子追加!$L$2:$N$21,ROW()-1-COUNT(女子登録!$A$2:$A$1500),COLUMN()),女子登録!A949),"")</f>
        <v/>
      </c>
      <c r="B949" t="str">
        <f>IFERROR(IF(女子登録!B949="",INDEX(女子追加!$L$2:$N$21,ROW()-1-COUNT(女子登録!$A$2:$A$1500),COLUMN()),女子登録!B949),"")</f>
        <v/>
      </c>
      <c r="C949" t="str">
        <f>IFERROR(IF(女子登録!C949="",INDEX(女子追加!$L$2:$N$21,ROW()-1-COUNT(女子登録!$A$2:$A$1500),COLUMN()),女子登録!C949),"")</f>
        <v/>
      </c>
      <c r="D949" t="str">
        <f t="shared" si="56"/>
        <v/>
      </c>
      <c r="E949" t="str">
        <f t="shared" si="57"/>
        <v/>
      </c>
      <c r="F949" t="str">
        <f t="shared" si="58"/>
        <v/>
      </c>
      <c r="G949">
        <v>2</v>
      </c>
      <c r="H949">
        <v>28</v>
      </c>
      <c r="I949" t="e">
        <f t="shared" si="59"/>
        <v>#VALUE!</v>
      </c>
    </row>
    <row r="950" spans="1:9" x14ac:dyDescent="0.15">
      <c r="A950" t="str">
        <f>IFERROR(IF(女子登録!A950="",INDEX(女子追加!$L$2:$N$21,ROW()-1-COUNT(女子登録!$A$2:$A$1500),COLUMN()),女子登録!A950),"")</f>
        <v/>
      </c>
      <c r="B950" t="str">
        <f>IFERROR(IF(女子登録!B950="",INDEX(女子追加!$L$2:$N$21,ROW()-1-COUNT(女子登録!$A$2:$A$1500),COLUMN()),女子登録!B950),"")</f>
        <v/>
      </c>
      <c r="C950" t="str">
        <f>IFERROR(IF(女子登録!C950="",INDEX(女子追加!$L$2:$N$21,ROW()-1-COUNT(女子登録!$A$2:$A$1500),COLUMN()),女子登録!C950),"")</f>
        <v/>
      </c>
      <c r="D950" t="str">
        <f t="shared" si="56"/>
        <v/>
      </c>
      <c r="E950" t="str">
        <f t="shared" si="57"/>
        <v/>
      </c>
      <c r="F950" t="str">
        <f t="shared" si="58"/>
        <v/>
      </c>
      <c r="G950">
        <v>2</v>
      </c>
      <c r="H950">
        <v>28</v>
      </c>
      <c r="I950" t="e">
        <f t="shared" si="59"/>
        <v>#VALUE!</v>
      </c>
    </row>
    <row r="951" spans="1:9" x14ac:dyDescent="0.15">
      <c r="A951" t="str">
        <f>IFERROR(IF(女子登録!A951="",INDEX(女子追加!$L$2:$N$21,ROW()-1-COUNT(女子登録!$A$2:$A$1500),COLUMN()),女子登録!A951),"")</f>
        <v/>
      </c>
      <c r="B951" t="str">
        <f>IFERROR(IF(女子登録!B951="",INDEX(女子追加!$L$2:$N$21,ROW()-1-COUNT(女子登録!$A$2:$A$1500),COLUMN()),女子登録!B951),"")</f>
        <v/>
      </c>
      <c r="C951" t="str">
        <f>IFERROR(IF(女子登録!C951="",INDEX(女子追加!$L$2:$N$21,ROW()-1-COUNT(女子登録!$A$2:$A$1500),COLUMN()),女子登録!C951),"")</f>
        <v/>
      </c>
      <c r="D951" t="str">
        <f t="shared" si="56"/>
        <v/>
      </c>
      <c r="E951" t="str">
        <f t="shared" si="57"/>
        <v/>
      </c>
      <c r="F951" t="str">
        <f t="shared" si="58"/>
        <v/>
      </c>
      <c r="G951">
        <v>2</v>
      </c>
      <c r="H951">
        <v>28</v>
      </c>
      <c r="I951" t="e">
        <f t="shared" si="59"/>
        <v>#VALUE!</v>
      </c>
    </row>
    <row r="952" spans="1:9" x14ac:dyDescent="0.15">
      <c r="A952" t="str">
        <f>IFERROR(IF(女子登録!A952="",INDEX(女子追加!$L$2:$N$21,ROW()-1-COUNT(女子登録!$A$2:$A$1500),COLUMN()),女子登録!A952),"")</f>
        <v/>
      </c>
      <c r="B952" t="str">
        <f>IFERROR(IF(女子登録!B952="",INDEX(女子追加!$L$2:$N$21,ROW()-1-COUNT(女子登録!$A$2:$A$1500),COLUMN()),女子登録!B952),"")</f>
        <v/>
      </c>
      <c r="C952" t="str">
        <f>IFERROR(IF(女子登録!C952="",INDEX(女子追加!$L$2:$N$21,ROW()-1-COUNT(女子登録!$A$2:$A$1500),COLUMN()),女子登録!C952),"")</f>
        <v/>
      </c>
      <c r="D952" t="str">
        <f t="shared" si="56"/>
        <v/>
      </c>
      <c r="E952" t="str">
        <f t="shared" si="57"/>
        <v/>
      </c>
      <c r="F952" t="str">
        <f t="shared" si="58"/>
        <v/>
      </c>
      <c r="G952">
        <v>2</v>
      </c>
      <c r="H952">
        <v>28</v>
      </c>
      <c r="I952" t="e">
        <f t="shared" si="59"/>
        <v>#VALUE!</v>
      </c>
    </row>
    <row r="953" spans="1:9" x14ac:dyDescent="0.15">
      <c r="A953" t="str">
        <f>IFERROR(IF(女子登録!A953="",INDEX(女子追加!$L$2:$N$21,ROW()-1-COUNT(女子登録!$A$2:$A$1500),COLUMN()),女子登録!A953),"")</f>
        <v/>
      </c>
      <c r="B953" t="str">
        <f>IFERROR(IF(女子登録!B953="",INDEX(女子追加!$L$2:$N$21,ROW()-1-COUNT(女子登録!$A$2:$A$1500),COLUMN()),女子登録!B953),"")</f>
        <v/>
      </c>
      <c r="C953" t="str">
        <f>IFERROR(IF(女子登録!C953="",INDEX(女子追加!$L$2:$N$21,ROW()-1-COUNT(女子登録!$A$2:$A$1500),COLUMN()),女子登録!C953),"")</f>
        <v/>
      </c>
      <c r="D953" t="str">
        <f t="shared" si="56"/>
        <v/>
      </c>
      <c r="E953" t="str">
        <f t="shared" si="57"/>
        <v/>
      </c>
      <c r="F953" t="str">
        <f t="shared" si="58"/>
        <v/>
      </c>
      <c r="G953">
        <v>2</v>
      </c>
      <c r="H953">
        <v>28</v>
      </c>
      <c r="I953" t="e">
        <f t="shared" si="59"/>
        <v>#VALUE!</v>
      </c>
    </row>
    <row r="954" spans="1:9" x14ac:dyDescent="0.15">
      <c r="A954" t="str">
        <f>IFERROR(IF(女子登録!A954="",INDEX(女子追加!$L$2:$N$21,ROW()-1-COUNT(女子登録!$A$2:$A$1500),COLUMN()),女子登録!A954),"")</f>
        <v/>
      </c>
      <c r="B954" t="str">
        <f>IFERROR(IF(女子登録!B954="",INDEX(女子追加!$L$2:$N$21,ROW()-1-COUNT(女子登録!$A$2:$A$1500),COLUMN()),女子登録!B954),"")</f>
        <v/>
      </c>
      <c r="C954" t="str">
        <f>IFERROR(IF(女子登録!C954="",INDEX(女子追加!$L$2:$N$21,ROW()-1-COUNT(女子登録!$A$2:$A$1500),COLUMN()),女子登録!C954),"")</f>
        <v/>
      </c>
      <c r="D954" t="str">
        <f t="shared" si="56"/>
        <v/>
      </c>
      <c r="E954" t="str">
        <f t="shared" si="57"/>
        <v/>
      </c>
      <c r="F954" t="str">
        <f t="shared" si="58"/>
        <v/>
      </c>
      <c r="G954">
        <v>2</v>
      </c>
      <c r="H954">
        <v>28</v>
      </c>
      <c r="I954" t="e">
        <f t="shared" si="59"/>
        <v>#VALUE!</v>
      </c>
    </row>
    <row r="955" spans="1:9" x14ac:dyDescent="0.15">
      <c r="A955" t="str">
        <f>IFERROR(IF(女子登録!A955="",INDEX(女子追加!$L$2:$N$21,ROW()-1-COUNT(女子登録!$A$2:$A$1500),COLUMN()),女子登録!A955),"")</f>
        <v/>
      </c>
      <c r="B955" t="str">
        <f>IFERROR(IF(女子登録!B955="",INDEX(女子追加!$L$2:$N$21,ROW()-1-COUNT(女子登録!$A$2:$A$1500),COLUMN()),女子登録!B955),"")</f>
        <v/>
      </c>
      <c r="C955" t="str">
        <f>IFERROR(IF(女子登録!C955="",INDEX(女子追加!$L$2:$N$21,ROW()-1-COUNT(女子登録!$A$2:$A$1500),COLUMN()),女子登録!C955),"")</f>
        <v/>
      </c>
      <c r="D955" t="str">
        <f t="shared" si="56"/>
        <v/>
      </c>
      <c r="E955" t="str">
        <f t="shared" si="57"/>
        <v/>
      </c>
      <c r="F955" t="str">
        <f t="shared" si="58"/>
        <v/>
      </c>
      <c r="G955">
        <v>2</v>
      </c>
      <c r="H955">
        <v>28</v>
      </c>
      <c r="I955" t="e">
        <f t="shared" si="59"/>
        <v>#VALUE!</v>
      </c>
    </row>
    <row r="956" spans="1:9" x14ac:dyDescent="0.15">
      <c r="A956" t="str">
        <f>IFERROR(IF(女子登録!A956="",INDEX(女子追加!$L$2:$N$21,ROW()-1-COUNT(女子登録!$A$2:$A$1500),COLUMN()),女子登録!A956),"")</f>
        <v/>
      </c>
      <c r="B956" t="str">
        <f>IFERROR(IF(女子登録!B956="",INDEX(女子追加!$L$2:$N$21,ROW()-1-COUNT(女子登録!$A$2:$A$1500),COLUMN()),女子登録!B956),"")</f>
        <v/>
      </c>
      <c r="C956" t="str">
        <f>IFERROR(IF(女子登録!C956="",INDEX(女子追加!$L$2:$N$21,ROW()-1-COUNT(女子登録!$A$2:$A$1500),COLUMN()),女子登録!C956),"")</f>
        <v/>
      </c>
      <c r="D956" t="str">
        <f t="shared" si="56"/>
        <v/>
      </c>
      <c r="E956" t="str">
        <f t="shared" si="57"/>
        <v/>
      </c>
      <c r="F956" t="str">
        <f t="shared" si="58"/>
        <v/>
      </c>
      <c r="G956">
        <v>2</v>
      </c>
      <c r="H956">
        <v>28</v>
      </c>
      <c r="I956" t="e">
        <f t="shared" si="59"/>
        <v>#VALUE!</v>
      </c>
    </row>
    <row r="957" spans="1:9" x14ac:dyDescent="0.15">
      <c r="A957" t="str">
        <f>IFERROR(IF(女子登録!A957="",INDEX(女子追加!$L$2:$N$21,ROW()-1-COUNT(女子登録!$A$2:$A$1500),COLUMN()),女子登録!A957),"")</f>
        <v/>
      </c>
      <c r="B957" t="str">
        <f>IFERROR(IF(女子登録!B957="",INDEX(女子追加!$L$2:$N$21,ROW()-1-COUNT(女子登録!$A$2:$A$1500),COLUMN()),女子登録!B957),"")</f>
        <v/>
      </c>
      <c r="C957" t="str">
        <f>IFERROR(IF(女子登録!C957="",INDEX(女子追加!$L$2:$N$21,ROW()-1-COUNT(女子登録!$A$2:$A$1500),COLUMN()),女子登録!C957),"")</f>
        <v/>
      </c>
      <c r="D957" t="str">
        <f t="shared" si="56"/>
        <v/>
      </c>
      <c r="E957" t="str">
        <f t="shared" si="57"/>
        <v/>
      </c>
      <c r="F957" t="str">
        <f t="shared" si="58"/>
        <v/>
      </c>
      <c r="G957">
        <v>2</v>
      </c>
      <c r="H957">
        <v>28</v>
      </c>
      <c r="I957" t="e">
        <f t="shared" si="59"/>
        <v>#VALUE!</v>
      </c>
    </row>
    <row r="958" spans="1:9" x14ac:dyDescent="0.15">
      <c r="A958" t="str">
        <f>IFERROR(IF(女子登録!A958="",INDEX(女子追加!$L$2:$N$21,ROW()-1-COUNT(女子登録!$A$2:$A$1500),COLUMN()),女子登録!A958),"")</f>
        <v/>
      </c>
      <c r="B958" t="str">
        <f>IFERROR(IF(女子登録!B958="",INDEX(女子追加!$L$2:$N$21,ROW()-1-COUNT(女子登録!$A$2:$A$1500),COLUMN()),女子登録!B958),"")</f>
        <v/>
      </c>
      <c r="C958" t="str">
        <f>IFERROR(IF(女子登録!C958="",INDEX(女子追加!$L$2:$N$21,ROW()-1-COUNT(女子登録!$A$2:$A$1500),COLUMN()),女子登録!C958),"")</f>
        <v/>
      </c>
      <c r="D958" t="str">
        <f t="shared" si="56"/>
        <v/>
      </c>
      <c r="E958" t="str">
        <f t="shared" si="57"/>
        <v/>
      </c>
      <c r="F958" t="str">
        <f t="shared" si="58"/>
        <v/>
      </c>
      <c r="G958">
        <v>2</v>
      </c>
      <c r="H958">
        <v>28</v>
      </c>
      <c r="I958" t="e">
        <f t="shared" si="59"/>
        <v>#VALUE!</v>
      </c>
    </row>
    <row r="959" spans="1:9" x14ac:dyDescent="0.15">
      <c r="A959" t="str">
        <f>IFERROR(IF(女子登録!A959="",INDEX(女子追加!$L$2:$N$21,ROW()-1-COUNT(女子登録!$A$2:$A$1500),COLUMN()),女子登録!A959),"")</f>
        <v/>
      </c>
      <c r="B959" t="str">
        <f>IFERROR(IF(女子登録!B959="",INDEX(女子追加!$L$2:$N$21,ROW()-1-COUNT(女子登録!$A$2:$A$1500),COLUMN()),女子登録!B959),"")</f>
        <v/>
      </c>
      <c r="C959" t="str">
        <f>IFERROR(IF(女子登録!C959="",INDEX(女子追加!$L$2:$N$21,ROW()-1-COUNT(女子登録!$A$2:$A$1500),COLUMN()),女子登録!C959),"")</f>
        <v/>
      </c>
      <c r="D959" t="str">
        <f t="shared" si="56"/>
        <v/>
      </c>
      <c r="E959" t="str">
        <f t="shared" si="57"/>
        <v/>
      </c>
      <c r="F959" t="str">
        <f t="shared" si="58"/>
        <v/>
      </c>
      <c r="G959">
        <v>2</v>
      </c>
      <c r="H959">
        <v>28</v>
      </c>
      <c r="I959" t="e">
        <f t="shared" si="59"/>
        <v>#VALUE!</v>
      </c>
    </row>
    <row r="960" spans="1:9" x14ac:dyDescent="0.15">
      <c r="A960" t="str">
        <f>IFERROR(IF(女子登録!A960="",INDEX(女子追加!$L$2:$N$21,ROW()-1-COUNT(女子登録!$A$2:$A$1500),COLUMN()),女子登録!A960),"")</f>
        <v/>
      </c>
      <c r="B960" t="str">
        <f>IFERROR(IF(女子登録!B960="",INDEX(女子追加!$L$2:$N$21,ROW()-1-COUNT(女子登録!$A$2:$A$1500),COLUMN()),女子登録!B960),"")</f>
        <v/>
      </c>
      <c r="C960" t="str">
        <f>IFERROR(IF(女子登録!C960="",INDEX(女子追加!$L$2:$N$21,ROW()-1-COUNT(女子登録!$A$2:$A$1500),COLUMN()),女子登録!C960),"")</f>
        <v/>
      </c>
      <c r="D960" t="str">
        <f t="shared" si="56"/>
        <v/>
      </c>
      <c r="E960" t="str">
        <f t="shared" si="57"/>
        <v/>
      </c>
      <c r="F960" t="str">
        <f t="shared" si="58"/>
        <v/>
      </c>
      <c r="G960">
        <v>2</v>
      </c>
      <c r="H960">
        <v>28</v>
      </c>
      <c r="I960" t="e">
        <f t="shared" si="59"/>
        <v>#VALUE!</v>
      </c>
    </row>
    <row r="961" spans="1:9" x14ac:dyDescent="0.15">
      <c r="A961" t="str">
        <f>IFERROR(IF(女子登録!A961="",INDEX(女子追加!$L$2:$N$21,ROW()-1-COUNT(女子登録!$A$2:$A$1500),COLUMN()),女子登録!A961),"")</f>
        <v/>
      </c>
      <c r="B961" t="str">
        <f>IFERROR(IF(女子登録!B961="",INDEX(女子追加!$L$2:$N$21,ROW()-1-COUNT(女子登録!$A$2:$A$1500),COLUMN()),女子登録!B961),"")</f>
        <v/>
      </c>
      <c r="C961" t="str">
        <f>IFERROR(IF(女子登録!C961="",INDEX(女子追加!$L$2:$N$21,ROW()-1-COUNT(女子登録!$A$2:$A$1500),COLUMN()),女子登録!C961),"")</f>
        <v/>
      </c>
      <c r="D961" t="str">
        <f t="shared" si="56"/>
        <v/>
      </c>
      <c r="E961" t="str">
        <f t="shared" si="57"/>
        <v/>
      </c>
      <c r="F961" t="str">
        <f t="shared" si="58"/>
        <v/>
      </c>
      <c r="G961">
        <v>2</v>
      </c>
      <c r="H961">
        <v>28</v>
      </c>
      <c r="I961" t="e">
        <f t="shared" si="59"/>
        <v>#VALUE!</v>
      </c>
    </row>
    <row r="962" spans="1:9" x14ac:dyDescent="0.15">
      <c r="A962" t="str">
        <f>IFERROR(IF(女子登録!A962="",INDEX(女子追加!$L$2:$N$21,ROW()-1-COUNT(女子登録!$A$2:$A$1500),COLUMN()),女子登録!A962),"")</f>
        <v/>
      </c>
      <c r="B962" t="str">
        <f>IFERROR(IF(女子登録!B962="",INDEX(女子追加!$L$2:$N$21,ROW()-1-COUNT(女子登録!$A$2:$A$1500),COLUMN()),女子登録!B962),"")</f>
        <v/>
      </c>
      <c r="C962" t="str">
        <f>IFERROR(IF(女子登録!C962="",INDEX(女子追加!$L$2:$N$21,ROW()-1-COUNT(女子登録!$A$2:$A$1500),COLUMN()),女子登録!C962),"")</f>
        <v/>
      </c>
      <c r="D962" t="str">
        <f t="shared" si="56"/>
        <v/>
      </c>
      <c r="E962" t="str">
        <f t="shared" si="57"/>
        <v/>
      </c>
      <c r="F962" t="str">
        <f t="shared" si="58"/>
        <v/>
      </c>
      <c r="G962">
        <v>2</v>
      </c>
      <c r="H962">
        <v>28</v>
      </c>
      <c r="I962" t="e">
        <f t="shared" si="59"/>
        <v>#VALUE!</v>
      </c>
    </row>
    <row r="963" spans="1:9" x14ac:dyDescent="0.15">
      <c r="A963" t="str">
        <f>IFERROR(IF(女子登録!A963="",INDEX(女子追加!$L$2:$N$21,ROW()-1-COUNT(女子登録!$A$2:$A$1500),COLUMN()),女子登録!A963),"")</f>
        <v/>
      </c>
      <c r="B963" t="str">
        <f>IFERROR(IF(女子登録!B963="",INDEX(女子追加!$L$2:$N$21,ROW()-1-COUNT(女子登録!$A$2:$A$1500),COLUMN()),女子登録!B963),"")</f>
        <v/>
      </c>
      <c r="C963" t="str">
        <f>IFERROR(IF(女子登録!C963="",INDEX(女子追加!$L$2:$N$21,ROW()-1-COUNT(女子登録!$A$2:$A$1500),COLUMN()),女子登録!C963),"")</f>
        <v/>
      </c>
      <c r="D963" t="str">
        <f t="shared" ref="D963:D1026" si="60">IF(OR(A963=0,A963=""),"",228410000+A963)</f>
        <v/>
      </c>
      <c r="E963" t="str">
        <f t="shared" ref="E963:E1026" si="61">IF(OR($A963=0,$A963=""),"",B963)</f>
        <v/>
      </c>
      <c r="F963" t="str">
        <f t="shared" ref="F963:F1026" si="62">IF(OR($A963=0,$A963=""),"",C963)</f>
        <v/>
      </c>
      <c r="G963">
        <v>2</v>
      </c>
      <c r="H963">
        <v>28</v>
      </c>
      <c r="I963" t="e">
        <f t="shared" ref="I963:I1026" si="63">H963*10000+4100+INT(A963/100)</f>
        <v>#VALUE!</v>
      </c>
    </row>
    <row r="964" spans="1:9" x14ac:dyDescent="0.15">
      <c r="A964" t="str">
        <f>IFERROR(IF(女子登録!A964="",INDEX(女子追加!$L$2:$N$21,ROW()-1-COUNT(女子登録!$A$2:$A$1500),COLUMN()),女子登録!A964),"")</f>
        <v/>
      </c>
      <c r="B964" t="str">
        <f>IFERROR(IF(女子登録!B964="",INDEX(女子追加!$L$2:$N$21,ROW()-1-COUNT(女子登録!$A$2:$A$1500),COLUMN()),女子登録!B964),"")</f>
        <v/>
      </c>
      <c r="C964" t="str">
        <f>IFERROR(IF(女子登録!C964="",INDEX(女子追加!$L$2:$N$21,ROW()-1-COUNT(女子登録!$A$2:$A$1500),COLUMN()),女子登録!C964),"")</f>
        <v/>
      </c>
      <c r="D964" t="str">
        <f t="shared" si="60"/>
        <v/>
      </c>
      <c r="E964" t="str">
        <f t="shared" si="61"/>
        <v/>
      </c>
      <c r="F964" t="str">
        <f t="shared" si="62"/>
        <v/>
      </c>
      <c r="G964">
        <v>2</v>
      </c>
      <c r="H964">
        <v>28</v>
      </c>
      <c r="I964" t="e">
        <f t="shared" si="63"/>
        <v>#VALUE!</v>
      </c>
    </row>
    <row r="965" spans="1:9" x14ac:dyDescent="0.15">
      <c r="A965" t="str">
        <f>IFERROR(IF(女子登録!A965="",INDEX(女子追加!$L$2:$N$21,ROW()-1-COUNT(女子登録!$A$2:$A$1500),COLUMN()),女子登録!A965),"")</f>
        <v/>
      </c>
      <c r="B965" t="str">
        <f>IFERROR(IF(女子登録!B965="",INDEX(女子追加!$L$2:$N$21,ROW()-1-COUNT(女子登録!$A$2:$A$1500),COLUMN()),女子登録!B965),"")</f>
        <v/>
      </c>
      <c r="C965" t="str">
        <f>IFERROR(IF(女子登録!C965="",INDEX(女子追加!$L$2:$N$21,ROW()-1-COUNT(女子登録!$A$2:$A$1500),COLUMN()),女子登録!C965),"")</f>
        <v/>
      </c>
      <c r="D965" t="str">
        <f t="shared" si="60"/>
        <v/>
      </c>
      <c r="E965" t="str">
        <f t="shared" si="61"/>
        <v/>
      </c>
      <c r="F965" t="str">
        <f t="shared" si="62"/>
        <v/>
      </c>
      <c r="G965">
        <v>2</v>
      </c>
      <c r="H965">
        <v>28</v>
      </c>
      <c r="I965" t="e">
        <f t="shared" si="63"/>
        <v>#VALUE!</v>
      </c>
    </row>
    <row r="966" spans="1:9" x14ac:dyDescent="0.15">
      <c r="A966" t="str">
        <f>IFERROR(IF(女子登録!A966="",INDEX(女子追加!$L$2:$N$21,ROW()-1-COUNT(女子登録!$A$2:$A$1500),COLUMN()),女子登録!A966),"")</f>
        <v/>
      </c>
      <c r="B966" t="str">
        <f>IFERROR(IF(女子登録!B966="",INDEX(女子追加!$L$2:$N$21,ROW()-1-COUNT(女子登録!$A$2:$A$1500),COLUMN()),女子登録!B966),"")</f>
        <v/>
      </c>
      <c r="C966" t="str">
        <f>IFERROR(IF(女子登録!C966="",INDEX(女子追加!$L$2:$N$21,ROW()-1-COUNT(女子登録!$A$2:$A$1500),COLUMN()),女子登録!C966),"")</f>
        <v/>
      </c>
      <c r="D966" t="str">
        <f t="shared" si="60"/>
        <v/>
      </c>
      <c r="E966" t="str">
        <f t="shared" si="61"/>
        <v/>
      </c>
      <c r="F966" t="str">
        <f t="shared" si="62"/>
        <v/>
      </c>
      <c r="G966">
        <v>2</v>
      </c>
      <c r="H966">
        <v>28</v>
      </c>
      <c r="I966" t="e">
        <f t="shared" si="63"/>
        <v>#VALUE!</v>
      </c>
    </row>
    <row r="967" spans="1:9" x14ac:dyDescent="0.15">
      <c r="A967" t="str">
        <f>IFERROR(IF(女子登録!A967="",INDEX(女子追加!$L$2:$N$21,ROW()-1-COUNT(女子登録!$A$2:$A$1500),COLUMN()),女子登録!A967),"")</f>
        <v/>
      </c>
      <c r="B967" t="str">
        <f>IFERROR(IF(女子登録!B967="",INDEX(女子追加!$L$2:$N$21,ROW()-1-COUNT(女子登録!$A$2:$A$1500),COLUMN()),女子登録!B967),"")</f>
        <v/>
      </c>
      <c r="C967" t="str">
        <f>IFERROR(IF(女子登録!C967="",INDEX(女子追加!$L$2:$N$21,ROW()-1-COUNT(女子登録!$A$2:$A$1500),COLUMN()),女子登録!C967),"")</f>
        <v/>
      </c>
      <c r="D967" t="str">
        <f t="shared" si="60"/>
        <v/>
      </c>
      <c r="E967" t="str">
        <f t="shared" si="61"/>
        <v/>
      </c>
      <c r="F967" t="str">
        <f t="shared" si="62"/>
        <v/>
      </c>
      <c r="G967">
        <v>2</v>
      </c>
      <c r="H967">
        <v>28</v>
      </c>
      <c r="I967" t="e">
        <f t="shared" si="63"/>
        <v>#VALUE!</v>
      </c>
    </row>
    <row r="968" spans="1:9" x14ac:dyDescent="0.15">
      <c r="A968" t="str">
        <f>IFERROR(IF(女子登録!A968="",INDEX(女子追加!$L$2:$N$21,ROW()-1-COUNT(女子登録!$A$2:$A$1500),COLUMN()),女子登録!A968),"")</f>
        <v/>
      </c>
      <c r="B968" t="str">
        <f>IFERROR(IF(女子登録!B968="",INDEX(女子追加!$L$2:$N$21,ROW()-1-COUNT(女子登録!$A$2:$A$1500),COLUMN()),女子登録!B968),"")</f>
        <v/>
      </c>
      <c r="C968" t="str">
        <f>IFERROR(IF(女子登録!C968="",INDEX(女子追加!$L$2:$N$21,ROW()-1-COUNT(女子登録!$A$2:$A$1500),COLUMN()),女子登録!C968),"")</f>
        <v/>
      </c>
      <c r="D968" t="str">
        <f t="shared" si="60"/>
        <v/>
      </c>
      <c r="E968" t="str">
        <f t="shared" si="61"/>
        <v/>
      </c>
      <c r="F968" t="str">
        <f t="shared" si="62"/>
        <v/>
      </c>
      <c r="G968">
        <v>2</v>
      </c>
      <c r="H968">
        <v>28</v>
      </c>
      <c r="I968" t="e">
        <f t="shared" si="63"/>
        <v>#VALUE!</v>
      </c>
    </row>
    <row r="969" spans="1:9" x14ac:dyDescent="0.15">
      <c r="A969" t="str">
        <f>IFERROR(IF(女子登録!A969="",INDEX(女子追加!$L$2:$N$21,ROW()-1-COUNT(女子登録!$A$2:$A$1500),COLUMN()),女子登録!A969),"")</f>
        <v/>
      </c>
      <c r="B969" t="str">
        <f>IFERROR(IF(女子登録!B969="",INDEX(女子追加!$L$2:$N$21,ROW()-1-COUNT(女子登録!$A$2:$A$1500),COLUMN()),女子登録!B969),"")</f>
        <v/>
      </c>
      <c r="C969" t="str">
        <f>IFERROR(IF(女子登録!C969="",INDEX(女子追加!$L$2:$N$21,ROW()-1-COUNT(女子登録!$A$2:$A$1500),COLUMN()),女子登録!C969),"")</f>
        <v/>
      </c>
      <c r="D969" t="str">
        <f t="shared" si="60"/>
        <v/>
      </c>
      <c r="E969" t="str">
        <f t="shared" si="61"/>
        <v/>
      </c>
      <c r="F969" t="str">
        <f t="shared" si="62"/>
        <v/>
      </c>
      <c r="G969">
        <v>2</v>
      </c>
      <c r="H969">
        <v>28</v>
      </c>
      <c r="I969" t="e">
        <f t="shared" si="63"/>
        <v>#VALUE!</v>
      </c>
    </row>
    <row r="970" spans="1:9" x14ac:dyDescent="0.15">
      <c r="A970" t="str">
        <f>IFERROR(IF(女子登録!A970="",INDEX(女子追加!$L$2:$N$21,ROW()-1-COUNT(女子登録!$A$2:$A$1500),COLUMN()),女子登録!A970),"")</f>
        <v/>
      </c>
      <c r="B970" t="str">
        <f>IFERROR(IF(女子登録!B970="",INDEX(女子追加!$L$2:$N$21,ROW()-1-COUNT(女子登録!$A$2:$A$1500),COLUMN()),女子登録!B970),"")</f>
        <v/>
      </c>
      <c r="C970" t="str">
        <f>IFERROR(IF(女子登録!C970="",INDEX(女子追加!$L$2:$N$21,ROW()-1-COUNT(女子登録!$A$2:$A$1500),COLUMN()),女子登録!C970),"")</f>
        <v/>
      </c>
      <c r="D970" t="str">
        <f t="shared" si="60"/>
        <v/>
      </c>
      <c r="E970" t="str">
        <f t="shared" si="61"/>
        <v/>
      </c>
      <c r="F970" t="str">
        <f t="shared" si="62"/>
        <v/>
      </c>
      <c r="G970">
        <v>2</v>
      </c>
      <c r="H970">
        <v>28</v>
      </c>
      <c r="I970" t="e">
        <f t="shared" si="63"/>
        <v>#VALUE!</v>
      </c>
    </row>
    <row r="971" spans="1:9" x14ac:dyDescent="0.15">
      <c r="A971" t="str">
        <f>IFERROR(IF(女子登録!A971="",INDEX(女子追加!$L$2:$N$21,ROW()-1-COUNT(女子登録!$A$2:$A$1500),COLUMN()),女子登録!A971),"")</f>
        <v/>
      </c>
      <c r="B971" t="str">
        <f>IFERROR(IF(女子登録!B971="",INDEX(女子追加!$L$2:$N$21,ROW()-1-COUNT(女子登録!$A$2:$A$1500),COLUMN()),女子登録!B971),"")</f>
        <v/>
      </c>
      <c r="C971" t="str">
        <f>IFERROR(IF(女子登録!C971="",INDEX(女子追加!$L$2:$N$21,ROW()-1-COUNT(女子登録!$A$2:$A$1500),COLUMN()),女子登録!C971),"")</f>
        <v/>
      </c>
      <c r="D971" t="str">
        <f t="shared" si="60"/>
        <v/>
      </c>
      <c r="E971" t="str">
        <f t="shared" si="61"/>
        <v/>
      </c>
      <c r="F971" t="str">
        <f t="shared" si="62"/>
        <v/>
      </c>
      <c r="G971">
        <v>2</v>
      </c>
      <c r="H971">
        <v>28</v>
      </c>
      <c r="I971" t="e">
        <f t="shared" si="63"/>
        <v>#VALUE!</v>
      </c>
    </row>
    <row r="972" spans="1:9" x14ac:dyDescent="0.15">
      <c r="A972" t="str">
        <f>IFERROR(IF(女子登録!A972="",INDEX(女子追加!$L$2:$N$21,ROW()-1-COUNT(女子登録!$A$2:$A$1500),COLUMN()),女子登録!A972),"")</f>
        <v/>
      </c>
      <c r="B972" t="str">
        <f>IFERROR(IF(女子登録!B972="",INDEX(女子追加!$L$2:$N$21,ROW()-1-COUNT(女子登録!$A$2:$A$1500),COLUMN()),女子登録!B972),"")</f>
        <v/>
      </c>
      <c r="C972" t="str">
        <f>IFERROR(IF(女子登録!C972="",INDEX(女子追加!$L$2:$N$21,ROW()-1-COUNT(女子登録!$A$2:$A$1500),COLUMN()),女子登録!C972),"")</f>
        <v/>
      </c>
      <c r="D972" t="str">
        <f t="shared" si="60"/>
        <v/>
      </c>
      <c r="E972" t="str">
        <f t="shared" si="61"/>
        <v/>
      </c>
      <c r="F972" t="str">
        <f t="shared" si="62"/>
        <v/>
      </c>
      <c r="G972">
        <v>2</v>
      </c>
      <c r="H972">
        <v>28</v>
      </c>
      <c r="I972" t="e">
        <f t="shared" si="63"/>
        <v>#VALUE!</v>
      </c>
    </row>
    <row r="973" spans="1:9" x14ac:dyDescent="0.15">
      <c r="A973" t="str">
        <f>IFERROR(IF(女子登録!A973="",INDEX(女子追加!$L$2:$N$21,ROW()-1-COUNT(女子登録!$A$2:$A$1500),COLUMN()),女子登録!A973),"")</f>
        <v/>
      </c>
      <c r="B973" t="str">
        <f>IFERROR(IF(女子登録!B973="",INDEX(女子追加!$L$2:$N$21,ROW()-1-COUNT(女子登録!$A$2:$A$1500),COLUMN()),女子登録!B973),"")</f>
        <v/>
      </c>
      <c r="C973" t="str">
        <f>IFERROR(IF(女子登録!C973="",INDEX(女子追加!$L$2:$N$21,ROW()-1-COUNT(女子登録!$A$2:$A$1500),COLUMN()),女子登録!C973),"")</f>
        <v/>
      </c>
      <c r="D973" t="str">
        <f t="shared" si="60"/>
        <v/>
      </c>
      <c r="E973" t="str">
        <f t="shared" si="61"/>
        <v/>
      </c>
      <c r="F973" t="str">
        <f t="shared" si="62"/>
        <v/>
      </c>
      <c r="G973">
        <v>2</v>
      </c>
      <c r="H973">
        <v>28</v>
      </c>
      <c r="I973" t="e">
        <f t="shared" si="63"/>
        <v>#VALUE!</v>
      </c>
    </row>
    <row r="974" spans="1:9" x14ac:dyDescent="0.15">
      <c r="A974" t="str">
        <f>IFERROR(IF(女子登録!A974="",INDEX(女子追加!$L$2:$N$21,ROW()-1-COUNT(女子登録!$A$2:$A$1500),COLUMN()),女子登録!A974),"")</f>
        <v/>
      </c>
      <c r="B974" t="str">
        <f>IFERROR(IF(女子登録!B974="",INDEX(女子追加!$L$2:$N$21,ROW()-1-COUNT(女子登録!$A$2:$A$1500),COLUMN()),女子登録!B974),"")</f>
        <v/>
      </c>
      <c r="C974" t="str">
        <f>IFERROR(IF(女子登録!C974="",INDEX(女子追加!$L$2:$N$21,ROW()-1-COUNT(女子登録!$A$2:$A$1500),COLUMN()),女子登録!C974),"")</f>
        <v/>
      </c>
      <c r="D974" t="str">
        <f t="shared" si="60"/>
        <v/>
      </c>
      <c r="E974" t="str">
        <f t="shared" si="61"/>
        <v/>
      </c>
      <c r="F974" t="str">
        <f t="shared" si="62"/>
        <v/>
      </c>
      <c r="G974">
        <v>2</v>
      </c>
      <c r="H974">
        <v>28</v>
      </c>
      <c r="I974" t="e">
        <f t="shared" si="63"/>
        <v>#VALUE!</v>
      </c>
    </row>
    <row r="975" spans="1:9" x14ac:dyDescent="0.15">
      <c r="A975" t="str">
        <f>IFERROR(IF(女子登録!A975="",INDEX(女子追加!$L$2:$N$21,ROW()-1-COUNT(女子登録!$A$2:$A$1500),COLUMN()),女子登録!A975),"")</f>
        <v/>
      </c>
      <c r="B975" t="str">
        <f>IFERROR(IF(女子登録!B975="",INDEX(女子追加!$L$2:$N$21,ROW()-1-COUNT(女子登録!$A$2:$A$1500),COLUMN()),女子登録!B975),"")</f>
        <v/>
      </c>
      <c r="C975" t="str">
        <f>IFERROR(IF(女子登録!C975="",INDEX(女子追加!$L$2:$N$21,ROW()-1-COUNT(女子登録!$A$2:$A$1500),COLUMN()),女子登録!C975),"")</f>
        <v/>
      </c>
      <c r="D975" t="str">
        <f t="shared" si="60"/>
        <v/>
      </c>
      <c r="E975" t="str">
        <f t="shared" si="61"/>
        <v/>
      </c>
      <c r="F975" t="str">
        <f t="shared" si="62"/>
        <v/>
      </c>
      <c r="G975">
        <v>2</v>
      </c>
      <c r="H975">
        <v>28</v>
      </c>
      <c r="I975" t="e">
        <f t="shared" si="63"/>
        <v>#VALUE!</v>
      </c>
    </row>
    <row r="976" spans="1:9" x14ac:dyDescent="0.15">
      <c r="A976" t="str">
        <f>IFERROR(IF(女子登録!A976="",INDEX(女子追加!$L$2:$N$21,ROW()-1-COUNT(女子登録!$A$2:$A$1500),COLUMN()),女子登録!A976),"")</f>
        <v/>
      </c>
      <c r="B976" t="str">
        <f>IFERROR(IF(女子登録!B976="",INDEX(女子追加!$L$2:$N$21,ROW()-1-COUNT(女子登録!$A$2:$A$1500),COLUMN()),女子登録!B976),"")</f>
        <v/>
      </c>
      <c r="C976" t="str">
        <f>IFERROR(IF(女子登録!C976="",INDEX(女子追加!$L$2:$N$21,ROW()-1-COUNT(女子登録!$A$2:$A$1500),COLUMN()),女子登録!C976),"")</f>
        <v/>
      </c>
      <c r="D976" t="str">
        <f t="shared" si="60"/>
        <v/>
      </c>
      <c r="E976" t="str">
        <f t="shared" si="61"/>
        <v/>
      </c>
      <c r="F976" t="str">
        <f t="shared" si="62"/>
        <v/>
      </c>
      <c r="G976">
        <v>2</v>
      </c>
      <c r="H976">
        <v>28</v>
      </c>
      <c r="I976" t="e">
        <f t="shared" si="63"/>
        <v>#VALUE!</v>
      </c>
    </row>
    <row r="977" spans="1:9" x14ac:dyDescent="0.15">
      <c r="A977" t="str">
        <f>IFERROR(IF(女子登録!A977="",INDEX(女子追加!$L$2:$N$21,ROW()-1-COUNT(女子登録!$A$2:$A$1500),COLUMN()),女子登録!A977),"")</f>
        <v/>
      </c>
      <c r="B977" t="str">
        <f>IFERROR(IF(女子登録!B977="",INDEX(女子追加!$L$2:$N$21,ROW()-1-COUNT(女子登録!$A$2:$A$1500),COLUMN()),女子登録!B977),"")</f>
        <v/>
      </c>
      <c r="C977" t="str">
        <f>IFERROR(IF(女子登録!C977="",INDEX(女子追加!$L$2:$N$21,ROW()-1-COUNT(女子登録!$A$2:$A$1500),COLUMN()),女子登録!C977),"")</f>
        <v/>
      </c>
      <c r="D977" t="str">
        <f t="shared" si="60"/>
        <v/>
      </c>
      <c r="E977" t="str">
        <f t="shared" si="61"/>
        <v/>
      </c>
      <c r="F977" t="str">
        <f t="shared" si="62"/>
        <v/>
      </c>
      <c r="G977">
        <v>2</v>
      </c>
      <c r="H977">
        <v>28</v>
      </c>
      <c r="I977" t="e">
        <f t="shared" si="63"/>
        <v>#VALUE!</v>
      </c>
    </row>
    <row r="978" spans="1:9" x14ac:dyDescent="0.15">
      <c r="A978" t="str">
        <f>IFERROR(IF(女子登録!A978="",INDEX(女子追加!$L$2:$N$21,ROW()-1-COUNT(女子登録!$A$2:$A$1500),COLUMN()),女子登録!A978),"")</f>
        <v/>
      </c>
      <c r="B978" t="str">
        <f>IFERROR(IF(女子登録!B978="",INDEX(女子追加!$L$2:$N$21,ROW()-1-COUNT(女子登録!$A$2:$A$1500),COLUMN()),女子登録!B978),"")</f>
        <v/>
      </c>
      <c r="C978" t="str">
        <f>IFERROR(IF(女子登録!C978="",INDEX(女子追加!$L$2:$N$21,ROW()-1-COUNT(女子登録!$A$2:$A$1500),COLUMN()),女子登録!C978),"")</f>
        <v/>
      </c>
      <c r="D978" t="str">
        <f t="shared" si="60"/>
        <v/>
      </c>
      <c r="E978" t="str">
        <f t="shared" si="61"/>
        <v/>
      </c>
      <c r="F978" t="str">
        <f t="shared" si="62"/>
        <v/>
      </c>
      <c r="G978">
        <v>2</v>
      </c>
      <c r="H978">
        <v>28</v>
      </c>
      <c r="I978" t="e">
        <f t="shared" si="63"/>
        <v>#VALUE!</v>
      </c>
    </row>
    <row r="979" spans="1:9" x14ac:dyDescent="0.15">
      <c r="A979" t="str">
        <f>IFERROR(IF(女子登録!A979="",INDEX(女子追加!$L$2:$N$21,ROW()-1-COUNT(女子登録!$A$2:$A$1500),COLUMN()),女子登録!A979),"")</f>
        <v/>
      </c>
      <c r="B979" t="str">
        <f>IFERROR(IF(女子登録!B979="",INDEX(女子追加!$L$2:$N$21,ROW()-1-COUNT(女子登録!$A$2:$A$1500),COLUMN()),女子登録!B979),"")</f>
        <v/>
      </c>
      <c r="C979" t="str">
        <f>IFERROR(IF(女子登録!C979="",INDEX(女子追加!$L$2:$N$21,ROW()-1-COUNT(女子登録!$A$2:$A$1500),COLUMN()),女子登録!C979),"")</f>
        <v/>
      </c>
      <c r="D979" t="str">
        <f t="shared" si="60"/>
        <v/>
      </c>
      <c r="E979" t="str">
        <f t="shared" si="61"/>
        <v/>
      </c>
      <c r="F979" t="str">
        <f t="shared" si="62"/>
        <v/>
      </c>
      <c r="G979">
        <v>2</v>
      </c>
      <c r="H979">
        <v>28</v>
      </c>
      <c r="I979" t="e">
        <f t="shared" si="63"/>
        <v>#VALUE!</v>
      </c>
    </row>
    <row r="980" spans="1:9" x14ac:dyDescent="0.15">
      <c r="A980" t="str">
        <f>IFERROR(IF(女子登録!A980="",INDEX(女子追加!$L$2:$N$21,ROW()-1-COUNT(女子登録!$A$2:$A$1500),COLUMN()),女子登録!A980),"")</f>
        <v/>
      </c>
      <c r="B980" t="str">
        <f>IFERROR(IF(女子登録!B980="",INDEX(女子追加!$L$2:$N$21,ROW()-1-COUNT(女子登録!$A$2:$A$1500),COLUMN()),女子登録!B980),"")</f>
        <v/>
      </c>
      <c r="C980" t="str">
        <f>IFERROR(IF(女子登録!C980="",INDEX(女子追加!$L$2:$N$21,ROW()-1-COUNT(女子登録!$A$2:$A$1500),COLUMN()),女子登録!C980),"")</f>
        <v/>
      </c>
      <c r="D980" t="str">
        <f t="shared" si="60"/>
        <v/>
      </c>
      <c r="E980" t="str">
        <f t="shared" si="61"/>
        <v/>
      </c>
      <c r="F980" t="str">
        <f t="shared" si="62"/>
        <v/>
      </c>
      <c r="G980">
        <v>2</v>
      </c>
      <c r="H980">
        <v>28</v>
      </c>
      <c r="I980" t="e">
        <f t="shared" si="63"/>
        <v>#VALUE!</v>
      </c>
    </row>
    <row r="981" spans="1:9" x14ac:dyDescent="0.15">
      <c r="A981" t="str">
        <f>IFERROR(IF(女子登録!A981="",INDEX(女子追加!$L$2:$N$21,ROW()-1-COUNT(女子登録!$A$2:$A$1500),COLUMN()),女子登録!A981),"")</f>
        <v/>
      </c>
      <c r="B981" t="str">
        <f>IFERROR(IF(女子登録!B981="",INDEX(女子追加!$L$2:$N$21,ROW()-1-COUNT(女子登録!$A$2:$A$1500),COLUMN()),女子登録!B981),"")</f>
        <v/>
      </c>
      <c r="C981" t="str">
        <f>IFERROR(IF(女子登録!C981="",INDEX(女子追加!$L$2:$N$21,ROW()-1-COUNT(女子登録!$A$2:$A$1500),COLUMN()),女子登録!C981),"")</f>
        <v/>
      </c>
      <c r="D981" t="str">
        <f t="shared" si="60"/>
        <v/>
      </c>
      <c r="E981" t="str">
        <f t="shared" si="61"/>
        <v/>
      </c>
      <c r="F981" t="str">
        <f t="shared" si="62"/>
        <v/>
      </c>
      <c r="G981">
        <v>2</v>
      </c>
      <c r="H981">
        <v>28</v>
      </c>
      <c r="I981" t="e">
        <f t="shared" si="63"/>
        <v>#VALUE!</v>
      </c>
    </row>
    <row r="982" spans="1:9" x14ac:dyDescent="0.15">
      <c r="A982" t="str">
        <f>IFERROR(IF(女子登録!A982="",INDEX(女子追加!$L$2:$N$21,ROW()-1-COUNT(女子登録!$A$2:$A$1500),COLUMN()),女子登録!A982),"")</f>
        <v/>
      </c>
      <c r="B982" t="str">
        <f>IFERROR(IF(女子登録!B982="",INDEX(女子追加!$L$2:$N$21,ROW()-1-COUNT(女子登録!$A$2:$A$1500),COLUMN()),女子登録!B982),"")</f>
        <v/>
      </c>
      <c r="C982" t="str">
        <f>IFERROR(IF(女子登録!C982="",INDEX(女子追加!$L$2:$N$21,ROW()-1-COUNT(女子登録!$A$2:$A$1500),COLUMN()),女子登録!C982),"")</f>
        <v/>
      </c>
      <c r="D982" t="str">
        <f t="shared" si="60"/>
        <v/>
      </c>
      <c r="E982" t="str">
        <f t="shared" si="61"/>
        <v/>
      </c>
      <c r="F982" t="str">
        <f t="shared" si="62"/>
        <v/>
      </c>
      <c r="G982">
        <v>2</v>
      </c>
      <c r="H982">
        <v>28</v>
      </c>
      <c r="I982" t="e">
        <f t="shared" si="63"/>
        <v>#VALUE!</v>
      </c>
    </row>
    <row r="983" spans="1:9" x14ac:dyDescent="0.15">
      <c r="A983" t="str">
        <f>IFERROR(IF(女子登録!A983="",INDEX(女子追加!$L$2:$N$21,ROW()-1-COUNT(女子登録!$A$2:$A$1500),COLUMN()),女子登録!A983),"")</f>
        <v/>
      </c>
      <c r="B983" t="str">
        <f>IFERROR(IF(女子登録!B983="",INDEX(女子追加!$L$2:$N$21,ROW()-1-COUNT(女子登録!$A$2:$A$1500),COLUMN()),女子登録!B983),"")</f>
        <v/>
      </c>
      <c r="C983" t="str">
        <f>IFERROR(IF(女子登録!C983="",INDEX(女子追加!$L$2:$N$21,ROW()-1-COUNT(女子登録!$A$2:$A$1500),COLUMN()),女子登録!C983),"")</f>
        <v/>
      </c>
      <c r="D983" t="str">
        <f t="shared" si="60"/>
        <v/>
      </c>
      <c r="E983" t="str">
        <f t="shared" si="61"/>
        <v/>
      </c>
      <c r="F983" t="str">
        <f t="shared" si="62"/>
        <v/>
      </c>
      <c r="G983">
        <v>2</v>
      </c>
      <c r="H983">
        <v>28</v>
      </c>
      <c r="I983" t="e">
        <f t="shared" si="63"/>
        <v>#VALUE!</v>
      </c>
    </row>
    <row r="984" spans="1:9" x14ac:dyDescent="0.15">
      <c r="A984" t="str">
        <f>IFERROR(IF(女子登録!A984="",INDEX(女子追加!$L$2:$N$21,ROW()-1-COUNT(女子登録!$A$2:$A$1500),COLUMN()),女子登録!A984),"")</f>
        <v/>
      </c>
      <c r="B984" t="str">
        <f>IFERROR(IF(女子登録!B984="",INDEX(女子追加!$L$2:$N$21,ROW()-1-COUNT(女子登録!$A$2:$A$1500),COLUMN()),女子登録!B984),"")</f>
        <v/>
      </c>
      <c r="C984" t="str">
        <f>IFERROR(IF(女子登録!C984="",INDEX(女子追加!$L$2:$N$21,ROW()-1-COUNT(女子登録!$A$2:$A$1500),COLUMN()),女子登録!C984),"")</f>
        <v/>
      </c>
      <c r="D984" t="str">
        <f t="shared" si="60"/>
        <v/>
      </c>
      <c r="E984" t="str">
        <f t="shared" si="61"/>
        <v/>
      </c>
      <c r="F984" t="str">
        <f t="shared" si="62"/>
        <v/>
      </c>
      <c r="G984">
        <v>2</v>
      </c>
      <c r="H984">
        <v>28</v>
      </c>
      <c r="I984" t="e">
        <f t="shared" si="63"/>
        <v>#VALUE!</v>
      </c>
    </row>
    <row r="985" spans="1:9" x14ac:dyDescent="0.15">
      <c r="A985" t="str">
        <f>IFERROR(IF(女子登録!A985="",INDEX(女子追加!$L$2:$N$21,ROW()-1-COUNT(女子登録!$A$2:$A$1500),COLUMN()),女子登録!A985),"")</f>
        <v/>
      </c>
      <c r="B985" t="str">
        <f>IFERROR(IF(女子登録!B985="",INDEX(女子追加!$L$2:$N$21,ROW()-1-COUNT(女子登録!$A$2:$A$1500),COLUMN()),女子登録!B985),"")</f>
        <v/>
      </c>
      <c r="C985" t="str">
        <f>IFERROR(IF(女子登録!C985="",INDEX(女子追加!$L$2:$N$21,ROW()-1-COUNT(女子登録!$A$2:$A$1500),COLUMN()),女子登録!C985),"")</f>
        <v/>
      </c>
      <c r="D985" t="str">
        <f t="shared" si="60"/>
        <v/>
      </c>
      <c r="E985" t="str">
        <f t="shared" si="61"/>
        <v/>
      </c>
      <c r="F985" t="str">
        <f t="shared" si="62"/>
        <v/>
      </c>
      <c r="G985">
        <v>2</v>
      </c>
      <c r="H985">
        <v>28</v>
      </c>
      <c r="I985" t="e">
        <f t="shared" si="63"/>
        <v>#VALUE!</v>
      </c>
    </row>
    <row r="986" spans="1:9" x14ac:dyDescent="0.15">
      <c r="A986" t="str">
        <f>IFERROR(IF(女子登録!A986="",INDEX(女子追加!$L$2:$N$21,ROW()-1-COUNT(女子登録!$A$2:$A$1500),COLUMN()),女子登録!A986),"")</f>
        <v/>
      </c>
      <c r="B986" t="str">
        <f>IFERROR(IF(女子登録!B986="",INDEX(女子追加!$L$2:$N$21,ROW()-1-COUNT(女子登録!$A$2:$A$1500),COLUMN()),女子登録!B986),"")</f>
        <v/>
      </c>
      <c r="C986" t="str">
        <f>IFERROR(IF(女子登録!C986="",INDEX(女子追加!$L$2:$N$21,ROW()-1-COUNT(女子登録!$A$2:$A$1500),COLUMN()),女子登録!C986),"")</f>
        <v/>
      </c>
      <c r="D986" t="str">
        <f t="shared" si="60"/>
        <v/>
      </c>
      <c r="E986" t="str">
        <f t="shared" si="61"/>
        <v/>
      </c>
      <c r="F986" t="str">
        <f t="shared" si="62"/>
        <v/>
      </c>
      <c r="G986">
        <v>2</v>
      </c>
      <c r="H986">
        <v>28</v>
      </c>
      <c r="I986" t="e">
        <f t="shared" si="63"/>
        <v>#VALUE!</v>
      </c>
    </row>
    <row r="987" spans="1:9" x14ac:dyDescent="0.15">
      <c r="A987" t="str">
        <f>IFERROR(IF(女子登録!A987="",INDEX(女子追加!$L$2:$N$21,ROW()-1-COUNT(女子登録!$A$2:$A$1500),COLUMN()),女子登録!A987),"")</f>
        <v/>
      </c>
      <c r="B987" t="str">
        <f>IFERROR(IF(女子登録!B987="",INDEX(女子追加!$L$2:$N$21,ROW()-1-COUNT(女子登録!$A$2:$A$1500),COLUMN()),女子登録!B987),"")</f>
        <v/>
      </c>
      <c r="C987" t="str">
        <f>IFERROR(IF(女子登録!C987="",INDEX(女子追加!$L$2:$N$21,ROW()-1-COUNT(女子登録!$A$2:$A$1500),COLUMN()),女子登録!C987),"")</f>
        <v/>
      </c>
      <c r="D987" t="str">
        <f t="shared" si="60"/>
        <v/>
      </c>
      <c r="E987" t="str">
        <f t="shared" si="61"/>
        <v/>
      </c>
      <c r="F987" t="str">
        <f t="shared" si="62"/>
        <v/>
      </c>
      <c r="G987">
        <v>2</v>
      </c>
      <c r="H987">
        <v>28</v>
      </c>
      <c r="I987" t="e">
        <f t="shared" si="63"/>
        <v>#VALUE!</v>
      </c>
    </row>
    <row r="988" spans="1:9" x14ac:dyDescent="0.15">
      <c r="A988" t="str">
        <f>IFERROR(IF(女子登録!A988="",INDEX(女子追加!$L$2:$N$21,ROW()-1-COUNT(女子登録!$A$2:$A$1500),COLUMN()),女子登録!A988),"")</f>
        <v/>
      </c>
      <c r="B988" t="str">
        <f>IFERROR(IF(女子登録!B988="",INDEX(女子追加!$L$2:$N$21,ROW()-1-COUNT(女子登録!$A$2:$A$1500),COLUMN()),女子登録!B988),"")</f>
        <v/>
      </c>
      <c r="C988" t="str">
        <f>IFERROR(IF(女子登録!C988="",INDEX(女子追加!$L$2:$N$21,ROW()-1-COUNT(女子登録!$A$2:$A$1500),COLUMN()),女子登録!C988),"")</f>
        <v/>
      </c>
      <c r="D988" t="str">
        <f t="shared" si="60"/>
        <v/>
      </c>
      <c r="E988" t="str">
        <f t="shared" si="61"/>
        <v/>
      </c>
      <c r="F988" t="str">
        <f t="shared" si="62"/>
        <v/>
      </c>
      <c r="G988">
        <v>2</v>
      </c>
      <c r="H988">
        <v>28</v>
      </c>
      <c r="I988" t="e">
        <f t="shared" si="63"/>
        <v>#VALUE!</v>
      </c>
    </row>
    <row r="989" spans="1:9" x14ac:dyDescent="0.15">
      <c r="A989" t="str">
        <f>IFERROR(IF(女子登録!A989="",INDEX(女子追加!$L$2:$N$21,ROW()-1-COUNT(女子登録!$A$2:$A$1500),COLUMN()),女子登録!A989),"")</f>
        <v/>
      </c>
      <c r="B989" t="str">
        <f>IFERROR(IF(女子登録!B989="",INDEX(女子追加!$L$2:$N$21,ROW()-1-COUNT(女子登録!$A$2:$A$1500),COLUMN()),女子登録!B989),"")</f>
        <v/>
      </c>
      <c r="C989" t="str">
        <f>IFERROR(IF(女子登録!C989="",INDEX(女子追加!$L$2:$N$21,ROW()-1-COUNT(女子登録!$A$2:$A$1500),COLUMN()),女子登録!C989),"")</f>
        <v/>
      </c>
      <c r="D989" t="str">
        <f t="shared" si="60"/>
        <v/>
      </c>
      <c r="E989" t="str">
        <f t="shared" si="61"/>
        <v/>
      </c>
      <c r="F989" t="str">
        <f t="shared" si="62"/>
        <v/>
      </c>
      <c r="G989">
        <v>2</v>
      </c>
      <c r="H989">
        <v>28</v>
      </c>
      <c r="I989" t="e">
        <f t="shared" si="63"/>
        <v>#VALUE!</v>
      </c>
    </row>
    <row r="990" spans="1:9" x14ac:dyDescent="0.15">
      <c r="A990" t="str">
        <f>IFERROR(IF(女子登録!A990="",INDEX(女子追加!$L$2:$N$21,ROW()-1-COUNT(女子登録!$A$2:$A$1500),COLUMN()),女子登録!A990),"")</f>
        <v/>
      </c>
      <c r="B990" t="str">
        <f>IFERROR(IF(女子登録!B990="",INDEX(女子追加!$L$2:$N$21,ROW()-1-COUNT(女子登録!$A$2:$A$1500),COLUMN()),女子登録!B990),"")</f>
        <v/>
      </c>
      <c r="C990" t="str">
        <f>IFERROR(IF(女子登録!C990="",INDEX(女子追加!$L$2:$N$21,ROW()-1-COUNT(女子登録!$A$2:$A$1500),COLUMN()),女子登録!C990),"")</f>
        <v/>
      </c>
      <c r="D990" t="str">
        <f t="shared" si="60"/>
        <v/>
      </c>
      <c r="E990" t="str">
        <f t="shared" si="61"/>
        <v/>
      </c>
      <c r="F990" t="str">
        <f t="shared" si="62"/>
        <v/>
      </c>
      <c r="G990">
        <v>2</v>
      </c>
      <c r="H990">
        <v>28</v>
      </c>
      <c r="I990" t="e">
        <f t="shared" si="63"/>
        <v>#VALUE!</v>
      </c>
    </row>
    <row r="991" spans="1:9" x14ac:dyDescent="0.15">
      <c r="A991" t="str">
        <f>IFERROR(IF(女子登録!A991="",INDEX(女子追加!$L$2:$N$21,ROW()-1-COUNT(女子登録!$A$2:$A$1500),COLUMN()),女子登録!A991),"")</f>
        <v/>
      </c>
      <c r="B991" t="str">
        <f>IFERROR(IF(女子登録!B991="",INDEX(女子追加!$L$2:$N$21,ROW()-1-COUNT(女子登録!$A$2:$A$1500),COLUMN()),女子登録!B991),"")</f>
        <v/>
      </c>
      <c r="C991" t="str">
        <f>IFERROR(IF(女子登録!C991="",INDEX(女子追加!$L$2:$N$21,ROW()-1-COUNT(女子登録!$A$2:$A$1500),COLUMN()),女子登録!C991),"")</f>
        <v/>
      </c>
      <c r="D991" t="str">
        <f t="shared" si="60"/>
        <v/>
      </c>
      <c r="E991" t="str">
        <f t="shared" si="61"/>
        <v/>
      </c>
      <c r="F991" t="str">
        <f t="shared" si="62"/>
        <v/>
      </c>
      <c r="G991">
        <v>2</v>
      </c>
      <c r="H991">
        <v>28</v>
      </c>
      <c r="I991" t="e">
        <f t="shared" si="63"/>
        <v>#VALUE!</v>
      </c>
    </row>
    <row r="992" spans="1:9" x14ac:dyDescent="0.15">
      <c r="A992" t="str">
        <f>IFERROR(IF(女子登録!A992="",INDEX(女子追加!$L$2:$N$21,ROW()-1-COUNT(女子登録!$A$2:$A$1500),COLUMN()),女子登録!A992),"")</f>
        <v/>
      </c>
      <c r="B992" t="str">
        <f>IFERROR(IF(女子登録!B992="",INDEX(女子追加!$L$2:$N$21,ROW()-1-COUNT(女子登録!$A$2:$A$1500),COLUMN()),女子登録!B992),"")</f>
        <v/>
      </c>
      <c r="C992" t="str">
        <f>IFERROR(IF(女子登録!C992="",INDEX(女子追加!$L$2:$N$21,ROW()-1-COUNT(女子登録!$A$2:$A$1500),COLUMN()),女子登録!C992),"")</f>
        <v/>
      </c>
      <c r="D992" t="str">
        <f t="shared" si="60"/>
        <v/>
      </c>
      <c r="E992" t="str">
        <f t="shared" si="61"/>
        <v/>
      </c>
      <c r="F992" t="str">
        <f t="shared" si="62"/>
        <v/>
      </c>
      <c r="G992">
        <v>2</v>
      </c>
      <c r="H992">
        <v>28</v>
      </c>
      <c r="I992" t="e">
        <f t="shared" si="63"/>
        <v>#VALUE!</v>
      </c>
    </row>
    <row r="993" spans="1:9" x14ac:dyDescent="0.15">
      <c r="A993" t="str">
        <f>IFERROR(IF(女子登録!A993="",INDEX(女子追加!$L$2:$N$21,ROW()-1-COUNT(女子登録!$A$2:$A$1500),COLUMN()),女子登録!A993),"")</f>
        <v/>
      </c>
      <c r="B993" t="str">
        <f>IFERROR(IF(女子登録!B993="",INDEX(女子追加!$L$2:$N$21,ROW()-1-COUNT(女子登録!$A$2:$A$1500),COLUMN()),女子登録!B993),"")</f>
        <v/>
      </c>
      <c r="C993" t="str">
        <f>IFERROR(IF(女子登録!C993="",INDEX(女子追加!$L$2:$N$21,ROW()-1-COUNT(女子登録!$A$2:$A$1500),COLUMN()),女子登録!C993),"")</f>
        <v/>
      </c>
      <c r="D993" t="str">
        <f t="shared" si="60"/>
        <v/>
      </c>
      <c r="E993" t="str">
        <f t="shared" si="61"/>
        <v/>
      </c>
      <c r="F993" t="str">
        <f t="shared" si="62"/>
        <v/>
      </c>
      <c r="G993">
        <v>2</v>
      </c>
      <c r="H993">
        <v>28</v>
      </c>
      <c r="I993" t="e">
        <f t="shared" si="63"/>
        <v>#VALUE!</v>
      </c>
    </row>
    <row r="994" spans="1:9" x14ac:dyDescent="0.15">
      <c r="A994" t="str">
        <f>IFERROR(IF(女子登録!A994="",INDEX(女子追加!$L$2:$N$21,ROW()-1-COUNT(女子登録!$A$2:$A$1500),COLUMN()),女子登録!A994),"")</f>
        <v/>
      </c>
      <c r="B994" t="str">
        <f>IFERROR(IF(女子登録!B994="",INDEX(女子追加!$L$2:$N$21,ROW()-1-COUNT(女子登録!$A$2:$A$1500),COLUMN()),女子登録!B994),"")</f>
        <v/>
      </c>
      <c r="C994" t="str">
        <f>IFERROR(IF(女子登録!C994="",INDEX(女子追加!$L$2:$N$21,ROW()-1-COUNT(女子登録!$A$2:$A$1500),COLUMN()),女子登録!C994),"")</f>
        <v/>
      </c>
      <c r="D994" t="str">
        <f t="shared" si="60"/>
        <v/>
      </c>
      <c r="E994" t="str">
        <f t="shared" si="61"/>
        <v/>
      </c>
      <c r="F994" t="str">
        <f t="shared" si="62"/>
        <v/>
      </c>
      <c r="G994">
        <v>2</v>
      </c>
      <c r="H994">
        <v>28</v>
      </c>
      <c r="I994" t="e">
        <f t="shared" si="63"/>
        <v>#VALUE!</v>
      </c>
    </row>
    <row r="995" spans="1:9" x14ac:dyDescent="0.15">
      <c r="A995" t="str">
        <f>IFERROR(IF(女子登録!A995="",INDEX(女子追加!$L$2:$N$21,ROW()-1-COUNT(女子登録!$A$2:$A$1500),COLUMN()),女子登録!A995),"")</f>
        <v/>
      </c>
      <c r="B995" t="str">
        <f>IFERROR(IF(女子登録!B995="",INDEX(女子追加!$L$2:$N$21,ROW()-1-COUNT(女子登録!$A$2:$A$1500),COLUMN()),女子登録!B995),"")</f>
        <v/>
      </c>
      <c r="C995" t="str">
        <f>IFERROR(IF(女子登録!C995="",INDEX(女子追加!$L$2:$N$21,ROW()-1-COUNT(女子登録!$A$2:$A$1500),COLUMN()),女子登録!C995),"")</f>
        <v/>
      </c>
      <c r="D995" t="str">
        <f t="shared" si="60"/>
        <v/>
      </c>
      <c r="E995" t="str">
        <f t="shared" si="61"/>
        <v/>
      </c>
      <c r="F995" t="str">
        <f t="shared" si="62"/>
        <v/>
      </c>
      <c r="G995">
        <v>2</v>
      </c>
      <c r="H995">
        <v>28</v>
      </c>
      <c r="I995" t="e">
        <f t="shared" si="63"/>
        <v>#VALUE!</v>
      </c>
    </row>
    <row r="996" spans="1:9" x14ac:dyDescent="0.15">
      <c r="A996" t="str">
        <f>IFERROR(IF(女子登録!A996="",INDEX(女子追加!$L$2:$N$21,ROW()-1-COUNT(女子登録!$A$2:$A$1500),COLUMN()),女子登録!A996),"")</f>
        <v/>
      </c>
      <c r="B996" t="str">
        <f>IFERROR(IF(女子登録!B996="",INDEX(女子追加!$L$2:$N$21,ROW()-1-COUNT(女子登録!$A$2:$A$1500),COLUMN()),女子登録!B996),"")</f>
        <v/>
      </c>
      <c r="C996" t="str">
        <f>IFERROR(IF(女子登録!C996="",INDEX(女子追加!$L$2:$N$21,ROW()-1-COUNT(女子登録!$A$2:$A$1500),COLUMN()),女子登録!C996),"")</f>
        <v/>
      </c>
      <c r="D996" t="str">
        <f t="shared" si="60"/>
        <v/>
      </c>
      <c r="E996" t="str">
        <f t="shared" si="61"/>
        <v/>
      </c>
      <c r="F996" t="str">
        <f t="shared" si="62"/>
        <v/>
      </c>
      <c r="G996">
        <v>2</v>
      </c>
      <c r="H996">
        <v>28</v>
      </c>
      <c r="I996" t="e">
        <f t="shared" si="63"/>
        <v>#VALUE!</v>
      </c>
    </row>
    <row r="997" spans="1:9" x14ac:dyDescent="0.15">
      <c r="A997" t="str">
        <f>IFERROR(IF(女子登録!A997="",INDEX(女子追加!$L$2:$N$21,ROW()-1-COUNT(女子登録!$A$2:$A$1500),COLUMN()),女子登録!A997),"")</f>
        <v/>
      </c>
      <c r="B997" t="str">
        <f>IFERROR(IF(女子登録!B997="",INDEX(女子追加!$L$2:$N$21,ROW()-1-COUNT(女子登録!$A$2:$A$1500),COLUMN()),女子登録!B997),"")</f>
        <v/>
      </c>
      <c r="C997" t="str">
        <f>IFERROR(IF(女子登録!C997="",INDEX(女子追加!$L$2:$N$21,ROW()-1-COUNT(女子登録!$A$2:$A$1500),COLUMN()),女子登録!C997),"")</f>
        <v/>
      </c>
      <c r="D997" t="str">
        <f t="shared" si="60"/>
        <v/>
      </c>
      <c r="E997" t="str">
        <f t="shared" si="61"/>
        <v/>
      </c>
      <c r="F997" t="str">
        <f t="shared" si="62"/>
        <v/>
      </c>
      <c r="G997">
        <v>2</v>
      </c>
      <c r="H997">
        <v>28</v>
      </c>
      <c r="I997" t="e">
        <f t="shared" si="63"/>
        <v>#VALUE!</v>
      </c>
    </row>
    <row r="998" spans="1:9" x14ac:dyDescent="0.15">
      <c r="A998" t="str">
        <f>IFERROR(IF(女子登録!A998="",INDEX(女子追加!$L$2:$N$21,ROW()-1-COUNT(女子登録!$A$2:$A$1500),COLUMN()),女子登録!A998),"")</f>
        <v/>
      </c>
      <c r="B998" t="str">
        <f>IFERROR(IF(女子登録!B998="",INDEX(女子追加!$L$2:$N$21,ROW()-1-COUNT(女子登録!$A$2:$A$1500),COLUMN()),女子登録!B998),"")</f>
        <v/>
      </c>
      <c r="C998" t="str">
        <f>IFERROR(IF(女子登録!C998="",INDEX(女子追加!$L$2:$N$21,ROW()-1-COUNT(女子登録!$A$2:$A$1500),COLUMN()),女子登録!C998),"")</f>
        <v/>
      </c>
      <c r="D998" t="str">
        <f t="shared" si="60"/>
        <v/>
      </c>
      <c r="E998" t="str">
        <f t="shared" si="61"/>
        <v/>
      </c>
      <c r="F998" t="str">
        <f t="shared" si="62"/>
        <v/>
      </c>
      <c r="G998">
        <v>2</v>
      </c>
      <c r="H998">
        <v>28</v>
      </c>
      <c r="I998" t="e">
        <f t="shared" si="63"/>
        <v>#VALUE!</v>
      </c>
    </row>
    <row r="999" spans="1:9" x14ac:dyDescent="0.15">
      <c r="A999" t="str">
        <f>IFERROR(IF(女子登録!A999="",INDEX(女子追加!$L$2:$N$21,ROW()-1-COUNT(女子登録!$A$2:$A$1500),COLUMN()),女子登録!A999),"")</f>
        <v/>
      </c>
      <c r="B999" t="str">
        <f>IFERROR(IF(女子登録!B999="",INDEX(女子追加!$L$2:$N$21,ROW()-1-COUNT(女子登録!$A$2:$A$1500),COLUMN()),女子登録!B999),"")</f>
        <v/>
      </c>
      <c r="C999" t="str">
        <f>IFERROR(IF(女子登録!C999="",INDEX(女子追加!$L$2:$N$21,ROW()-1-COUNT(女子登録!$A$2:$A$1500),COLUMN()),女子登録!C999),"")</f>
        <v/>
      </c>
      <c r="D999" t="str">
        <f t="shared" si="60"/>
        <v/>
      </c>
      <c r="E999" t="str">
        <f t="shared" si="61"/>
        <v/>
      </c>
      <c r="F999" t="str">
        <f t="shared" si="62"/>
        <v/>
      </c>
      <c r="G999">
        <v>2</v>
      </c>
      <c r="H999">
        <v>28</v>
      </c>
      <c r="I999" t="e">
        <f t="shared" si="63"/>
        <v>#VALUE!</v>
      </c>
    </row>
    <row r="1000" spans="1:9" x14ac:dyDescent="0.15">
      <c r="A1000" t="str">
        <f>IFERROR(IF(女子登録!A1000="",INDEX(女子追加!$L$2:$N$21,ROW()-1-COUNT(女子登録!$A$2:$A$1500),COLUMN()),女子登録!A1000),"")</f>
        <v/>
      </c>
      <c r="B1000" t="str">
        <f>IFERROR(IF(女子登録!B1000="",INDEX(女子追加!$L$2:$N$21,ROW()-1-COUNT(女子登録!$A$2:$A$1500),COLUMN()),女子登録!B1000),"")</f>
        <v/>
      </c>
      <c r="C1000" t="str">
        <f>IFERROR(IF(女子登録!C1000="",INDEX(女子追加!$L$2:$N$21,ROW()-1-COUNT(女子登録!$A$2:$A$1500),COLUMN()),女子登録!C1000),"")</f>
        <v/>
      </c>
      <c r="D1000" t="str">
        <f t="shared" si="60"/>
        <v/>
      </c>
      <c r="E1000" t="str">
        <f t="shared" si="61"/>
        <v/>
      </c>
      <c r="F1000" t="str">
        <f t="shared" si="62"/>
        <v/>
      </c>
      <c r="G1000">
        <v>2</v>
      </c>
      <c r="H1000">
        <v>28</v>
      </c>
      <c r="I1000" t="e">
        <f t="shared" si="63"/>
        <v>#VALUE!</v>
      </c>
    </row>
    <row r="1001" spans="1:9" x14ac:dyDescent="0.15">
      <c r="A1001" t="str">
        <f>IFERROR(IF(女子登録!A1001="",INDEX(女子追加!$L$2:$N$21,ROW()-1-COUNT(女子登録!$A$2:$A$1500),COLUMN()),女子登録!A1001),"")</f>
        <v/>
      </c>
      <c r="B1001" t="str">
        <f>IFERROR(IF(女子登録!B1001="",INDEX(女子追加!$L$2:$N$21,ROW()-1-COUNT(女子登録!$A$2:$A$1500),COLUMN()),女子登録!B1001),"")</f>
        <v/>
      </c>
      <c r="C1001" t="str">
        <f>IFERROR(IF(女子登録!C1001="",INDEX(女子追加!$L$2:$N$21,ROW()-1-COUNT(女子登録!$A$2:$A$1500),COLUMN()),女子登録!C1001),"")</f>
        <v/>
      </c>
      <c r="D1001" t="str">
        <f t="shared" si="60"/>
        <v/>
      </c>
      <c r="E1001" t="str">
        <f t="shared" si="61"/>
        <v/>
      </c>
      <c r="F1001" t="str">
        <f t="shared" si="62"/>
        <v/>
      </c>
      <c r="G1001">
        <v>2</v>
      </c>
      <c r="H1001">
        <v>28</v>
      </c>
      <c r="I1001" t="e">
        <f t="shared" si="63"/>
        <v>#VALUE!</v>
      </c>
    </row>
    <row r="1002" spans="1:9" x14ac:dyDescent="0.15">
      <c r="A1002" t="str">
        <f>IFERROR(IF(女子登録!A1002="",INDEX(女子追加!$L$2:$N$21,ROW()-1-COUNT(女子登録!$A$2:$A$1500),COLUMN()),女子登録!A1002),"")</f>
        <v/>
      </c>
      <c r="B1002" t="str">
        <f>IFERROR(IF(女子登録!B1002="",INDEX(女子追加!$L$2:$N$21,ROW()-1-COUNT(女子登録!$A$2:$A$1500),COLUMN()),女子登録!B1002),"")</f>
        <v/>
      </c>
      <c r="C1002" t="str">
        <f>IFERROR(IF(女子登録!C1002="",INDEX(女子追加!$L$2:$N$21,ROW()-1-COUNT(女子登録!$A$2:$A$1500),COLUMN()),女子登録!C1002),"")</f>
        <v/>
      </c>
      <c r="D1002" t="str">
        <f t="shared" si="60"/>
        <v/>
      </c>
      <c r="E1002" t="str">
        <f t="shared" si="61"/>
        <v/>
      </c>
      <c r="F1002" t="str">
        <f t="shared" si="62"/>
        <v/>
      </c>
      <c r="G1002">
        <v>2</v>
      </c>
      <c r="H1002">
        <v>28</v>
      </c>
      <c r="I1002" t="e">
        <f t="shared" si="63"/>
        <v>#VALUE!</v>
      </c>
    </row>
    <row r="1003" spans="1:9" x14ac:dyDescent="0.15">
      <c r="A1003" t="str">
        <f>IFERROR(IF(女子登録!A1003="",INDEX(女子追加!$L$2:$N$21,ROW()-1-COUNT(女子登録!$A$2:$A$1500),COLUMN()),女子登録!A1003),"")</f>
        <v/>
      </c>
      <c r="B1003" t="str">
        <f>IFERROR(IF(女子登録!B1003="",INDEX(女子追加!$L$2:$N$21,ROW()-1-COUNT(女子登録!$A$2:$A$1500),COLUMN()),女子登録!B1003),"")</f>
        <v/>
      </c>
      <c r="C1003" t="str">
        <f>IFERROR(IF(女子登録!C1003="",INDEX(女子追加!$L$2:$N$21,ROW()-1-COUNT(女子登録!$A$2:$A$1500),COLUMN()),女子登録!C1003),"")</f>
        <v/>
      </c>
      <c r="D1003" t="str">
        <f t="shared" si="60"/>
        <v/>
      </c>
      <c r="E1003" t="str">
        <f t="shared" si="61"/>
        <v/>
      </c>
      <c r="F1003" t="str">
        <f t="shared" si="62"/>
        <v/>
      </c>
      <c r="G1003">
        <v>2</v>
      </c>
      <c r="H1003">
        <v>28</v>
      </c>
      <c r="I1003" t="e">
        <f t="shared" si="63"/>
        <v>#VALUE!</v>
      </c>
    </row>
    <row r="1004" spans="1:9" x14ac:dyDescent="0.15">
      <c r="A1004" t="str">
        <f>IFERROR(IF(女子登録!A1004="",INDEX(女子追加!$L$2:$N$21,ROW()-1-COUNT(女子登録!$A$2:$A$1500),COLUMN()),女子登録!A1004),"")</f>
        <v/>
      </c>
      <c r="B1004" t="str">
        <f>IFERROR(IF(女子登録!B1004="",INDEX(女子追加!$L$2:$N$21,ROW()-1-COUNT(女子登録!$A$2:$A$1500),COLUMN()),女子登録!B1004),"")</f>
        <v/>
      </c>
      <c r="C1004" t="str">
        <f>IFERROR(IF(女子登録!C1004="",INDEX(女子追加!$L$2:$N$21,ROW()-1-COUNT(女子登録!$A$2:$A$1500),COLUMN()),女子登録!C1004),"")</f>
        <v/>
      </c>
      <c r="D1004" t="str">
        <f t="shared" si="60"/>
        <v/>
      </c>
      <c r="E1004" t="str">
        <f t="shared" si="61"/>
        <v/>
      </c>
      <c r="F1004" t="str">
        <f t="shared" si="62"/>
        <v/>
      </c>
      <c r="G1004">
        <v>2</v>
      </c>
      <c r="H1004">
        <v>28</v>
      </c>
      <c r="I1004" t="e">
        <f t="shared" si="63"/>
        <v>#VALUE!</v>
      </c>
    </row>
    <row r="1005" spans="1:9" x14ac:dyDescent="0.15">
      <c r="A1005" t="str">
        <f>IFERROR(IF(女子登録!A1005="",INDEX(女子追加!$L$2:$N$21,ROW()-1-COUNT(女子登録!$A$2:$A$1500),COLUMN()),女子登録!A1005),"")</f>
        <v/>
      </c>
      <c r="B1005" t="str">
        <f>IFERROR(IF(女子登録!B1005="",INDEX(女子追加!$L$2:$N$21,ROW()-1-COUNT(女子登録!$A$2:$A$1500),COLUMN()),女子登録!B1005),"")</f>
        <v/>
      </c>
      <c r="C1005" t="str">
        <f>IFERROR(IF(女子登録!C1005="",INDEX(女子追加!$L$2:$N$21,ROW()-1-COUNT(女子登録!$A$2:$A$1500),COLUMN()),女子登録!C1005),"")</f>
        <v/>
      </c>
      <c r="D1005" t="str">
        <f t="shared" si="60"/>
        <v/>
      </c>
      <c r="E1005" t="str">
        <f t="shared" si="61"/>
        <v/>
      </c>
      <c r="F1005" t="str">
        <f t="shared" si="62"/>
        <v/>
      </c>
      <c r="G1005">
        <v>2</v>
      </c>
      <c r="H1005">
        <v>28</v>
      </c>
      <c r="I1005" t="e">
        <f t="shared" si="63"/>
        <v>#VALUE!</v>
      </c>
    </row>
    <row r="1006" spans="1:9" x14ac:dyDescent="0.15">
      <c r="A1006" t="str">
        <f>IFERROR(IF(女子登録!A1006="",INDEX(女子追加!$L$2:$N$21,ROW()-1-COUNT(女子登録!$A$2:$A$1500),COLUMN()),女子登録!A1006),"")</f>
        <v/>
      </c>
      <c r="B1006" t="str">
        <f>IFERROR(IF(女子登録!B1006="",INDEX(女子追加!$L$2:$N$21,ROW()-1-COUNT(女子登録!$A$2:$A$1500),COLUMN()),女子登録!B1006),"")</f>
        <v/>
      </c>
      <c r="C1006" t="str">
        <f>IFERROR(IF(女子登録!C1006="",INDEX(女子追加!$L$2:$N$21,ROW()-1-COUNT(女子登録!$A$2:$A$1500),COLUMN()),女子登録!C1006),"")</f>
        <v/>
      </c>
      <c r="D1006" t="str">
        <f t="shared" si="60"/>
        <v/>
      </c>
      <c r="E1006" t="str">
        <f t="shared" si="61"/>
        <v/>
      </c>
      <c r="F1006" t="str">
        <f t="shared" si="62"/>
        <v/>
      </c>
      <c r="G1006">
        <v>2</v>
      </c>
      <c r="H1006">
        <v>28</v>
      </c>
      <c r="I1006" t="e">
        <f t="shared" si="63"/>
        <v>#VALUE!</v>
      </c>
    </row>
    <row r="1007" spans="1:9" x14ac:dyDescent="0.15">
      <c r="A1007" t="str">
        <f>IFERROR(IF(女子登録!A1007="",INDEX(女子追加!$L$2:$N$21,ROW()-1-COUNT(女子登録!$A$2:$A$1500),COLUMN()),女子登録!A1007),"")</f>
        <v/>
      </c>
      <c r="B1007" t="str">
        <f>IFERROR(IF(女子登録!B1007="",INDEX(女子追加!$L$2:$N$21,ROW()-1-COUNT(女子登録!$A$2:$A$1500),COLUMN()),女子登録!B1007),"")</f>
        <v/>
      </c>
      <c r="C1007" t="str">
        <f>IFERROR(IF(女子登録!C1007="",INDEX(女子追加!$L$2:$N$21,ROW()-1-COUNT(女子登録!$A$2:$A$1500),COLUMN()),女子登録!C1007),"")</f>
        <v/>
      </c>
      <c r="D1007" t="str">
        <f t="shared" si="60"/>
        <v/>
      </c>
      <c r="E1007" t="str">
        <f t="shared" si="61"/>
        <v/>
      </c>
      <c r="F1007" t="str">
        <f t="shared" si="62"/>
        <v/>
      </c>
      <c r="G1007">
        <v>2</v>
      </c>
      <c r="H1007">
        <v>28</v>
      </c>
      <c r="I1007" t="e">
        <f t="shared" si="63"/>
        <v>#VALUE!</v>
      </c>
    </row>
    <row r="1008" spans="1:9" x14ac:dyDescent="0.15">
      <c r="A1008" t="str">
        <f>IFERROR(IF(女子登録!A1008="",INDEX(女子追加!$L$2:$N$21,ROW()-1-COUNT(女子登録!$A$2:$A$1500),COLUMN()),女子登録!A1008),"")</f>
        <v/>
      </c>
      <c r="B1008" t="str">
        <f>IFERROR(IF(女子登録!B1008="",INDEX(女子追加!$L$2:$N$21,ROW()-1-COUNT(女子登録!$A$2:$A$1500),COLUMN()),女子登録!B1008),"")</f>
        <v/>
      </c>
      <c r="C1008" t="str">
        <f>IFERROR(IF(女子登録!C1008="",INDEX(女子追加!$L$2:$N$21,ROW()-1-COUNT(女子登録!$A$2:$A$1500),COLUMN()),女子登録!C1008),"")</f>
        <v/>
      </c>
      <c r="D1008" t="str">
        <f t="shared" si="60"/>
        <v/>
      </c>
      <c r="E1008" t="str">
        <f t="shared" si="61"/>
        <v/>
      </c>
      <c r="F1008" t="str">
        <f t="shared" si="62"/>
        <v/>
      </c>
      <c r="G1008">
        <v>2</v>
      </c>
      <c r="H1008">
        <v>28</v>
      </c>
      <c r="I1008" t="e">
        <f t="shared" si="63"/>
        <v>#VALUE!</v>
      </c>
    </row>
    <row r="1009" spans="1:9" x14ac:dyDescent="0.15">
      <c r="A1009" t="str">
        <f>IFERROR(IF(女子登録!A1009="",INDEX(女子追加!$L$2:$N$21,ROW()-1-COUNT(女子登録!$A$2:$A$1500),COLUMN()),女子登録!A1009),"")</f>
        <v/>
      </c>
      <c r="B1009" t="str">
        <f>IFERROR(IF(女子登録!B1009="",INDEX(女子追加!$L$2:$N$21,ROW()-1-COUNT(女子登録!$A$2:$A$1500),COLUMN()),女子登録!B1009),"")</f>
        <v/>
      </c>
      <c r="C1009" t="str">
        <f>IFERROR(IF(女子登録!C1009="",INDEX(女子追加!$L$2:$N$21,ROW()-1-COUNT(女子登録!$A$2:$A$1500),COLUMN()),女子登録!C1009),"")</f>
        <v/>
      </c>
      <c r="D1009" t="str">
        <f t="shared" si="60"/>
        <v/>
      </c>
      <c r="E1009" t="str">
        <f t="shared" si="61"/>
        <v/>
      </c>
      <c r="F1009" t="str">
        <f t="shared" si="62"/>
        <v/>
      </c>
      <c r="G1009">
        <v>2</v>
      </c>
      <c r="H1009">
        <v>28</v>
      </c>
      <c r="I1009" t="e">
        <f t="shared" si="63"/>
        <v>#VALUE!</v>
      </c>
    </row>
    <row r="1010" spans="1:9" x14ac:dyDescent="0.15">
      <c r="A1010" t="str">
        <f>IFERROR(IF(女子登録!A1010="",INDEX(女子追加!$L$2:$N$21,ROW()-1-COUNT(女子登録!$A$2:$A$1500),COLUMN()),女子登録!A1010),"")</f>
        <v/>
      </c>
      <c r="B1010" t="str">
        <f>IFERROR(IF(女子登録!B1010="",INDEX(女子追加!$L$2:$N$21,ROW()-1-COUNT(女子登録!$A$2:$A$1500),COLUMN()),女子登録!B1010),"")</f>
        <v/>
      </c>
      <c r="C1010" t="str">
        <f>IFERROR(IF(女子登録!C1010="",INDEX(女子追加!$L$2:$N$21,ROW()-1-COUNT(女子登録!$A$2:$A$1500),COLUMN()),女子登録!C1010),"")</f>
        <v/>
      </c>
      <c r="D1010" t="str">
        <f t="shared" si="60"/>
        <v/>
      </c>
      <c r="E1010" t="str">
        <f t="shared" si="61"/>
        <v/>
      </c>
      <c r="F1010" t="str">
        <f t="shared" si="62"/>
        <v/>
      </c>
      <c r="G1010">
        <v>2</v>
      </c>
      <c r="H1010">
        <v>28</v>
      </c>
      <c r="I1010" t="e">
        <f t="shared" si="63"/>
        <v>#VALUE!</v>
      </c>
    </row>
    <row r="1011" spans="1:9" x14ac:dyDescent="0.15">
      <c r="A1011" t="str">
        <f>IFERROR(IF(女子登録!A1011="",INDEX(女子追加!$L$2:$N$21,ROW()-1-COUNT(女子登録!$A$2:$A$1500),COLUMN()),女子登録!A1011),"")</f>
        <v/>
      </c>
      <c r="B1011" t="str">
        <f>IFERROR(IF(女子登録!B1011="",INDEX(女子追加!$L$2:$N$21,ROW()-1-COUNT(女子登録!$A$2:$A$1500),COLUMN()),女子登録!B1011),"")</f>
        <v/>
      </c>
      <c r="C1011" t="str">
        <f>IFERROR(IF(女子登録!C1011="",INDEX(女子追加!$L$2:$N$21,ROW()-1-COUNT(女子登録!$A$2:$A$1500),COLUMN()),女子登録!C1011),"")</f>
        <v/>
      </c>
      <c r="D1011" t="str">
        <f t="shared" si="60"/>
        <v/>
      </c>
      <c r="E1011" t="str">
        <f t="shared" si="61"/>
        <v/>
      </c>
      <c r="F1011" t="str">
        <f t="shared" si="62"/>
        <v/>
      </c>
      <c r="G1011">
        <v>2</v>
      </c>
      <c r="H1011">
        <v>28</v>
      </c>
      <c r="I1011" t="e">
        <f t="shared" si="63"/>
        <v>#VALUE!</v>
      </c>
    </row>
    <row r="1012" spans="1:9" x14ac:dyDescent="0.15">
      <c r="A1012" t="str">
        <f>IFERROR(IF(女子登録!A1012="",INDEX(女子追加!$L$2:$N$21,ROW()-1-COUNT(女子登録!$A$2:$A$1500),COLUMN()),女子登録!A1012),"")</f>
        <v/>
      </c>
      <c r="B1012" t="str">
        <f>IFERROR(IF(女子登録!B1012="",INDEX(女子追加!$L$2:$N$21,ROW()-1-COUNT(女子登録!$A$2:$A$1500),COLUMN()),女子登録!B1012),"")</f>
        <v/>
      </c>
      <c r="C1012" t="str">
        <f>IFERROR(IF(女子登録!C1012="",INDEX(女子追加!$L$2:$N$21,ROW()-1-COUNT(女子登録!$A$2:$A$1500),COLUMN()),女子登録!C1012),"")</f>
        <v/>
      </c>
      <c r="D1012" t="str">
        <f t="shared" si="60"/>
        <v/>
      </c>
      <c r="E1012" t="str">
        <f t="shared" si="61"/>
        <v/>
      </c>
      <c r="F1012" t="str">
        <f t="shared" si="62"/>
        <v/>
      </c>
      <c r="G1012">
        <v>2</v>
      </c>
      <c r="H1012">
        <v>28</v>
      </c>
      <c r="I1012" t="e">
        <f t="shared" si="63"/>
        <v>#VALUE!</v>
      </c>
    </row>
    <row r="1013" spans="1:9" x14ac:dyDescent="0.15">
      <c r="A1013" t="str">
        <f>IFERROR(IF(女子登録!A1013="",INDEX(女子追加!$L$2:$N$21,ROW()-1-COUNT(女子登録!$A$2:$A$1500),COLUMN()),女子登録!A1013),"")</f>
        <v/>
      </c>
      <c r="B1013" t="str">
        <f>IFERROR(IF(女子登録!B1013="",INDEX(女子追加!$L$2:$N$21,ROW()-1-COUNT(女子登録!$A$2:$A$1500),COLUMN()),女子登録!B1013),"")</f>
        <v/>
      </c>
      <c r="C1013" t="str">
        <f>IFERROR(IF(女子登録!C1013="",INDEX(女子追加!$L$2:$N$21,ROW()-1-COUNT(女子登録!$A$2:$A$1500),COLUMN()),女子登録!C1013),"")</f>
        <v/>
      </c>
      <c r="D1013" t="str">
        <f t="shared" si="60"/>
        <v/>
      </c>
      <c r="E1013" t="str">
        <f t="shared" si="61"/>
        <v/>
      </c>
      <c r="F1013" t="str">
        <f t="shared" si="62"/>
        <v/>
      </c>
      <c r="G1013">
        <v>2</v>
      </c>
      <c r="H1013">
        <v>28</v>
      </c>
      <c r="I1013" t="e">
        <f t="shared" si="63"/>
        <v>#VALUE!</v>
      </c>
    </row>
    <row r="1014" spans="1:9" x14ac:dyDescent="0.15">
      <c r="A1014" t="str">
        <f>IFERROR(IF(女子登録!A1014="",INDEX(女子追加!$L$2:$N$21,ROW()-1-COUNT(女子登録!$A$2:$A$1500),COLUMN()),女子登録!A1014),"")</f>
        <v/>
      </c>
      <c r="B1014" t="str">
        <f>IFERROR(IF(女子登録!B1014="",INDEX(女子追加!$L$2:$N$21,ROW()-1-COUNT(女子登録!$A$2:$A$1500),COLUMN()),女子登録!B1014),"")</f>
        <v/>
      </c>
      <c r="C1014" t="str">
        <f>IFERROR(IF(女子登録!C1014="",INDEX(女子追加!$L$2:$N$21,ROW()-1-COUNT(女子登録!$A$2:$A$1500),COLUMN()),女子登録!C1014),"")</f>
        <v/>
      </c>
      <c r="D1014" t="str">
        <f t="shared" si="60"/>
        <v/>
      </c>
      <c r="E1014" t="str">
        <f t="shared" si="61"/>
        <v/>
      </c>
      <c r="F1014" t="str">
        <f t="shared" si="62"/>
        <v/>
      </c>
      <c r="G1014">
        <v>2</v>
      </c>
      <c r="H1014">
        <v>28</v>
      </c>
      <c r="I1014" t="e">
        <f t="shared" si="63"/>
        <v>#VALUE!</v>
      </c>
    </row>
    <row r="1015" spans="1:9" x14ac:dyDescent="0.15">
      <c r="A1015" t="str">
        <f>IFERROR(IF(女子登録!A1015="",INDEX(女子追加!$L$2:$N$21,ROW()-1-COUNT(女子登録!$A$2:$A$1500),COLUMN()),女子登録!A1015),"")</f>
        <v/>
      </c>
      <c r="B1015" t="str">
        <f>IFERROR(IF(女子登録!B1015="",INDEX(女子追加!$L$2:$N$21,ROW()-1-COUNT(女子登録!$A$2:$A$1500),COLUMN()),女子登録!B1015),"")</f>
        <v/>
      </c>
      <c r="C1015" t="str">
        <f>IFERROR(IF(女子登録!C1015="",INDEX(女子追加!$L$2:$N$21,ROW()-1-COUNT(女子登録!$A$2:$A$1500),COLUMN()),女子登録!C1015),"")</f>
        <v/>
      </c>
      <c r="D1015" t="str">
        <f t="shared" si="60"/>
        <v/>
      </c>
      <c r="E1015" t="str">
        <f t="shared" si="61"/>
        <v/>
      </c>
      <c r="F1015" t="str">
        <f t="shared" si="62"/>
        <v/>
      </c>
      <c r="G1015">
        <v>2</v>
      </c>
      <c r="H1015">
        <v>28</v>
      </c>
      <c r="I1015" t="e">
        <f t="shared" si="63"/>
        <v>#VALUE!</v>
      </c>
    </row>
    <row r="1016" spans="1:9" x14ac:dyDescent="0.15">
      <c r="A1016" t="str">
        <f>IFERROR(IF(女子登録!A1016="",INDEX(女子追加!$L$2:$N$21,ROW()-1-COUNT(女子登録!$A$2:$A$1500),COLUMN()),女子登録!A1016),"")</f>
        <v/>
      </c>
      <c r="B1016" t="str">
        <f>IFERROR(IF(女子登録!B1016="",INDEX(女子追加!$L$2:$N$21,ROW()-1-COUNT(女子登録!$A$2:$A$1500),COLUMN()),女子登録!B1016),"")</f>
        <v/>
      </c>
      <c r="C1016" t="str">
        <f>IFERROR(IF(女子登録!C1016="",INDEX(女子追加!$L$2:$N$21,ROW()-1-COUNT(女子登録!$A$2:$A$1500),COLUMN()),女子登録!C1016),"")</f>
        <v/>
      </c>
      <c r="D1016" t="str">
        <f t="shared" si="60"/>
        <v/>
      </c>
      <c r="E1016" t="str">
        <f t="shared" si="61"/>
        <v/>
      </c>
      <c r="F1016" t="str">
        <f t="shared" si="62"/>
        <v/>
      </c>
      <c r="G1016">
        <v>2</v>
      </c>
      <c r="H1016">
        <v>28</v>
      </c>
      <c r="I1016" t="e">
        <f t="shared" si="63"/>
        <v>#VALUE!</v>
      </c>
    </row>
    <row r="1017" spans="1:9" x14ac:dyDescent="0.15">
      <c r="A1017" t="str">
        <f>IFERROR(IF(女子登録!A1017="",INDEX(女子追加!$L$2:$N$21,ROW()-1-COUNT(女子登録!$A$2:$A$1500),COLUMN()),女子登録!A1017),"")</f>
        <v/>
      </c>
      <c r="B1017" t="str">
        <f>IFERROR(IF(女子登録!B1017="",INDEX(女子追加!$L$2:$N$21,ROW()-1-COUNT(女子登録!$A$2:$A$1500),COLUMN()),女子登録!B1017),"")</f>
        <v/>
      </c>
      <c r="C1017" t="str">
        <f>IFERROR(IF(女子登録!C1017="",INDEX(女子追加!$L$2:$N$21,ROW()-1-COUNT(女子登録!$A$2:$A$1500),COLUMN()),女子登録!C1017),"")</f>
        <v/>
      </c>
      <c r="D1017" t="str">
        <f t="shared" si="60"/>
        <v/>
      </c>
      <c r="E1017" t="str">
        <f t="shared" si="61"/>
        <v/>
      </c>
      <c r="F1017" t="str">
        <f t="shared" si="62"/>
        <v/>
      </c>
      <c r="G1017">
        <v>2</v>
      </c>
      <c r="H1017">
        <v>28</v>
      </c>
      <c r="I1017" t="e">
        <f t="shared" si="63"/>
        <v>#VALUE!</v>
      </c>
    </row>
    <row r="1018" spans="1:9" x14ac:dyDescent="0.15">
      <c r="A1018" t="str">
        <f>IFERROR(IF(女子登録!A1018="",INDEX(女子追加!$L$2:$N$21,ROW()-1-COUNT(女子登録!$A$2:$A$1500),COLUMN()),女子登録!A1018),"")</f>
        <v/>
      </c>
      <c r="B1018" t="str">
        <f>IFERROR(IF(女子登録!B1018="",INDEX(女子追加!$L$2:$N$21,ROW()-1-COUNT(女子登録!$A$2:$A$1500),COLUMN()),女子登録!B1018),"")</f>
        <v/>
      </c>
      <c r="C1018" t="str">
        <f>IFERROR(IF(女子登録!C1018="",INDEX(女子追加!$L$2:$N$21,ROW()-1-COUNT(女子登録!$A$2:$A$1500),COLUMN()),女子登録!C1018),"")</f>
        <v/>
      </c>
      <c r="D1018" t="str">
        <f t="shared" si="60"/>
        <v/>
      </c>
      <c r="E1018" t="str">
        <f t="shared" si="61"/>
        <v/>
      </c>
      <c r="F1018" t="str">
        <f t="shared" si="62"/>
        <v/>
      </c>
      <c r="G1018">
        <v>2</v>
      </c>
      <c r="H1018">
        <v>28</v>
      </c>
      <c r="I1018" t="e">
        <f t="shared" si="63"/>
        <v>#VALUE!</v>
      </c>
    </row>
    <row r="1019" spans="1:9" x14ac:dyDescent="0.15">
      <c r="A1019" t="str">
        <f>IFERROR(IF(女子登録!A1019="",INDEX(女子追加!$L$2:$N$21,ROW()-1-COUNT(女子登録!$A$2:$A$1500),COLUMN()),女子登録!A1019),"")</f>
        <v/>
      </c>
      <c r="B1019" t="str">
        <f>IFERROR(IF(女子登録!B1019="",INDEX(女子追加!$L$2:$N$21,ROW()-1-COUNT(女子登録!$A$2:$A$1500),COLUMN()),女子登録!B1019),"")</f>
        <v/>
      </c>
      <c r="C1019" t="str">
        <f>IFERROR(IF(女子登録!C1019="",INDEX(女子追加!$L$2:$N$21,ROW()-1-COUNT(女子登録!$A$2:$A$1500),COLUMN()),女子登録!C1019),"")</f>
        <v/>
      </c>
      <c r="D1019" t="str">
        <f t="shared" si="60"/>
        <v/>
      </c>
      <c r="E1019" t="str">
        <f t="shared" si="61"/>
        <v/>
      </c>
      <c r="F1019" t="str">
        <f t="shared" si="62"/>
        <v/>
      </c>
      <c r="G1019">
        <v>2</v>
      </c>
      <c r="H1019">
        <v>28</v>
      </c>
      <c r="I1019" t="e">
        <f t="shared" si="63"/>
        <v>#VALUE!</v>
      </c>
    </row>
    <row r="1020" spans="1:9" x14ac:dyDescent="0.15">
      <c r="A1020" t="str">
        <f>IFERROR(IF(女子登録!A1020="",INDEX(女子追加!$L$2:$N$21,ROW()-1-COUNT(女子登録!$A$2:$A$1500),COLUMN()),女子登録!A1020),"")</f>
        <v/>
      </c>
      <c r="B1020" t="str">
        <f>IFERROR(IF(女子登録!B1020="",INDEX(女子追加!$L$2:$N$21,ROW()-1-COUNT(女子登録!$A$2:$A$1500),COLUMN()),女子登録!B1020),"")</f>
        <v/>
      </c>
      <c r="C1020" t="str">
        <f>IFERROR(IF(女子登録!C1020="",INDEX(女子追加!$L$2:$N$21,ROW()-1-COUNT(女子登録!$A$2:$A$1500),COLUMN()),女子登録!C1020),"")</f>
        <v/>
      </c>
      <c r="D1020" t="str">
        <f t="shared" si="60"/>
        <v/>
      </c>
      <c r="E1020" t="str">
        <f t="shared" si="61"/>
        <v/>
      </c>
      <c r="F1020" t="str">
        <f t="shared" si="62"/>
        <v/>
      </c>
      <c r="G1020">
        <v>2</v>
      </c>
      <c r="H1020">
        <v>28</v>
      </c>
      <c r="I1020" t="e">
        <f t="shared" si="63"/>
        <v>#VALUE!</v>
      </c>
    </row>
    <row r="1021" spans="1:9" x14ac:dyDescent="0.15">
      <c r="A1021" t="str">
        <f>IFERROR(IF(女子登録!A1021="",INDEX(女子追加!$L$2:$N$21,ROW()-1-COUNT(女子登録!$A$2:$A$1500),COLUMN()),女子登録!A1021),"")</f>
        <v/>
      </c>
      <c r="B1021" t="str">
        <f>IFERROR(IF(女子登録!B1021="",INDEX(女子追加!$L$2:$N$21,ROW()-1-COUNT(女子登録!$A$2:$A$1500),COLUMN()),女子登録!B1021),"")</f>
        <v/>
      </c>
      <c r="C1021" t="str">
        <f>IFERROR(IF(女子登録!C1021="",INDEX(女子追加!$L$2:$N$21,ROW()-1-COUNT(女子登録!$A$2:$A$1500),COLUMN()),女子登録!C1021),"")</f>
        <v/>
      </c>
      <c r="D1021" t="str">
        <f t="shared" si="60"/>
        <v/>
      </c>
      <c r="E1021" t="str">
        <f t="shared" si="61"/>
        <v/>
      </c>
      <c r="F1021" t="str">
        <f t="shared" si="62"/>
        <v/>
      </c>
      <c r="G1021">
        <v>2</v>
      </c>
      <c r="H1021">
        <v>28</v>
      </c>
      <c r="I1021" t="e">
        <f t="shared" si="63"/>
        <v>#VALUE!</v>
      </c>
    </row>
    <row r="1022" spans="1:9" x14ac:dyDescent="0.15">
      <c r="A1022" t="str">
        <f>IFERROR(IF(女子登録!A1022="",INDEX(女子追加!$L$2:$N$21,ROW()-1-COUNT(女子登録!$A$2:$A$1500),COLUMN()),女子登録!A1022),"")</f>
        <v/>
      </c>
      <c r="B1022" t="str">
        <f>IFERROR(IF(女子登録!B1022="",INDEX(女子追加!$L$2:$N$21,ROW()-1-COUNT(女子登録!$A$2:$A$1500),COLUMN()),女子登録!B1022),"")</f>
        <v/>
      </c>
      <c r="C1022" t="str">
        <f>IFERROR(IF(女子登録!C1022="",INDEX(女子追加!$L$2:$N$21,ROW()-1-COUNT(女子登録!$A$2:$A$1500),COLUMN()),女子登録!C1022),"")</f>
        <v/>
      </c>
      <c r="D1022" t="str">
        <f t="shared" si="60"/>
        <v/>
      </c>
      <c r="E1022" t="str">
        <f t="shared" si="61"/>
        <v/>
      </c>
      <c r="F1022" t="str">
        <f t="shared" si="62"/>
        <v/>
      </c>
      <c r="G1022">
        <v>2</v>
      </c>
      <c r="H1022">
        <v>28</v>
      </c>
      <c r="I1022" t="e">
        <f t="shared" si="63"/>
        <v>#VALUE!</v>
      </c>
    </row>
    <row r="1023" spans="1:9" x14ac:dyDescent="0.15">
      <c r="A1023" t="str">
        <f>IFERROR(IF(女子登録!A1023="",INDEX(女子追加!$L$2:$N$21,ROW()-1-COUNT(女子登録!$A$2:$A$1500),COLUMN()),女子登録!A1023),"")</f>
        <v/>
      </c>
      <c r="B1023" t="str">
        <f>IFERROR(IF(女子登録!B1023="",INDEX(女子追加!$L$2:$N$21,ROW()-1-COUNT(女子登録!$A$2:$A$1500),COLUMN()),女子登録!B1023),"")</f>
        <v/>
      </c>
      <c r="C1023" t="str">
        <f>IFERROR(IF(女子登録!C1023="",INDEX(女子追加!$L$2:$N$21,ROW()-1-COUNT(女子登録!$A$2:$A$1500),COLUMN()),女子登録!C1023),"")</f>
        <v/>
      </c>
      <c r="D1023" t="str">
        <f t="shared" si="60"/>
        <v/>
      </c>
      <c r="E1023" t="str">
        <f t="shared" si="61"/>
        <v/>
      </c>
      <c r="F1023" t="str">
        <f t="shared" si="62"/>
        <v/>
      </c>
      <c r="G1023">
        <v>2</v>
      </c>
      <c r="H1023">
        <v>28</v>
      </c>
      <c r="I1023" t="e">
        <f t="shared" si="63"/>
        <v>#VALUE!</v>
      </c>
    </row>
    <row r="1024" spans="1:9" x14ac:dyDescent="0.15">
      <c r="A1024" t="str">
        <f>IFERROR(IF(女子登録!A1024="",INDEX(女子追加!$L$2:$N$21,ROW()-1-COUNT(女子登録!$A$2:$A$1500),COLUMN()),女子登録!A1024),"")</f>
        <v/>
      </c>
      <c r="B1024" t="str">
        <f>IFERROR(IF(女子登録!B1024="",INDEX(女子追加!$L$2:$N$21,ROW()-1-COUNT(女子登録!$A$2:$A$1500),COLUMN()),女子登録!B1024),"")</f>
        <v/>
      </c>
      <c r="C1024" t="str">
        <f>IFERROR(IF(女子登録!C1024="",INDEX(女子追加!$L$2:$N$21,ROW()-1-COUNT(女子登録!$A$2:$A$1500),COLUMN()),女子登録!C1024),"")</f>
        <v/>
      </c>
      <c r="D1024" t="str">
        <f t="shared" si="60"/>
        <v/>
      </c>
      <c r="E1024" t="str">
        <f t="shared" si="61"/>
        <v/>
      </c>
      <c r="F1024" t="str">
        <f t="shared" si="62"/>
        <v/>
      </c>
      <c r="G1024">
        <v>2</v>
      </c>
      <c r="H1024">
        <v>28</v>
      </c>
      <c r="I1024" t="e">
        <f t="shared" si="63"/>
        <v>#VALUE!</v>
      </c>
    </row>
    <row r="1025" spans="1:9" x14ac:dyDescent="0.15">
      <c r="A1025" t="str">
        <f>IFERROR(IF(女子登録!A1025="",INDEX(女子追加!$L$2:$N$21,ROW()-1-COUNT(女子登録!$A$2:$A$1500),COLUMN()),女子登録!A1025),"")</f>
        <v/>
      </c>
      <c r="B1025" t="str">
        <f>IFERROR(IF(女子登録!B1025="",INDEX(女子追加!$L$2:$N$21,ROW()-1-COUNT(女子登録!$A$2:$A$1500),COLUMN()),女子登録!B1025),"")</f>
        <v/>
      </c>
      <c r="C1025" t="str">
        <f>IFERROR(IF(女子登録!C1025="",INDEX(女子追加!$L$2:$N$21,ROW()-1-COUNT(女子登録!$A$2:$A$1500),COLUMN()),女子登録!C1025),"")</f>
        <v/>
      </c>
      <c r="D1025" t="str">
        <f t="shared" si="60"/>
        <v/>
      </c>
      <c r="E1025" t="str">
        <f t="shared" si="61"/>
        <v/>
      </c>
      <c r="F1025" t="str">
        <f t="shared" si="62"/>
        <v/>
      </c>
      <c r="G1025">
        <v>2</v>
      </c>
      <c r="H1025">
        <v>28</v>
      </c>
      <c r="I1025" t="e">
        <f t="shared" si="63"/>
        <v>#VALUE!</v>
      </c>
    </row>
    <row r="1026" spans="1:9" x14ac:dyDescent="0.15">
      <c r="A1026" t="str">
        <f>IFERROR(IF(女子登録!A1026="",INDEX(女子追加!$L$2:$N$21,ROW()-1-COUNT(女子登録!$A$2:$A$1500),COLUMN()),女子登録!A1026),"")</f>
        <v/>
      </c>
      <c r="B1026" t="str">
        <f>IFERROR(IF(女子登録!B1026="",INDEX(女子追加!$L$2:$N$21,ROW()-1-COUNT(女子登録!$A$2:$A$1500),COLUMN()),女子登録!B1026),"")</f>
        <v/>
      </c>
      <c r="C1026" t="str">
        <f>IFERROR(IF(女子登録!C1026="",INDEX(女子追加!$L$2:$N$21,ROW()-1-COUNT(女子登録!$A$2:$A$1500),COLUMN()),女子登録!C1026),"")</f>
        <v/>
      </c>
      <c r="D1026" t="str">
        <f t="shared" si="60"/>
        <v/>
      </c>
      <c r="E1026" t="str">
        <f t="shared" si="61"/>
        <v/>
      </c>
      <c r="F1026" t="str">
        <f t="shared" si="62"/>
        <v/>
      </c>
      <c r="G1026">
        <v>2</v>
      </c>
      <c r="H1026">
        <v>28</v>
      </c>
      <c r="I1026" t="e">
        <f t="shared" si="63"/>
        <v>#VALUE!</v>
      </c>
    </row>
    <row r="1027" spans="1:9" x14ac:dyDescent="0.15">
      <c r="A1027" t="str">
        <f>IFERROR(IF(女子登録!A1027="",INDEX(女子追加!$L$2:$N$21,ROW()-1-COUNT(女子登録!$A$2:$A$1500),COLUMN()),女子登録!A1027),"")</f>
        <v/>
      </c>
      <c r="B1027" t="str">
        <f>IFERROR(IF(女子登録!B1027="",INDEX(女子追加!$L$2:$N$21,ROW()-1-COUNT(女子登録!$A$2:$A$1500),COLUMN()),女子登録!B1027),"")</f>
        <v/>
      </c>
      <c r="C1027" t="str">
        <f>IFERROR(IF(女子登録!C1027="",INDEX(女子追加!$L$2:$N$21,ROW()-1-COUNT(女子登録!$A$2:$A$1500),COLUMN()),女子登録!C1027),"")</f>
        <v/>
      </c>
      <c r="D1027" t="str">
        <f t="shared" ref="D1027:D1090" si="64">IF(OR(A1027=0,A1027=""),"",228410000+A1027)</f>
        <v/>
      </c>
      <c r="E1027" t="str">
        <f t="shared" ref="E1027:E1090" si="65">IF(OR($A1027=0,$A1027=""),"",B1027)</f>
        <v/>
      </c>
      <c r="F1027" t="str">
        <f t="shared" ref="F1027:F1090" si="66">IF(OR($A1027=0,$A1027=""),"",C1027)</f>
        <v/>
      </c>
      <c r="G1027">
        <v>2</v>
      </c>
      <c r="H1027">
        <v>28</v>
      </c>
      <c r="I1027" t="e">
        <f t="shared" ref="I1027:I1090" si="67">H1027*10000+4100+INT(A1027/100)</f>
        <v>#VALUE!</v>
      </c>
    </row>
    <row r="1028" spans="1:9" x14ac:dyDescent="0.15">
      <c r="A1028" t="str">
        <f>IFERROR(IF(女子登録!A1028="",INDEX(女子追加!$L$2:$N$21,ROW()-1-COUNT(女子登録!$A$2:$A$1500),COLUMN()),女子登録!A1028),"")</f>
        <v/>
      </c>
      <c r="B1028" t="str">
        <f>IFERROR(IF(女子登録!B1028="",INDEX(女子追加!$L$2:$N$21,ROW()-1-COUNT(女子登録!$A$2:$A$1500),COLUMN()),女子登録!B1028),"")</f>
        <v/>
      </c>
      <c r="C1028" t="str">
        <f>IFERROR(IF(女子登録!C1028="",INDEX(女子追加!$L$2:$N$21,ROW()-1-COUNT(女子登録!$A$2:$A$1500),COLUMN()),女子登録!C1028),"")</f>
        <v/>
      </c>
      <c r="D1028" t="str">
        <f t="shared" si="64"/>
        <v/>
      </c>
      <c r="E1028" t="str">
        <f t="shared" si="65"/>
        <v/>
      </c>
      <c r="F1028" t="str">
        <f t="shared" si="66"/>
        <v/>
      </c>
      <c r="G1028">
        <v>2</v>
      </c>
      <c r="H1028">
        <v>28</v>
      </c>
      <c r="I1028" t="e">
        <f t="shared" si="67"/>
        <v>#VALUE!</v>
      </c>
    </row>
    <row r="1029" spans="1:9" x14ac:dyDescent="0.15">
      <c r="A1029" t="str">
        <f>IFERROR(IF(女子登録!A1029="",INDEX(女子追加!$L$2:$N$21,ROW()-1-COUNT(女子登録!$A$2:$A$1500),COLUMN()),女子登録!A1029),"")</f>
        <v/>
      </c>
      <c r="B1029" t="str">
        <f>IFERROR(IF(女子登録!B1029="",INDEX(女子追加!$L$2:$N$21,ROW()-1-COUNT(女子登録!$A$2:$A$1500),COLUMN()),女子登録!B1029),"")</f>
        <v/>
      </c>
      <c r="C1029" t="str">
        <f>IFERROR(IF(女子登録!C1029="",INDEX(女子追加!$L$2:$N$21,ROW()-1-COUNT(女子登録!$A$2:$A$1500),COLUMN()),女子登録!C1029),"")</f>
        <v/>
      </c>
      <c r="D1029" t="str">
        <f t="shared" si="64"/>
        <v/>
      </c>
      <c r="E1029" t="str">
        <f t="shared" si="65"/>
        <v/>
      </c>
      <c r="F1029" t="str">
        <f t="shared" si="66"/>
        <v/>
      </c>
      <c r="G1029">
        <v>2</v>
      </c>
      <c r="H1029">
        <v>28</v>
      </c>
      <c r="I1029" t="e">
        <f t="shared" si="67"/>
        <v>#VALUE!</v>
      </c>
    </row>
    <row r="1030" spans="1:9" x14ac:dyDescent="0.15">
      <c r="A1030" t="str">
        <f>IFERROR(IF(女子登録!A1030="",INDEX(女子追加!$L$2:$N$21,ROW()-1-COUNT(女子登録!$A$2:$A$1500),COLUMN()),女子登録!A1030),"")</f>
        <v/>
      </c>
      <c r="B1030" t="str">
        <f>IFERROR(IF(女子登録!B1030="",INDEX(女子追加!$L$2:$N$21,ROW()-1-COUNT(女子登録!$A$2:$A$1500),COLUMN()),女子登録!B1030),"")</f>
        <v/>
      </c>
      <c r="C1030" t="str">
        <f>IFERROR(IF(女子登録!C1030="",INDEX(女子追加!$L$2:$N$21,ROW()-1-COUNT(女子登録!$A$2:$A$1500),COLUMN()),女子登録!C1030),"")</f>
        <v/>
      </c>
      <c r="D1030" t="str">
        <f t="shared" si="64"/>
        <v/>
      </c>
      <c r="E1030" t="str">
        <f t="shared" si="65"/>
        <v/>
      </c>
      <c r="F1030" t="str">
        <f t="shared" si="66"/>
        <v/>
      </c>
      <c r="G1030">
        <v>2</v>
      </c>
      <c r="H1030">
        <v>28</v>
      </c>
      <c r="I1030" t="e">
        <f t="shared" si="67"/>
        <v>#VALUE!</v>
      </c>
    </row>
    <row r="1031" spans="1:9" x14ac:dyDescent="0.15">
      <c r="A1031" t="str">
        <f>IFERROR(IF(女子登録!A1031="",INDEX(女子追加!$L$2:$N$21,ROW()-1-COUNT(女子登録!$A$2:$A$1500),COLUMN()),女子登録!A1031),"")</f>
        <v/>
      </c>
      <c r="B1031" t="str">
        <f>IFERROR(IF(女子登録!B1031="",INDEX(女子追加!$L$2:$N$21,ROW()-1-COUNT(女子登録!$A$2:$A$1500),COLUMN()),女子登録!B1031),"")</f>
        <v/>
      </c>
      <c r="C1031" t="str">
        <f>IFERROR(IF(女子登録!C1031="",INDEX(女子追加!$L$2:$N$21,ROW()-1-COUNT(女子登録!$A$2:$A$1500),COLUMN()),女子登録!C1031),"")</f>
        <v/>
      </c>
      <c r="D1031" t="str">
        <f t="shared" si="64"/>
        <v/>
      </c>
      <c r="E1031" t="str">
        <f t="shared" si="65"/>
        <v/>
      </c>
      <c r="F1031" t="str">
        <f t="shared" si="66"/>
        <v/>
      </c>
      <c r="G1031">
        <v>2</v>
      </c>
      <c r="H1031">
        <v>28</v>
      </c>
      <c r="I1031" t="e">
        <f t="shared" si="67"/>
        <v>#VALUE!</v>
      </c>
    </row>
    <row r="1032" spans="1:9" x14ac:dyDescent="0.15">
      <c r="A1032" t="str">
        <f>IFERROR(IF(女子登録!A1032="",INDEX(女子追加!$L$2:$N$21,ROW()-1-COUNT(女子登録!$A$2:$A$1500),COLUMN()),女子登録!A1032),"")</f>
        <v/>
      </c>
      <c r="B1032" t="str">
        <f>IFERROR(IF(女子登録!B1032="",INDEX(女子追加!$L$2:$N$21,ROW()-1-COUNT(女子登録!$A$2:$A$1500),COLUMN()),女子登録!B1032),"")</f>
        <v/>
      </c>
      <c r="C1032" t="str">
        <f>IFERROR(IF(女子登録!C1032="",INDEX(女子追加!$L$2:$N$21,ROW()-1-COUNT(女子登録!$A$2:$A$1500),COLUMN()),女子登録!C1032),"")</f>
        <v/>
      </c>
      <c r="D1032" t="str">
        <f t="shared" si="64"/>
        <v/>
      </c>
      <c r="E1032" t="str">
        <f t="shared" si="65"/>
        <v/>
      </c>
      <c r="F1032" t="str">
        <f t="shared" si="66"/>
        <v/>
      </c>
      <c r="G1032">
        <v>2</v>
      </c>
      <c r="H1032">
        <v>28</v>
      </c>
      <c r="I1032" t="e">
        <f t="shared" si="67"/>
        <v>#VALUE!</v>
      </c>
    </row>
    <row r="1033" spans="1:9" x14ac:dyDescent="0.15">
      <c r="A1033" t="str">
        <f>IFERROR(IF(女子登録!A1033="",INDEX(女子追加!$L$2:$N$21,ROW()-1-COUNT(女子登録!$A$2:$A$1500),COLUMN()),女子登録!A1033),"")</f>
        <v/>
      </c>
      <c r="B1033" t="str">
        <f>IFERROR(IF(女子登録!B1033="",INDEX(女子追加!$L$2:$N$21,ROW()-1-COUNT(女子登録!$A$2:$A$1500),COLUMN()),女子登録!B1033),"")</f>
        <v/>
      </c>
      <c r="C1033" t="str">
        <f>IFERROR(IF(女子登録!C1033="",INDEX(女子追加!$L$2:$N$21,ROW()-1-COUNT(女子登録!$A$2:$A$1500),COLUMN()),女子登録!C1033),"")</f>
        <v/>
      </c>
      <c r="D1033" t="str">
        <f t="shared" si="64"/>
        <v/>
      </c>
      <c r="E1033" t="str">
        <f t="shared" si="65"/>
        <v/>
      </c>
      <c r="F1033" t="str">
        <f t="shared" si="66"/>
        <v/>
      </c>
      <c r="G1033">
        <v>2</v>
      </c>
      <c r="H1033">
        <v>28</v>
      </c>
      <c r="I1033" t="e">
        <f t="shared" si="67"/>
        <v>#VALUE!</v>
      </c>
    </row>
    <row r="1034" spans="1:9" x14ac:dyDescent="0.15">
      <c r="A1034" t="str">
        <f>IFERROR(IF(女子登録!A1034="",INDEX(女子追加!$L$2:$N$21,ROW()-1-COUNT(女子登録!$A$2:$A$1500),COLUMN()),女子登録!A1034),"")</f>
        <v/>
      </c>
      <c r="B1034" t="str">
        <f>IFERROR(IF(女子登録!B1034="",INDEX(女子追加!$L$2:$N$21,ROW()-1-COUNT(女子登録!$A$2:$A$1500),COLUMN()),女子登録!B1034),"")</f>
        <v/>
      </c>
      <c r="C1034" t="str">
        <f>IFERROR(IF(女子登録!C1034="",INDEX(女子追加!$L$2:$N$21,ROW()-1-COUNT(女子登録!$A$2:$A$1500),COLUMN()),女子登録!C1034),"")</f>
        <v/>
      </c>
      <c r="D1034" t="str">
        <f t="shared" si="64"/>
        <v/>
      </c>
      <c r="E1034" t="str">
        <f t="shared" si="65"/>
        <v/>
      </c>
      <c r="F1034" t="str">
        <f t="shared" si="66"/>
        <v/>
      </c>
      <c r="G1034">
        <v>2</v>
      </c>
      <c r="H1034">
        <v>28</v>
      </c>
      <c r="I1034" t="e">
        <f t="shared" si="67"/>
        <v>#VALUE!</v>
      </c>
    </row>
    <row r="1035" spans="1:9" x14ac:dyDescent="0.15">
      <c r="A1035" t="str">
        <f>IFERROR(IF(女子登録!A1035="",INDEX(女子追加!$L$2:$N$21,ROW()-1-COUNT(女子登録!$A$2:$A$1500),COLUMN()),女子登録!A1035),"")</f>
        <v/>
      </c>
      <c r="B1035" t="str">
        <f>IFERROR(IF(女子登録!B1035="",INDEX(女子追加!$L$2:$N$21,ROW()-1-COUNT(女子登録!$A$2:$A$1500),COLUMN()),女子登録!B1035),"")</f>
        <v/>
      </c>
      <c r="C1035" t="str">
        <f>IFERROR(IF(女子登録!C1035="",INDEX(女子追加!$L$2:$N$21,ROW()-1-COUNT(女子登録!$A$2:$A$1500),COLUMN()),女子登録!C1035),"")</f>
        <v/>
      </c>
      <c r="D1035" t="str">
        <f t="shared" si="64"/>
        <v/>
      </c>
      <c r="E1035" t="str">
        <f t="shared" si="65"/>
        <v/>
      </c>
      <c r="F1035" t="str">
        <f t="shared" si="66"/>
        <v/>
      </c>
      <c r="G1035">
        <v>2</v>
      </c>
      <c r="H1035">
        <v>28</v>
      </c>
      <c r="I1035" t="e">
        <f t="shared" si="67"/>
        <v>#VALUE!</v>
      </c>
    </row>
    <row r="1036" spans="1:9" x14ac:dyDescent="0.15">
      <c r="A1036" t="str">
        <f>IFERROR(IF(女子登録!A1036="",INDEX(女子追加!$L$2:$N$21,ROW()-1-COUNT(女子登録!$A$2:$A$1500),COLUMN()),女子登録!A1036),"")</f>
        <v/>
      </c>
      <c r="B1036" t="str">
        <f>IFERROR(IF(女子登録!B1036="",INDEX(女子追加!$L$2:$N$21,ROW()-1-COUNT(女子登録!$A$2:$A$1500),COLUMN()),女子登録!B1036),"")</f>
        <v/>
      </c>
      <c r="C1036" t="str">
        <f>IFERROR(IF(女子登録!C1036="",INDEX(女子追加!$L$2:$N$21,ROW()-1-COUNT(女子登録!$A$2:$A$1500),COLUMN()),女子登録!C1036),"")</f>
        <v/>
      </c>
      <c r="D1036" t="str">
        <f t="shared" si="64"/>
        <v/>
      </c>
      <c r="E1036" t="str">
        <f t="shared" si="65"/>
        <v/>
      </c>
      <c r="F1036" t="str">
        <f t="shared" si="66"/>
        <v/>
      </c>
      <c r="G1036">
        <v>2</v>
      </c>
      <c r="H1036">
        <v>28</v>
      </c>
      <c r="I1036" t="e">
        <f t="shared" si="67"/>
        <v>#VALUE!</v>
      </c>
    </row>
    <row r="1037" spans="1:9" x14ac:dyDescent="0.15">
      <c r="A1037" t="str">
        <f>IFERROR(IF(女子登録!A1037="",INDEX(女子追加!$L$2:$N$21,ROW()-1-COUNT(女子登録!$A$2:$A$1500),COLUMN()),女子登録!A1037),"")</f>
        <v/>
      </c>
      <c r="B1037" t="str">
        <f>IFERROR(IF(女子登録!B1037="",INDEX(女子追加!$L$2:$N$21,ROW()-1-COUNT(女子登録!$A$2:$A$1500),COLUMN()),女子登録!B1037),"")</f>
        <v/>
      </c>
      <c r="C1037" t="str">
        <f>IFERROR(IF(女子登録!C1037="",INDEX(女子追加!$L$2:$N$21,ROW()-1-COUNT(女子登録!$A$2:$A$1500),COLUMN()),女子登録!C1037),"")</f>
        <v/>
      </c>
      <c r="D1037" t="str">
        <f t="shared" si="64"/>
        <v/>
      </c>
      <c r="E1037" t="str">
        <f t="shared" si="65"/>
        <v/>
      </c>
      <c r="F1037" t="str">
        <f t="shared" si="66"/>
        <v/>
      </c>
      <c r="G1037">
        <v>2</v>
      </c>
      <c r="H1037">
        <v>28</v>
      </c>
      <c r="I1037" t="e">
        <f t="shared" si="67"/>
        <v>#VALUE!</v>
      </c>
    </row>
    <row r="1038" spans="1:9" x14ac:dyDescent="0.15">
      <c r="A1038" t="str">
        <f>IFERROR(IF(女子登録!A1038="",INDEX(女子追加!$L$2:$N$21,ROW()-1-COUNT(女子登録!$A$2:$A$1500),COLUMN()),女子登録!A1038),"")</f>
        <v/>
      </c>
      <c r="B1038" t="str">
        <f>IFERROR(IF(女子登録!B1038="",INDEX(女子追加!$L$2:$N$21,ROW()-1-COUNT(女子登録!$A$2:$A$1500),COLUMN()),女子登録!B1038),"")</f>
        <v/>
      </c>
      <c r="C1038" t="str">
        <f>IFERROR(IF(女子登録!C1038="",INDEX(女子追加!$L$2:$N$21,ROW()-1-COUNT(女子登録!$A$2:$A$1500),COLUMN()),女子登録!C1038),"")</f>
        <v/>
      </c>
      <c r="D1038" t="str">
        <f t="shared" si="64"/>
        <v/>
      </c>
      <c r="E1038" t="str">
        <f t="shared" si="65"/>
        <v/>
      </c>
      <c r="F1038" t="str">
        <f t="shared" si="66"/>
        <v/>
      </c>
      <c r="G1038">
        <v>2</v>
      </c>
      <c r="H1038">
        <v>28</v>
      </c>
      <c r="I1038" t="e">
        <f t="shared" si="67"/>
        <v>#VALUE!</v>
      </c>
    </row>
    <row r="1039" spans="1:9" x14ac:dyDescent="0.15">
      <c r="A1039" t="str">
        <f>IFERROR(IF(女子登録!A1039="",INDEX(女子追加!$L$2:$N$21,ROW()-1-COUNT(女子登録!$A$2:$A$1500),COLUMN()),女子登録!A1039),"")</f>
        <v/>
      </c>
      <c r="B1039" t="str">
        <f>IFERROR(IF(女子登録!B1039="",INDEX(女子追加!$L$2:$N$21,ROW()-1-COUNT(女子登録!$A$2:$A$1500),COLUMN()),女子登録!B1039),"")</f>
        <v/>
      </c>
      <c r="C1039" t="str">
        <f>IFERROR(IF(女子登録!C1039="",INDEX(女子追加!$L$2:$N$21,ROW()-1-COUNT(女子登録!$A$2:$A$1500),COLUMN()),女子登録!C1039),"")</f>
        <v/>
      </c>
      <c r="D1039" t="str">
        <f t="shared" si="64"/>
        <v/>
      </c>
      <c r="E1039" t="str">
        <f t="shared" si="65"/>
        <v/>
      </c>
      <c r="F1039" t="str">
        <f t="shared" si="66"/>
        <v/>
      </c>
      <c r="G1039">
        <v>2</v>
      </c>
      <c r="H1039">
        <v>28</v>
      </c>
      <c r="I1039" t="e">
        <f t="shared" si="67"/>
        <v>#VALUE!</v>
      </c>
    </row>
    <row r="1040" spans="1:9" x14ac:dyDescent="0.15">
      <c r="A1040" t="str">
        <f>IFERROR(IF(女子登録!A1040="",INDEX(女子追加!$L$2:$N$21,ROW()-1-COUNT(女子登録!$A$2:$A$1500),COLUMN()),女子登録!A1040),"")</f>
        <v/>
      </c>
      <c r="B1040" t="str">
        <f>IFERROR(IF(女子登録!B1040="",INDEX(女子追加!$L$2:$N$21,ROW()-1-COUNT(女子登録!$A$2:$A$1500),COLUMN()),女子登録!B1040),"")</f>
        <v/>
      </c>
      <c r="C1040" t="str">
        <f>IFERROR(IF(女子登録!C1040="",INDEX(女子追加!$L$2:$N$21,ROW()-1-COUNT(女子登録!$A$2:$A$1500),COLUMN()),女子登録!C1040),"")</f>
        <v/>
      </c>
      <c r="D1040" t="str">
        <f t="shared" si="64"/>
        <v/>
      </c>
      <c r="E1040" t="str">
        <f t="shared" si="65"/>
        <v/>
      </c>
      <c r="F1040" t="str">
        <f t="shared" si="66"/>
        <v/>
      </c>
      <c r="G1040">
        <v>2</v>
      </c>
      <c r="H1040">
        <v>28</v>
      </c>
      <c r="I1040" t="e">
        <f t="shared" si="67"/>
        <v>#VALUE!</v>
      </c>
    </row>
    <row r="1041" spans="1:9" x14ac:dyDescent="0.15">
      <c r="A1041" t="str">
        <f>IFERROR(IF(女子登録!A1041="",INDEX(女子追加!$L$2:$N$21,ROW()-1-COUNT(女子登録!$A$2:$A$1500),COLUMN()),女子登録!A1041),"")</f>
        <v/>
      </c>
      <c r="B1041" t="str">
        <f>IFERROR(IF(女子登録!B1041="",INDEX(女子追加!$L$2:$N$21,ROW()-1-COUNT(女子登録!$A$2:$A$1500),COLUMN()),女子登録!B1041),"")</f>
        <v/>
      </c>
      <c r="C1041" t="str">
        <f>IFERROR(IF(女子登録!C1041="",INDEX(女子追加!$L$2:$N$21,ROW()-1-COUNT(女子登録!$A$2:$A$1500),COLUMN()),女子登録!C1041),"")</f>
        <v/>
      </c>
      <c r="D1041" t="str">
        <f t="shared" si="64"/>
        <v/>
      </c>
      <c r="E1041" t="str">
        <f t="shared" si="65"/>
        <v/>
      </c>
      <c r="F1041" t="str">
        <f t="shared" si="66"/>
        <v/>
      </c>
      <c r="G1041">
        <v>2</v>
      </c>
      <c r="H1041">
        <v>28</v>
      </c>
      <c r="I1041" t="e">
        <f t="shared" si="67"/>
        <v>#VALUE!</v>
      </c>
    </row>
    <row r="1042" spans="1:9" x14ac:dyDescent="0.15">
      <c r="A1042" t="str">
        <f>IFERROR(IF(女子登録!A1042="",INDEX(女子追加!$L$2:$N$21,ROW()-1-COUNT(女子登録!$A$2:$A$1500),COLUMN()),女子登録!A1042),"")</f>
        <v/>
      </c>
      <c r="B1042" t="str">
        <f>IFERROR(IF(女子登録!B1042="",INDEX(女子追加!$L$2:$N$21,ROW()-1-COUNT(女子登録!$A$2:$A$1500),COLUMN()),女子登録!B1042),"")</f>
        <v/>
      </c>
      <c r="C1042" t="str">
        <f>IFERROR(IF(女子登録!C1042="",INDEX(女子追加!$L$2:$N$21,ROW()-1-COUNT(女子登録!$A$2:$A$1500),COLUMN()),女子登録!C1042),"")</f>
        <v/>
      </c>
      <c r="D1042" t="str">
        <f t="shared" si="64"/>
        <v/>
      </c>
      <c r="E1042" t="str">
        <f t="shared" si="65"/>
        <v/>
      </c>
      <c r="F1042" t="str">
        <f t="shared" si="66"/>
        <v/>
      </c>
      <c r="G1042">
        <v>2</v>
      </c>
      <c r="H1042">
        <v>28</v>
      </c>
      <c r="I1042" t="e">
        <f t="shared" si="67"/>
        <v>#VALUE!</v>
      </c>
    </row>
    <row r="1043" spans="1:9" x14ac:dyDescent="0.15">
      <c r="A1043" t="str">
        <f>IFERROR(IF(女子登録!A1043="",INDEX(女子追加!$L$2:$N$21,ROW()-1-COUNT(女子登録!$A$2:$A$1500),COLUMN()),女子登録!A1043),"")</f>
        <v/>
      </c>
      <c r="B1043" t="str">
        <f>IFERROR(IF(女子登録!B1043="",INDEX(女子追加!$L$2:$N$21,ROW()-1-COUNT(女子登録!$A$2:$A$1500),COLUMN()),女子登録!B1043),"")</f>
        <v/>
      </c>
      <c r="C1043" t="str">
        <f>IFERROR(IF(女子登録!C1043="",INDEX(女子追加!$L$2:$N$21,ROW()-1-COUNT(女子登録!$A$2:$A$1500),COLUMN()),女子登録!C1043),"")</f>
        <v/>
      </c>
      <c r="D1043" t="str">
        <f t="shared" si="64"/>
        <v/>
      </c>
      <c r="E1043" t="str">
        <f t="shared" si="65"/>
        <v/>
      </c>
      <c r="F1043" t="str">
        <f t="shared" si="66"/>
        <v/>
      </c>
      <c r="G1043">
        <v>2</v>
      </c>
      <c r="H1043">
        <v>28</v>
      </c>
      <c r="I1043" t="e">
        <f t="shared" si="67"/>
        <v>#VALUE!</v>
      </c>
    </row>
    <row r="1044" spans="1:9" x14ac:dyDescent="0.15">
      <c r="A1044" t="str">
        <f>IFERROR(IF(女子登録!A1044="",INDEX(女子追加!$L$2:$N$21,ROW()-1-COUNT(女子登録!$A$2:$A$1500),COLUMN()),女子登録!A1044),"")</f>
        <v/>
      </c>
      <c r="B1044" t="str">
        <f>IFERROR(IF(女子登録!B1044="",INDEX(女子追加!$L$2:$N$21,ROW()-1-COUNT(女子登録!$A$2:$A$1500),COLUMN()),女子登録!B1044),"")</f>
        <v/>
      </c>
      <c r="C1044" t="str">
        <f>IFERROR(IF(女子登録!C1044="",INDEX(女子追加!$L$2:$N$21,ROW()-1-COUNT(女子登録!$A$2:$A$1500),COLUMN()),女子登録!C1044),"")</f>
        <v/>
      </c>
      <c r="D1044" t="str">
        <f t="shared" si="64"/>
        <v/>
      </c>
      <c r="E1044" t="str">
        <f t="shared" si="65"/>
        <v/>
      </c>
      <c r="F1044" t="str">
        <f t="shared" si="66"/>
        <v/>
      </c>
      <c r="G1044">
        <v>2</v>
      </c>
      <c r="H1044">
        <v>28</v>
      </c>
      <c r="I1044" t="e">
        <f t="shared" si="67"/>
        <v>#VALUE!</v>
      </c>
    </row>
    <row r="1045" spans="1:9" x14ac:dyDescent="0.15">
      <c r="A1045" t="str">
        <f>IFERROR(IF(女子登録!A1045="",INDEX(女子追加!$L$2:$N$21,ROW()-1-COUNT(女子登録!$A$2:$A$1500),COLUMN()),女子登録!A1045),"")</f>
        <v/>
      </c>
      <c r="B1045" t="str">
        <f>IFERROR(IF(女子登録!B1045="",INDEX(女子追加!$L$2:$N$21,ROW()-1-COUNT(女子登録!$A$2:$A$1500),COLUMN()),女子登録!B1045),"")</f>
        <v/>
      </c>
      <c r="C1045" t="str">
        <f>IFERROR(IF(女子登録!C1045="",INDEX(女子追加!$L$2:$N$21,ROW()-1-COUNT(女子登録!$A$2:$A$1500),COLUMN()),女子登録!C1045),"")</f>
        <v/>
      </c>
      <c r="D1045" t="str">
        <f t="shared" si="64"/>
        <v/>
      </c>
      <c r="E1045" t="str">
        <f t="shared" si="65"/>
        <v/>
      </c>
      <c r="F1045" t="str">
        <f t="shared" si="66"/>
        <v/>
      </c>
      <c r="G1045">
        <v>2</v>
      </c>
      <c r="H1045">
        <v>28</v>
      </c>
      <c r="I1045" t="e">
        <f t="shared" si="67"/>
        <v>#VALUE!</v>
      </c>
    </row>
    <row r="1046" spans="1:9" x14ac:dyDescent="0.15">
      <c r="A1046" t="str">
        <f>IFERROR(IF(女子登録!A1046="",INDEX(女子追加!$L$2:$N$21,ROW()-1-COUNT(女子登録!$A$2:$A$1500),COLUMN()),女子登録!A1046),"")</f>
        <v/>
      </c>
      <c r="B1046" t="str">
        <f>IFERROR(IF(女子登録!B1046="",INDEX(女子追加!$L$2:$N$21,ROW()-1-COUNT(女子登録!$A$2:$A$1500),COLUMN()),女子登録!B1046),"")</f>
        <v/>
      </c>
      <c r="C1046" t="str">
        <f>IFERROR(IF(女子登録!C1046="",INDEX(女子追加!$L$2:$N$21,ROW()-1-COUNT(女子登録!$A$2:$A$1500),COLUMN()),女子登録!C1046),"")</f>
        <v/>
      </c>
      <c r="D1046" t="str">
        <f t="shared" si="64"/>
        <v/>
      </c>
      <c r="E1046" t="str">
        <f t="shared" si="65"/>
        <v/>
      </c>
      <c r="F1046" t="str">
        <f t="shared" si="66"/>
        <v/>
      </c>
      <c r="G1046">
        <v>2</v>
      </c>
      <c r="H1046">
        <v>28</v>
      </c>
      <c r="I1046" t="e">
        <f t="shared" si="67"/>
        <v>#VALUE!</v>
      </c>
    </row>
    <row r="1047" spans="1:9" x14ac:dyDescent="0.15">
      <c r="A1047" t="str">
        <f>IFERROR(IF(女子登録!A1047="",INDEX(女子追加!$L$2:$N$21,ROW()-1-COUNT(女子登録!$A$2:$A$1500),COLUMN()),女子登録!A1047),"")</f>
        <v/>
      </c>
      <c r="B1047" t="str">
        <f>IFERROR(IF(女子登録!B1047="",INDEX(女子追加!$L$2:$N$21,ROW()-1-COUNT(女子登録!$A$2:$A$1500),COLUMN()),女子登録!B1047),"")</f>
        <v/>
      </c>
      <c r="C1047" t="str">
        <f>IFERROR(IF(女子登録!C1047="",INDEX(女子追加!$L$2:$N$21,ROW()-1-COUNT(女子登録!$A$2:$A$1500),COLUMN()),女子登録!C1047),"")</f>
        <v/>
      </c>
      <c r="D1047" t="str">
        <f t="shared" si="64"/>
        <v/>
      </c>
      <c r="E1047" t="str">
        <f t="shared" si="65"/>
        <v/>
      </c>
      <c r="F1047" t="str">
        <f t="shared" si="66"/>
        <v/>
      </c>
      <c r="G1047">
        <v>2</v>
      </c>
      <c r="H1047">
        <v>28</v>
      </c>
      <c r="I1047" t="e">
        <f t="shared" si="67"/>
        <v>#VALUE!</v>
      </c>
    </row>
    <row r="1048" spans="1:9" x14ac:dyDescent="0.15">
      <c r="A1048" t="str">
        <f>IFERROR(IF(女子登録!A1048="",INDEX(女子追加!$L$2:$N$21,ROW()-1-COUNT(女子登録!$A$2:$A$1500),COLUMN()),女子登録!A1048),"")</f>
        <v/>
      </c>
      <c r="B1048" t="str">
        <f>IFERROR(IF(女子登録!B1048="",INDEX(女子追加!$L$2:$N$21,ROW()-1-COUNT(女子登録!$A$2:$A$1500),COLUMN()),女子登録!B1048),"")</f>
        <v/>
      </c>
      <c r="C1048" t="str">
        <f>IFERROR(IF(女子登録!C1048="",INDEX(女子追加!$L$2:$N$21,ROW()-1-COUNT(女子登録!$A$2:$A$1500),COLUMN()),女子登録!C1048),"")</f>
        <v/>
      </c>
      <c r="D1048" t="str">
        <f t="shared" si="64"/>
        <v/>
      </c>
      <c r="E1048" t="str">
        <f t="shared" si="65"/>
        <v/>
      </c>
      <c r="F1048" t="str">
        <f t="shared" si="66"/>
        <v/>
      </c>
      <c r="G1048">
        <v>2</v>
      </c>
      <c r="H1048">
        <v>28</v>
      </c>
      <c r="I1048" t="e">
        <f t="shared" si="67"/>
        <v>#VALUE!</v>
      </c>
    </row>
    <row r="1049" spans="1:9" x14ac:dyDescent="0.15">
      <c r="A1049" t="str">
        <f>IFERROR(IF(女子登録!A1049="",INDEX(女子追加!$L$2:$N$21,ROW()-1-COUNT(女子登録!$A$2:$A$1500),COLUMN()),女子登録!A1049),"")</f>
        <v/>
      </c>
      <c r="B1049" t="str">
        <f>IFERROR(IF(女子登録!B1049="",INDEX(女子追加!$L$2:$N$21,ROW()-1-COUNT(女子登録!$A$2:$A$1500),COLUMN()),女子登録!B1049),"")</f>
        <v/>
      </c>
      <c r="C1049" t="str">
        <f>IFERROR(IF(女子登録!C1049="",INDEX(女子追加!$L$2:$N$21,ROW()-1-COUNT(女子登録!$A$2:$A$1500),COLUMN()),女子登録!C1049),"")</f>
        <v/>
      </c>
      <c r="D1049" t="str">
        <f t="shared" si="64"/>
        <v/>
      </c>
      <c r="E1049" t="str">
        <f t="shared" si="65"/>
        <v/>
      </c>
      <c r="F1049" t="str">
        <f t="shared" si="66"/>
        <v/>
      </c>
      <c r="G1049">
        <v>2</v>
      </c>
      <c r="H1049">
        <v>28</v>
      </c>
      <c r="I1049" t="e">
        <f t="shared" si="67"/>
        <v>#VALUE!</v>
      </c>
    </row>
    <row r="1050" spans="1:9" x14ac:dyDescent="0.15">
      <c r="A1050" t="str">
        <f>IFERROR(IF(女子登録!A1050="",INDEX(女子追加!$L$2:$N$21,ROW()-1-COUNT(女子登録!$A$2:$A$1500),COLUMN()),女子登録!A1050),"")</f>
        <v/>
      </c>
      <c r="B1050" t="str">
        <f>IFERROR(IF(女子登録!B1050="",INDEX(女子追加!$L$2:$N$21,ROW()-1-COUNT(女子登録!$A$2:$A$1500),COLUMN()),女子登録!B1050),"")</f>
        <v/>
      </c>
      <c r="C1050" t="str">
        <f>IFERROR(IF(女子登録!C1050="",INDEX(女子追加!$L$2:$N$21,ROW()-1-COUNT(女子登録!$A$2:$A$1500),COLUMN()),女子登録!C1050),"")</f>
        <v/>
      </c>
      <c r="D1050" t="str">
        <f t="shared" si="64"/>
        <v/>
      </c>
      <c r="E1050" t="str">
        <f t="shared" si="65"/>
        <v/>
      </c>
      <c r="F1050" t="str">
        <f t="shared" si="66"/>
        <v/>
      </c>
      <c r="G1050">
        <v>2</v>
      </c>
      <c r="H1050">
        <v>28</v>
      </c>
      <c r="I1050" t="e">
        <f t="shared" si="67"/>
        <v>#VALUE!</v>
      </c>
    </row>
    <row r="1051" spans="1:9" x14ac:dyDescent="0.15">
      <c r="A1051" t="str">
        <f>IFERROR(IF(女子登録!A1051="",INDEX(女子追加!$L$2:$N$21,ROW()-1-COUNT(女子登録!$A$2:$A$1500),COLUMN()),女子登録!A1051),"")</f>
        <v/>
      </c>
      <c r="B1051" t="str">
        <f>IFERROR(IF(女子登録!B1051="",INDEX(女子追加!$L$2:$N$21,ROW()-1-COUNT(女子登録!$A$2:$A$1500),COLUMN()),女子登録!B1051),"")</f>
        <v/>
      </c>
      <c r="C1051" t="str">
        <f>IFERROR(IF(女子登録!C1051="",INDEX(女子追加!$L$2:$N$21,ROW()-1-COUNT(女子登録!$A$2:$A$1500),COLUMN()),女子登録!C1051),"")</f>
        <v/>
      </c>
      <c r="D1051" t="str">
        <f t="shared" si="64"/>
        <v/>
      </c>
      <c r="E1051" t="str">
        <f t="shared" si="65"/>
        <v/>
      </c>
      <c r="F1051" t="str">
        <f t="shared" si="66"/>
        <v/>
      </c>
      <c r="G1051">
        <v>2</v>
      </c>
      <c r="H1051">
        <v>28</v>
      </c>
      <c r="I1051" t="e">
        <f t="shared" si="67"/>
        <v>#VALUE!</v>
      </c>
    </row>
    <row r="1052" spans="1:9" x14ac:dyDescent="0.15">
      <c r="A1052" t="str">
        <f>IFERROR(IF(女子登録!A1052="",INDEX(女子追加!$L$2:$N$21,ROW()-1-COUNT(女子登録!$A$2:$A$1500),COLUMN()),女子登録!A1052),"")</f>
        <v/>
      </c>
      <c r="B1052" t="str">
        <f>IFERROR(IF(女子登録!B1052="",INDEX(女子追加!$L$2:$N$21,ROW()-1-COUNT(女子登録!$A$2:$A$1500),COLUMN()),女子登録!B1052),"")</f>
        <v/>
      </c>
      <c r="C1052" t="str">
        <f>IFERROR(IF(女子登録!C1052="",INDEX(女子追加!$L$2:$N$21,ROW()-1-COUNT(女子登録!$A$2:$A$1500),COLUMN()),女子登録!C1052),"")</f>
        <v/>
      </c>
      <c r="D1052" t="str">
        <f t="shared" si="64"/>
        <v/>
      </c>
      <c r="E1052" t="str">
        <f t="shared" si="65"/>
        <v/>
      </c>
      <c r="F1052" t="str">
        <f t="shared" si="66"/>
        <v/>
      </c>
      <c r="G1052">
        <v>2</v>
      </c>
      <c r="H1052">
        <v>28</v>
      </c>
      <c r="I1052" t="e">
        <f t="shared" si="67"/>
        <v>#VALUE!</v>
      </c>
    </row>
    <row r="1053" spans="1:9" x14ac:dyDescent="0.15">
      <c r="A1053" t="str">
        <f>IFERROR(IF(女子登録!A1053="",INDEX(女子追加!$L$2:$N$21,ROW()-1-COUNT(女子登録!$A$2:$A$1500),COLUMN()),女子登録!A1053),"")</f>
        <v/>
      </c>
      <c r="B1053" t="str">
        <f>IFERROR(IF(女子登録!B1053="",INDEX(女子追加!$L$2:$N$21,ROW()-1-COUNT(女子登録!$A$2:$A$1500),COLUMN()),女子登録!B1053),"")</f>
        <v/>
      </c>
      <c r="C1053" t="str">
        <f>IFERROR(IF(女子登録!C1053="",INDEX(女子追加!$L$2:$N$21,ROW()-1-COUNT(女子登録!$A$2:$A$1500),COLUMN()),女子登録!C1053),"")</f>
        <v/>
      </c>
      <c r="D1053" t="str">
        <f t="shared" si="64"/>
        <v/>
      </c>
      <c r="E1053" t="str">
        <f t="shared" si="65"/>
        <v/>
      </c>
      <c r="F1053" t="str">
        <f t="shared" si="66"/>
        <v/>
      </c>
      <c r="G1053">
        <v>2</v>
      </c>
      <c r="H1053">
        <v>28</v>
      </c>
      <c r="I1053" t="e">
        <f t="shared" si="67"/>
        <v>#VALUE!</v>
      </c>
    </row>
    <row r="1054" spans="1:9" x14ac:dyDescent="0.15">
      <c r="A1054" t="str">
        <f>IFERROR(IF(女子登録!A1054="",INDEX(女子追加!$L$2:$N$21,ROW()-1-COUNT(女子登録!$A$2:$A$1500),COLUMN()),女子登録!A1054),"")</f>
        <v/>
      </c>
      <c r="B1054" t="str">
        <f>IFERROR(IF(女子登録!B1054="",INDEX(女子追加!$L$2:$N$21,ROW()-1-COUNT(女子登録!$A$2:$A$1500),COLUMN()),女子登録!B1054),"")</f>
        <v/>
      </c>
      <c r="C1054" t="str">
        <f>IFERROR(IF(女子登録!C1054="",INDEX(女子追加!$L$2:$N$21,ROW()-1-COUNT(女子登録!$A$2:$A$1500),COLUMN()),女子登録!C1054),"")</f>
        <v/>
      </c>
      <c r="D1054" t="str">
        <f t="shared" si="64"/>
        <v/>
      </c>
      <c r="E1054" t="str">
        <f t="shared" si="65"/>
        <v/>
      </c>
      <c r="F1054" t="str">
        <f t="shared" si="66"/>
        <v/>
      </c>
      <c r="G1054">
        <v>2</v>
      </c>
      <c r="H1054">
        <v>28</v>
      </c>
      <c r="I1054" t="e">
        <f t="shared" si="67"/>
        <v>#VALUE!</v>
      </c>
    </row>
    <row r="1055" spans="1:9" x14ac:dyDescent="0.15">
      <c r="A1055" t="str">
        <f>IFERROR(IF(女子登録!A1055="",INDEX(女子追加!$L$2:$N$21,ROW()-1-COUNT(女子登録!$A$2:$A$1500),COLUMN()),女子登録!A1055),"")</f>
        <v/>
      </c>
      <c r="B1055" t="str">
        <f>IFERROR(IF(女子登録!B1055="",INDEX(女子追加!$L$2:$N$21,ROW()-1-COUNT(女子登録!$A$2:$A$1500),COLUMN()),女子登録!B1055),"")</f>
        <v/>
      </c>
      <c r="C1055" t="str">
        <f>IFERROR(IF(女子登録!C1055="",INDEX(女子追加!$L$2:$N$21,ROW()-1-COUNT(女子登録!$A$2:$A$1500),COLUMN()),女子登録!C1055),"")</f>
        <v/>
      </c>
      <c r="D1055" t="str">
        <f t="shared" si="64"/>
        <v/>
      </c>
      <c r="E1055" t="str">
        <f t="shared" si="65"/>
        <v/>
      </c>
      <c r="F1055" t="str">
        <f t="shared" si="66"/>
        <v/>
      </c>
      <c r="G1055">
        <v>2</v>
      </c>
      <c r="H1055">
        <v>28</v>
      </c>
      <c r="I1055" t="e">
        <f t="shared" si="67"/>
        <v>#VALUE!</v>
      </c>
    </row>
    <row r="1056" spans="1:9" x14ac:dyDescent="0.15">
      <c r="A1056" t="str">
        <f>IFERROR(IF(女子登録!A1056="",INDEX(女子追加!$L$2:$N$21,ROW()-1-COUNT(女子登録!$A$2:$A$1500),COLUMN()),女子登録!A1056),"")</f>
        <v/>
      </c>
      <c r="B1056" t="str">
        <f>IFERROR(IF(女子登録!B1056="",INDEX(女子追加!$L$2:$N$21,ROW()-1-COUNT(女子登録!$A$2:$A$1500),COLUMN()),女子登録!B1056),"")</f>
        <v/>
      </c>
      <c r="C1056" t="str">
        <f>IFERROR(IF(女子登録!C1056="",INDEX(女子追加!$L$2:$N$21,ROW()-1-COUNT(女子登録!$A$2:$A$1500),COLUMN()),女子登録!C1056),"")</f>
        <v/>
      </c>
      <c r="D1056" t="str">
        <f t="shared" si="64"/>
        <v/>
      </c>
      <c r="E1056" t="str">
        <f t="shared" si="65"/>
        <v/>
      </c>
      <c r="F1056" t="str">
        <f t="shared" si="66"/>
        <v/>
      </c>
      <c r="G1056">
        <v>2</v>
      </c>
      <c r="H1056">
        <v>28</v>
      </c>
      <c r="I1056" t="e">
        <f t="shared" si="67"/>
        <v>#VALUE!</v>
      </c>
    </row>
    <row r="1057" spans="1:9" x14ac:dyDescent="0.15">
      <c r="A1057" t="str">
        <f>IFERROR(IF(女子登録!A1057="",INDEX(女子追加!$L$2:$N$21,ROW()-1-COUNT(女子登録!$A$2:$A$1500),COLUMN()),女子登録!A1057),"")</f>
        <v/>
      </c>
      <c r="B1057" t="str">
        <f>IFERROR(IF(女子登録!B1057="",INDEX(女子追加!$L$2:$N$21,ROW()-1-COUNT(女子登録!$A$2:$A$1500),COLUMN()),女子登録!B1057),"")</f>
        <v/>
      </c>
      <c r="C1057" t="str">
        <f>IFERROR(IF(女子登録!C1057="",INDEX(女子追加!$L$2:$N$21,ROW()-1-COUNT(女子登録!$A$2:$A$1500),COLUMN()),女子登録!C1057),"")</f>
        <v/>
      </c>
      <c r="D1057" t="str">
        <f t="shared" si="64"/>
        <v/>
      </c>
      <c r="E1057" t="str">
        <f t="shared" si="65"/>
        <v/>
      </c>
      <c r="F1057" t="str">
        <f t="shared" si="66"/>
        <v/>
      </c>
      <c r="G1057">
        <v>2</v>
      </c>
      <c r="H1057">
        <v>28</v>
      </c>
      <c r="I1057" t="e">
        <f t="shared" si="67"/>
        <v>#VALUE!</v>
      </c>
    </row>
    <row r="1058" spans="1:9" x14ac:dyDescent="0.15">
      <c r="A1058" t="str">
        <f>IFERROR(IF(女子登録!A1058="",INDEX(女子追加!$L$2:$N$21,ROW()-1-COUNT(女子登録!$A$2:$A$1500),COLUMN()),女子登録!A1058),"")</f>
        <v/>
      </c>
      <c r="B1058" t="str">
        <f>IFERROR(IF(女子登録!B1058="",INDEX(女子追加!$L$2:$N$21,ROW()-1-COUNT(女子登録!$A$2:$A$1500),COLUMN()),女子登録!B1058),"")</f>
        <v/>
      </c>
      <c r="C1058" t="str">
        <f>IFERROR(IF(女子登録!C1058="",INDEX(女子追加!$L$2:$N$21,ROW()-1-COUNT(女子登録!$A$2:$A$1500),COLUMN()),女子登録!C1058),"")</f>
        <v/>
      </c>
      <c r="D1058" t="str">
        <f t="shared" si="64"/>
        <v/>
      </c>
      <c r="E1058" t="str">
        <f t="shared" si="65"/>
        <v/>
      </c>
      <c r="F1058" t="str">
        <f t="shared" si="66"/>
        <v/>
      </c>
      <c r="G1058">
        <v>2</v>
      </c>
      <c r="H1058">
        <v>28</v>
      </c>
      <c r="I1058" t="e">
        <f t="shared" si="67"/>
        <v>#VALUE!</v>
      </c>
    </row>
    <row r="1059" spans="1:9" x14ac:dyDescent="0.15">
      <c r="A1059" t="str">
        <f>IFERROR(IF(女子登録!A1059="",INDEX(女子追加!$L$2:$N$21,ROW()-1-COUNT(女子登録!$A$2:$A$1500),COLUMN()),女子登録!A1059),"")</f>
        <v/>
      </c>
      <c r="B1059" t="str">
        <f>IFERROR(IF(女子登録!B1059="",INDEX(女子追加!$L$2:$N$21,ROW()-1-COUNT(女子登録!$A$2:$A$1500),COLUMN()),女子登録!B1059),"")</f>
        <v/>
      </c>
      <c r="C1059" t="str">
        <f>IFERROR(IF(女子登録!C1059="",INDEX(女子追加!$L$2:$N$21,ROW()-1-COUNT(女子登録!$A$2:$A$1500),COLUMN()),女子登録!C1059),"")</f>
        <v/>
      </c>
      <c r="D1059" t="str">
        <f t="shared" si="64"/>
        <v/>
      </c>
      <c r="E1059" t="str">
        <f t="shared" si="65"/>
        <v/>
      </c>
      <c r="F1059" t="str">
        <f t="shared" si="66"/>
        <v/>
      </c>
      <c r="G1059">
        <v>2</v>
      </c>
      <c r="H1059">
        <v>28</v>
      </c>
      <c r="I1059" t="e">
        <f t="shared" si="67"/>
        <v>#VALUE!</v>
      </c>
    </row>
    <row r="1060" spans="1:9" x14ac:dyDescent="0.15">
      <c r="A1060" t="str">
        <f>IFERROR(IF(女子登録!A1060="",INDEX(女子追加!$L$2:$N$21,ROW()-1-COUNT(女子登録!$A$2:$A$1500),COLUMN()),女子登録!A1060),"")</f>
        <v/>
      </c>
      <c r="B1060" t="str">
        <f>IFERROR(IF(女子登録!B1060="",INDEX(女子追加!$L$2:$N$21,ROW()-1-COUNT(女子登録!$A$2:$A$1500),COLUMN()),女子登録!B1060),"")</f>
        <v/>
      </c>
      <c r="C1060" t="str">
        <f>IFERROR(IF(女子登録!C1060="",INDEX(女子追加!$L$2:$N$21,ROW()-1-COUNT(女子登録!$A$2:$A$1500),COLUMN()),女子登録!C1060),"")</f>
        <v/>
      </c>
      <c r="D1060" t="str">
        <f t="shared" si="64"/>
        <v/>
      </c>
      <c r="E1060" t="str">
        <f t="shared" si="65"/>
        <v/>
      </c>
      <c r="F1060" t="str">
        <f t="shared" si="66"/>
        <v/>
      </c>
      <c r="G1060">
        <v>2</v>
      </c>
      <c r="H1060">
        <v>28</v>
      </c>
      <c r="I1060" t="e">
        <f t="shared" si="67"/>
        <v>#VALUE!</v>
      </c>
    </row>
    <row r="1061" spans="1:9" x14ac:dyDescent="0.15">
      <c r="A1061" t="str">
        <f>IFERROR(IF(女子登録!A1061="",INDEX(女子追加!$L$2:$N$21,ROW()-1-COUNT(女子登録!$A$2:$A$1500),COLUMN()),女子登録!A1061),"")</f>
        <v/>
      </c>
      <c r="B1061" t="str">
        <f>IFERROR(IF(女子登録!B1061="",INDEX(女子追加!$L$2:$N$21,ROW()-1-COUNT(女子登録!$A$2:$A$1500),COLUMN()),女子登録!B1061),"")</f>
        <v/>
      </c>
      <c r="C1061" t="str">
        <f>IFERROR(IF(女子登録!C1061="",INDEX(女子追加!$L$2:$N$21,ROW()-1-COUNT(女子登録!$A$2:$A$1500),COLUMN()),女子登録!C1061),"")</f>
        <v/>
      </c>
      <c r="D1061" t="str">
        <f t="shared" si="64"/>
        <v/>
      </c>
      <c r="E1061" t="str">
        <f t="shared" si="65"/>
        <v/>
      </c>
      <c r="F1061" t="str">
        <f t="shared" si="66"/>
        <v/>
      </c>
      <c r="G1061">
        <v>2</v>
      </c>
      <c r="H1061">
        <v>28</v>
      </c>
      <c r="I1061" t="e">
        <f t="shared" si="67"/>
        <v>#VALUE!</v>
      </c>
    </row>
    <row r="1062" spans="1:9" x14ac:dyDescent="0.15">
      <c r="A1062" t="str">
        <f>IFERROR(IF(女子登録!A1062="",INDEX(女子追加!$L$2:$N$21,ROW()-1-COUNT(女子登録!$A$2:$A$1500),COLUMN()),女子登録!A1062),"")</f>
        <v/>
      </c>
      <c r="B1062" t="str">
        <f>IFERROR(IF(女子登録!B1062="",INDEX(女子追加!$L$2:$N$21,ROW()-1-COUNT(女子登録!$A$2:$A$1500),COLUMN()),女子登録!B1062),"")</f>
        <v/>
      </c>
      <c r="C1062" t="str">
        <f>IFERROR(IF(女子登録!C1062="",INDEX(女子追加!$L$2:$N$21,ROW()-1-COUNT(女子登録!$A$2:$A$1500),COLUMN()),女子登録!C1062),"")</f>
        <v/>
      </c>
      <c r="D1062" t="str">
        <f t="shared" si="64"/>
        <v/>
      </c>
      <c r="E1062" t="str">
        <f t="shared" si="65"/>
        <v/>
      </c>
      <c r="F1062" t="str">
        <f t="shared" si="66"/>
        <v/>
      </c>
      <c r="G1062">
        <v>2</v>
      </c>
      <c r="H1062">
        <v>28</v>
      </c>
      <c r="I1062" t="e">
        <f t="shared" si="67"/>
        <v>#VALUE!</v>
      </c>
    </row>
    <row r="1063" spans="1:9" x14ac:dyDescent="0.15">
      <c r="A1063" t="str">
        <f>IFERROR(IF(女子登録!A1063="",INDEX(女子追加!$L$2:$N$21,ROW()-1-COUNT(女子登録!$A$2:$A$1500),COLUMN()),女子登録!A1063),"")</f>
        <v/>
      </c>
      <c r="B1063" t="str">
        <f>IFERROR(IF(女子登録!B1063="",INDEX(女子追加!$L$2:$N$21,ROW()-1-COUNT(女子登録!$A$2:$A$1500),COLUMN()),女子登録!B1063),"")</f>
        <v/>
      </c>
      <c r="C1063" t="str">
        <f>IFERROR(IF(女子登録!C1063="",INDEX(女子追加!$L$2:$N$21,ROW()-1-COUNT(女子登録!$A$2:$A$1500),COLUMN()),女子登録!C1063),"")</f>
        <v/>
      </c>
      <c r="D1063" t="str">
        <f t="shared" si="64"/>
        <v/>
      </c>
      <c r="E1063" t="str">
        <f t="shared" si="65"/>
        <v/>
      </c>
      <c r="F1063" t="str">
        <f t="shared" si="66"/>
        <v/>
      </c>
      <c r="G1063">
        <v>2</v>
      </c>
      <c r="H1063">
        <v>28</v>
      </c>
      <c r="I1063" t="e">
        <f t="shared" si="67"/>
        <v>#VALUE!</v>
      </c>
    </row>
    <row r="1064" spans="1:9" x14ac:dyDescent="0.15">
      <c r="A1064" t="str">
        <f>IFERROR(IF(女子登録!A1064="",INDEX(女子追加!$L$2:$N$21,ROW()-1-COUNT(女子登録!$A$2:$A$1500),COLUMN()),女子登録!A1064),"")</f>
        <v/>
      </c>
      <c r="B1064" t="str">
        <f>IFERROR(IF(女子登録!B1064="",INDEX(女子追加!$L$2:$N$21,ROW()-1-COUNT(女子登録!$A$2:$A$1500),COLUMN()),女子登録!B1064),"")</f>
        <v/>
      </c>
      <c r="C1064" t="str">
        <f>IFERROR(IF(女子登録!C1064="",INDEX(女子追加!$L$2:$N$21,ROW()-1-COUNT(女子登録!$A$2:$A$1500),COLUMN()),女子登録!C1064),"")</f>
        <v/>
      </c>
      <c r="D1064" t="str">
        <f t="shared" si="64"/>
        <v/>
      </c>
      <c r="E1064" t="str">
        <f t="shared" si="65"/>
        <v/>
      </c>
      <c r="F1064" t="str">
        <f t="shared" si="66"/>
        <v/>
      </c>
      <c r="G1064">
        <v>2</v>
      </c>
      <c r="H1064">
        <v>28</v>
      </c>
      <c r="I1064" t="e">
        <f t="shared" si="67"/>
        <v>#VALUE!</v>
      </c>
    </row>
    <row r="1065" spans="1:9" x14ac:dyDescent="0.15">
      <c r="A1065" t="str">
        <f>IFERROR(IF(女子登録!A1065="",INDEX(女子追加!$L$2:$N$21,ROW()-1-COUNT(女子登録!$A$2:$A$1500),COLUMN()),女子登録!A1065),"")</f>
        <v/>
      </c>
      <c r="B1065" t="str">
        <f>IFERROR(IF(女子登録!B1065="",INDEX(女子追加!$L$2:$N$21,ROW()-1-COUNT(女子登録!$A$2:$A$1500),COLUMN()),女子登録!B1065),"")</f>
        <v/>
      </c>
      <c r="C1065" t="str">
        <f>IFERROR(IF(女子登録!C1065="",INDEX(女子追加!$L$2:$N$21,ROW()-1-COUNT(女子登録!$A$2:$A$1500),COLUMN()),女子登録!C1065),"")</f>
        <v/>
      </c>
      <c r="D1065" t="str">
        <f t="shared" si="64"/>
        <v/>
      </c>
      <c r="E1065" t="str">
        <f t="shared" si="65"/>
        <v/>
      </c>
      <c r="F1065" t="str">
        <f t="shared" si="66"/>
        <v/>
      </c>
      <c r="G1065">
        <v>2</v>
      </c>
      <c r="H1065">
        <v>28</v>
      </c>
      <c r="I1065" t="e">
        <f t="shared" si="67"/>
        <v>#VALUE!</v>
      </c>
    </row>
    <row r="1066" spans="1:9" x14ac:dyDescent="0.15">
      <c r="A1066" t="str">
        <f>IFERROR(IF(女子登録!A1066="",INDEX(女子追加!$L$2:$N$21,ROW()-1-COUNT(女子登録!$A$2:$A$1500),COLUMN()),女子登録!A1066),"")</f>
        <v/>
      </c>
      <c r="B1066" t="str">
        <f>IFERROR(IF(女子登録!B1066="",INDEX(女子追加!$L$2:$N$21,ROW()-1-COUNT(女子登録!$A$2:$A$1500),COLUMN()),女子登録!B1066),"")</f>
        <v/>
      </c>
      <c r="C1066" t="str">
        <f>IFERROR(IF(女子登録!C1066="",INDEX(女子追加!$L$2:$N$21,ROW()-1-COUNT(女子登録!$A$2:$A$1500),COLUMN()),女子登録!C1066),"")</f>
        <v/>
      </c>
      <c r="D1066" t="str">
        <f t="shared" si="64"/>
        <v/>
      </c>
      <c r="E1066" t="str">
        <f t="shared" si="65"/>
        <v/>
      </c>
      <c r="F1066" t="str">
        <f t="shared" si="66"/>
        <v/>
      </c>
      <c r="G1066">
        <v>2</v>
      </c>
      <c r="H1066">
        <v>28</v>
      </c>
      <c r="I1066" t="e">
        <f t="shared" si="67"/>
        <v>#VALUE!</v>
      </c>
    </row>
    <row r="1067" spans="1:9" x14ac:dyDescent="0.15">
      <c r="A1067" t="str">
        <f>IFERROR(IF(女子登録!A1067="",INDEX(女子追加!$L$2:$N$21,ROW()-1-COUNT(女子登録!$A$2:$A$1500),COLUMN()),女子登録!A1067),"")</f>
        <v/>
      </c>
      <c r="B1067" t="str">
        <f>IFERROR(IF(女子登録!B1067="",INDEX(女子追加!$L$2:$N$21,ROW()-1-COUNT(女子登録!$A$2:$A$1500),COLUMN()),女子登録!B1067),"")</f>
        <v/>
      </c>
      <c r="C1067" t="str">
        <f>IFERROR(IF(女子登録!C1067="",INDEX(女子追加!$L$2:$N$21,ROW()-1-COUNT(女子登録!$A$2:$A$1500),COLUMN()),女子登録!C1067),"")</f>
        <v/>
      </c>
      <c r="D1067" t="str">
        <f t="shared" si="64"/>
        <v/>
      </c>
      <c r="E1067" t="str">
        <f t="shared" si="65"/>
        <v/>
      </c>
      <c r="F1067" t="str">
        <f t="shared" si="66"/>
        <v/>
      </c>
      <c r="G1067">
        <v>2</v>
      </c>
      <c r="H1067">
        <v>28</v>
      </c>
      <c r="I1067" t="e">
        <f t="shared" si="67"/>
        <v>#VALUE!</v>
      </c>
    </row>
    <row r="1068" spans="1:9" x14ac:dyDescent="0.15">
      <c r="A1068" t="str">
        <f>IFERROR(IF(女子登録!A1068="",INDEX(女子追加!$L$2:$N$21,ROW()-1-COUNT(女子登録!$A$2:$A$1500),COLUMN()),女子登録!A1068),"")</f>
        <v/>
      </c>
      <c r="B1068" t="str">
        <f>IFERROR(IF(女子登録!B1068="",INDEX(女子追加!$L$2:$N$21,ROW()-1-COUNT(女子登録!$A$2:$A$1500),COLUMN()),女子登録!B1068),"")</f>
        <v/>
      </c>
      <c r="C1068" t="str">
        <f>IFERROR(IF(女子登録!C1068="",INDEX(女子追加!$L$2:$N$21,ROW()-1-COUNT(女子登録!$A$2:$A$1500),COLUMN()),女子登録!C1068),"")</f>
        <v/>
      </c>
      <c r="D1068" t="str">
        <f t="shared" si="64"/>
        <v/>
      </c>
      <c r="E1068" t="str">
        <f t="shared" si="65"/>
        <v/>
      </c>
      <c r="F1068" t="str">
        <f t="shared" si="66"/>
        <v/>
      </c>
      <c r="G1068">
        <v>2</v>
      </c>
      <c r="H1068">
        <v>28</v>
      </c>
      <c r="I1068" t="e">
        <f t="shared" si="67"/>
        <v>#VALUE!</v>
      </c>
    </row>
    <row r="1069" spans="1:9" x14ac:dyDescent="0.15">
      <c r="A1069" t="str">
        <f>IFERROR(IF(女子登録!A1069="",INDEX(女子追加!$L$2:$N$21,ROW()-1-COUNT(女子登録!$A$2:$A$1500),COLUMN()),女子登録!A1069),"")</f>
        <v/>
      </c>
      <c r="B1069" t="str">
        <f>IFERROR(IF(女子登録!B1069="",INDEX(女子追加!$L$2:$N$21,ROW()-1-COUNT(女子登録!$A$2:$A$1500),COLUMN()),女子登録!B1069),"")</f>
        <v/>
      </c>
      <c r="C1069" t="str">
        <f>IFERROR(IF(女子登録!C1069="",INDEX(女子追加!$L$2:$N$21,ROW()-1-COUNT(女子登録!$A$2:$A$1500),COLUMN()),女子登録!C1069),"")</f>
        <v/>
      </c>
      <c r="D1069" t="str">
        <f t="shared" si="64"/>
        <v/>
      </c>
      <c r="E1069" t="str">
        <f t="shared" si="65"/>
        <v/>
      </c>
      <c r="F1069" t="str">
        <f t="shared" si="66"/>
        <v/>
      </c>
      <c r="G1069">
        <v>2</v>
      </c>
      <c r="H1069">
        <v>28</v>
      </c>
      <c r="I1069" t="e">
        <f t="shared" si="67"/>
        <v>#VALUE!</v>
      </c>
    </row>
    <row r="1070" spans="1:9" x14ac:dyDescent="0.15">
      <c r="A1070" t="str">
        <f>IFERROR(IF(女子登録!A1070="",INDEX(女子追加!$L$2:$N$21,ROW()-1-COUNT(女子登録!$A$2:$A$1500),COLUMN()),女子登録!A1070),"")</f>
        <v/>
      </c>
      <c r="B1070" t="str">
        <f>IFERROR(IF(女子登録!B1070="",INDEX(女子追加!$L$2:$N$21,ROW()-1-COUNT(女子登録!$A$2:$A$1500),COLUMN()),女子登録!B1070),"")</f>
        <v/>
      </c>
      <c r="C1070" t="str">
        <f>IFERROR(IF(女子登録!C1070="",INDEX(女子追加!$L$2:$N$21,ROW()-1-COUNT(女子登録!$A$2:$A$1500),COLUMN()),女子登録!C1070),"")</f>
        <v/>
      </c>
      <c r="D1070" t="str">
        <f t="shared" si="64"/>
        <v/>
      </c>
      <c r="E1070" t="str">
        <f t="shared" si="65"/>
        <v/>
      </c>
      <c r="F1070" t="str">
        <f t="shared" si="66"/>
        <v/>
      </c>
      <c r="G1070">
        <v>2</v>
      </c>
      <c r="H1070">
        <v>28</v>
      </c>
      <c r="I1070" t="e">
        <f t="shared" si="67"/>
        <v>#VALUE!</v>
      </c>
    </row>
    <row r="1071" spans="1:9" x14ac:dyDescent="0.15">
      <c r="A1071" t="str">
        <f>IFERROR(IF(女子登録!A1071="",INDEX(女子追加!$L$2:$N$21,ROW()-1-COUNT(女子登録!$A$2:$A$1500),COLUMN()),女子登録!A1071),"")</f>
        <v/>
      </c>
      <c r="B1071" t="str">
        <f>IFERROR(IF(女子登録!B1071="",INDEX(女子追加!$L$2:$N$21,ROW()-1-COUNT(女子登録!$A$2:$A$1500),COLUMN()),女子登録!B1071),"")</f>
        <v/>
      </c>
      <c r="C1071" t="str">
        <f>IFERROR(IF(女子登録!C1071="",INDEX(女子追加!$L$2:$N$21,ROW()-1-COUNT(女子登録!$A$2:$A$1500),COLUMN()),女子登録!C1071),"")</f>
        <v/>
      </c>
      <c r="D1071" t="str">
        <f t="shared" si="64"/>
        <v/>
      </c>
      <c r="E1071" t="str">
        <f t="shared" si="65"/>
        <v/>
      </c>
      <c r="F1071" t="str">
        <f t="shared" si="66"/>
        <v/>
      </c>
      <c r="G1071">
        <v>2</v>
      </c>
      <c r="H1071">
        <v>28</v>
      </c>
      <c r="I1071" t="e">
        <f t="shared" si="67"/>
        <v>#VALUE!</v>
      </c>
    </row>
    <row r="1072" spans="1:9" x14ac:dyDescent="0.15">
      <c r="A1072" t="str">
        <f>IFERROR(IF(女子登録!A1072="",INDEX(女子追加!$L$2:$N$21,ROW()-1-COUNT(女子登録!$A$2:$A$1500),COLUMN()),女子登録!A1072),"")</f>
        <v/>
      </c>
      <c r="B1072" t="str">
        <f>IFERROR(IF(女子登録!B1072="",INDEX(女子追加!$L$2:$N$21,ROW()-1-COUNT(女子登録!$A$2:$A$1500),COLUMN()),女子登録!B1072),"")</f>
        <v/>
      </c>
      <c r="C1072" t="str">
        <f>IFERROR(IF(女子登録!C1072="",INDEX(女子追加!$L$2:$N$21,ROW()-1-COUNT(女子登録!$A$2:$A$1500),COLUMN()),女子登録!C1072),"")</f>
        <v/>
      </c>
      <c r="D1072" t="str">
        <f t="shared" si="64"/>
        <v/>
      </c>
      <c r="E1072" t="str">
        <f t="shared" si="65"/>
        <v/>
      </c>
      <c r="F1072" t="str">
        <f t="shared" si="66"/>
        <v/>
      </c>
      <c r="G1072">
        <v>2</v>
      </c>
      <c r="H1072">
        <v>28</v>
      </c>
      <c r="I1072" t="e">
        <f t="shared" si="67"/>
        <v>#VALUE!</v>
      </c>
    </row>
    <row r="1073" spans="1:9" x14ac:dyDescent="0.15">
      <c r="A1073" t="str">
        <f>IFERROR(IF(女子登録!A1073="",INDEX(女子追加!$L$2:$N$21,ROW()-1-COUNT(女子登録!$A$2:$A$1500),COLUMN()),女子登録!A1073),"")</f>
        <v/>
      </c>
      <c r="B1073" t="str">
        <f>IFERROR(IF(女子登録!B1073="",INDEX(女子追加!$L$2:$N$21,ROW()-1-COUNT(女子登録!$A$2:$A$1500),COLUMN()),女子登録!B1073),"")</f>
        <v/>
      </c>
      <c r="C1073" t="str">
        <f>IFERROR(IF(女子登録!C1073="",INDEX(女子追加!$L$2:$N$21,ROW()-1-COUNT(女子登録!$A$2:$A$1500),COLUMN()),女子登録!C1073),"")</f>
        <v/>
      </c>
      <c r="D1073" t="str">
        <f t="shared" si="64"/>
        <v/>
      </c>
      <c r="E1073" t="str">
        <f t="shared" si="65"/>
        <v/>
      </c>
      <c r="F1073" t="str">
        <f t="shared" si="66"/>
        <v/>
      </c>
      <c r="G1073">
        <v>2</v>
      </c>
      <c r="H1073">
        <v>28</v>
      </c>
      <c r="I1073" t="e">
        <f t="shared" si="67"/>
        <v>#VALUE!</v>
      </c>
    </row>
    <row r="1074" spans="1:9" x14ac:dyDescent="0.15">
      <c r="A1074" t="str">
        <f>IFERROR(IF(女子登録!A1074="",INDEX(女子追加!$L$2:$N$21,ROW()-1-COUNT(女子登録!$A$2:$A$1500),COLUMN()),女子登録!A1074),"")</f>
        <v/>
      </c>
      <c r="B1074" t="str">
        <f>IFERROR(IF(女子登録!B1074="",INDEX(女子追加!$L$2:$N$21,ROW()-1-COUNT(女子登録!$A$2:$A$1500),COLUMN()),女子登録!B1074),"")</f>
        <v/>
      </c>
      <c r="C1074" t="str">
        <f>IFERROR(IF(女子登録!C1074="",INDEX(女子追加!$L$2:$N$21,ROW()-1-COUNT(女子登録!$A$2:$A$1500),COLUMN()),女子登録!C1074),"")</f>
        <v/>
      </c>
      <c r="D1074" t="str">
        <f t="shared" si="64"/>
        <v/>
      </c>
      <c r="E1074" t="str">
        <f t="shared" si="65"/>
        <v/>
      </c>
      <c r="F1074" t="str">
        <f t="shared" si="66"/>
        <v/>
      </c>
      <c r="G1074">
        <v>2</v>
      </c>
      <c r="H1074">
        <v>28</v>
      </c>
      <c r="I1074" t="e">
        <f t="shared" si="67"/>
        <v>#VALUE!</v>
      </c>
    </row>
    <row r="1075" spans="1:9" x14ac:dyDescent="0.15">
      <c r="A1075" t="str">
        <f>IFERROR(IF(女子登録!A1075="",INDEX(女子追加!$L$2:$N$21,ROW()-1-COUNT(女子登録!$A$2:$A$1500),COLUMN()),女子登録!A1075),"")</f>
        <v/>
      </c>
      <c r="B1075" t="str">
        <f>IFERROR(IF(女子登録!B1075="",INDEX(女子追加!$L$2:$N$21,ROW()-1-COUNT(女子登録!$A$2:$A$1500),COLUMN()),女子登録!B1075),"")</f>
        <v/>
      </c>
      <c r="C1075" t="str">
        <f>IFERROR(IF(女子登録!C1075="",INDEX(女子追加!$L$2:$N$21,ROW()-1-COUNT(女子登録!$A$2:$A$1500),COLUMN()),女子登録!C1075),"")</f>
        <v/>
      </c>
      <c r="D1075" t="str">
        <f t="shared" si="64"/>
        <v/>
      </c>
      <c r="E1075" t="str">
        <f t="shared" si="65"/>
        <v/>
      </c>
      <c r="F1075" t="str">
        <f t="shared" si="66"/>
        <v/>
      </c>
      <c r="G1075">
        <v>2</v>
      </c>
      <c r="H1075">
        <v>28</v>
      </c>
      <c r="I1075" t="e">
        <f t="shared" si="67"/>
        <v>#VALUE!</v>
      </c>
    </row>
    <row r="1076" spans="1:9" x14ac:dyDescent="0.15">
      <c r="A1076" t="str">
        <f>IFERROR(IF(女子登録!A1076="",INDEX(女子追加!$L$2:$N$21,ROW()-1-COUNT(女子登録!$A$2:$A$1500),COLUMN()),女子登録!A1076),"")</f>
        <v/>
      </c>
      <c r="B1076" t="str">
        <f>IFERROR(IF(女子登録!B1076="",INDEX(女子追加!$L$2:$N$21,ROW()-1-COUNT(女子登録!$A$2:$A$1500),COLUMN()),女子登録!B1076),"")</f>
        <v/>
      </c>
      <c r="C1076" t="str">
        <f>IFERROR(IF(女子登録!C1076="",INDEX(女子追加!$L$2:$N$21,ROW()-1-COUNT(女子登録!$A$2:$A$1500),COLUMN()),女子登録!C1076),"")</f>
        <v/>
      </c>
      <c r="D1076" t="str">
        <f t="shared" si="64"/>
        <v/>
      </c>
      <c r="E1076" t="str">
        <f t="shared" si="65"/>
        <v/>
      </c>
      <c r="F1076" t="str">
        <f t="shared" si="66"/>
        <v/>
      </c>
      <c r="G1076">
        <v>2</v>
      </c>
      <c r="H1076">
        <v>28</v>
      </c>
      <c r="I1076" t="e">
        <f t="shared" si="67"/>
        <v>#VALUE!</v>
      </c>
    </row>
    <row r="1077" spans="1:9" x14ac:dyDescent="0.15">
      <c r="A1077" t="str">
        <f>IFERROR(IF(女子登録!A1077="",INDEX(女子追加!$L$2:$N$21,ROW()-1-COUNT(女子登録!$A$2:$A$1500),COLUMN()),女子登録!A1077),"")</f>
        <v/>
      </c>
      <c r="B1077" t="str">
        <f>IFERROR(IF(女子登録!B1077="",INDEX(女子追加!$L$2:$N$21,ROW()-1-COUNT(女子登録!$A$2:$A$1500),COLUMN()),女子登録!B1077),"")</f>
        <v/>
      </c>
      <c r="C1077" t="str">
        <f>IFERROR(IF(女子登録!C1077="",INDEX(女子追加!$L$2:$N$21,ROW()-1-COUNT(女子登録!$A$2:$A$1500),COLUMN()),女子登録!C1077),"")</f>
        <v/>
      </c>
      <c r="D1077" t="str">
        <f t="shared" si="64"/>
        <v/>
      </c>
      <c r="E1077" t="str">
        <f t="shared" si="65"/>
        <v/>
      </c>
      <c r="F1077" t="str">
        <f t="shared" si="66"/>
        <v/>
      </c>
      <c r="G1077">
        <v>2</v>
      </c>
      <c r="H1077">
        <v>28</v>
      </c>
      <c r="I1077" t="e">
        <f t="shared" si="67"/>
        <v>#VALUE!</v>
      </c>
    </row>
    <row r="1078" spans="1:9" x14ac:dyDescent="0.15">
      <c r="A1078" t="str">
        <f>IFERROR(IF(女子登録!A1078="",INDEX(女子追加!$L$2:$N$21,ROW()-1-COUNT(女子登録!$A$2:$A$1500),COLUMN()),女子登録!A1078),"")</f>
        <v/>
      </c>
      <c r="B1078" t="str">
        <f>IFERROR(IF(女子登録!B1078="",INDEX(女子追加!$L$2:$N$21,ROW()-1-COUNT(女子登録!$A$2:$A$1500),COLUMN()),女子登録!B1078),"")</f>
        <v/>
      </c>
      <c r="C1078" t="str">
        <f>IFERROR(IF(女子登録!C1078="",INDEX(女子追加!$L$2:$N$21,ROW()-1-COUNT(女子登録!$A$2:$A$1500),COLUMN()),女子登録!C1078),"")</f>
        <v/>
      </c>
      <c r="D1078" t="str">
        <f t="shared" si="64"/>
        <v/>
      </c>
      <c r="E1078" t="str">
        <f t="shared" si="65"/>
        <v/>
      </c>
      <c r="F1078" t="str">
        <f t="shared" si="66"/>
        <v/>
      </c>
      <c r="G1078">
        <v>2</v>
      </c>
      <c r="H1078">
        <v>28</v>
      </c>
      <c r="I1078" t="e">
        <f t="shared" si="67"/>
        <v>#VALUE!</v>
      </c>
    </row>
    <row r="1079" spans="1:9" x14ac:dyDescent="0.15">
      <c r="A1079" t="str">
        <f>IFERROR(IF(女子登録!A1079="",INDEX(女子追加!$L$2:$N$21,ROW()-1-COUNT(女子登録!$A$2:$A$1500),COLUMN()),女子登録!A1079),"")</f>
        <v/>
      </c>
      <c r="B1079" t="str">
        <f>IFERROR(IF(女子登録!B1079="",INDEX(女子追加!$L$2:$N$21,ROW()-1-COUNT(女子登録!$A$2:$A$1500),COLUMN()),女子登録!B1079),"")</f>
        <v/>
      </c>
      <c r="C1079" t="str">
        <f>IFERROR(IF(女子登録!C1079="",INDEX(女子追加!$L$2:$N$21,ROW()-1-COUNT(女子登録!$A$2:$A$1500),COLUMN()),女子登録!C1079),"")</f>
        <v/>
      </c>
      <c r="D1079" t="str">
        <f t="shared" si="64"/>
        <v/>
      </c>
      <c r="E1079" t="str">
        <f t="shared" si="65"/>
        <v/>
      </c>
      <c r="F1079" t="str">
        <f t="shared" si="66"/>
        <v/>
      </c>
      <c r="G1079">
        <v>2</v>
      </c>
      <c r="H1079">
        <v>28</v>
      </c>
      <c r="I1079" t="e">
        <f t="shared" si="67"/>
        <v>#VALUE!</v>
      </c>
    </row>
    <row r="1080" spans="1:9" x14ac:dyDescent="0.15">
      <c r="A1080" t="str">
        <f>IFERROR(IF(女子登録!A1080="",INDEX(女子追加!$L$2:$N$21,ROW()-1-COUNT(女子登録!$A$2:$A$1500),COLUMN()),女子登録!A1080),"")</f>
        <v/>
      </c>
      <c r="B1080" t="str">
        <f>IFERROR(IF(女子登録!B1080="",INDEX(女子追加!$L$2:$N$21,ROW()-1-COUNT(女子登録!$A$2:$A$1500),COLUMN()),女子登録!B1080),"")</f>
        <v/>
      </c>
      <c r="C1080" t="str">
        <f>IFERROR(IF(女子登録!C1080="",INDEX(女子追加!$L$2:$N$21,ROW()-1-COUNT(女子登録!$A$2:$A$1500),COLUMN()),女子登録!C1080),"")</f>
        <v/>
      </c>
      <c r="D1080" t="str">
        <f t="shared" si="64"/>
        <v/>
      </c>
      <c r="E1080" t="str">
        <f t="shared" si="65"/>
        <v/>
      </c>
      <c r="F1080" t="str">
        <f t="shared" si="66"/>
        <v/>
      </c>
      <c r="G1080">
        <v>2</v>
      </c>
      <c r="H1080">
        <v>28</v>
      </c>
      <c r="I1080" t="e">
        <f t="shared" si="67"/>
        <v>#VALUE!</v>
      </c>
    </row>
    <row r="1081" spans="1:9" x14ac:dyDescent="0.15">
      <c r="A1081" t="str">
        <f>IFERROR(IF(女子登録!A1081="",INDEX(女子追加!$L$2:$N$21,ROW()-1-COUNT(女子登録!$A$2:$A$1500),COLUMN()),女子登録!A1081),"")</f>
        <v/>
      </c>
      <c r="B1081" t="str">
        <f>IFERROR(IF(女子登録!B1081="",INDEX(女子追加!$L$2:$N$21,ROW()-1-COUNT(女子登録!$A$2:$A$1500),COLUMN()),女子登録!B1081),"")</f>
        <v/>
      </c>
      <c r="C1081" t="str">
        <f>IFERROR(IF(女子登録!C1081="",INDEX(女子追加!$L$2:$N$21,ROW()-1-COUNT(女子登録!$A$2:$A$1500),COLUMN()),女子登録!C1081),"")</f>
        <v/>
      </c>
      <c r="D1081" t="str">
        <f t="shared" si="64"/>
        <v/>
      </c>
      <c r="E1081" t="str">
        <f t="shared" si="65"/>
        <v/>
      </c>
      <c r="F1081" t="str">
        <f t="shared" si="66"/>
        <v/>
      </c>
      <c r="G1081">
        <v>2</v>
      </c>
      <c r="H1081">
        <v>28</v>
      </c>
      <c r="I1081" t="e">
        <f t="shared" si="67"/>
        <v>#VALUE!</v>
      </c>
    </row>
    <row r="1082" spans="1:9" x14ac:dyDescent="0.15">
      <c r="A1082" t="str">
        <f>IFERROR(IF(女子登録!A1082="",INDEX(女子追加!$L$2:$N$21,ROW()-1-COUNT(女子登録!$A$2:$A$1500),COLUMN()),女子登録!A1082),"")</f>
        <v/>
      </c>
      <c r="B1082" t="str">
        <f>IFERROR(IF(女子登録!B1082="",INDEX(女子追加!$L$2:$N$21,ROW()-1-COUNT(女子登録!$A$2:$A$1500),COLUMN()),女子登録!B1082),"")</f>
        <v/>
      </c>
      <c r="C1082" t="str">
        <f>IFERROR(IF(女子登録!C1082="",INDEX(女子追加!$L$2:$N$21,ROW()-1-COUNT(女子登録!$A$2:$A$1500),COLUMN()),女子登録!C1082),"")</f>
        <v/>
      </c>
      <c r="D1082" t="str">
        <f t="shared" si="64"/>
        <v/>
      </c>
      <c r="E1082" t="str">
        <f t="shared" si="65"/>
        <v/>
      </c>
      <c r="F1082" t="str">
        <f t="shared" si="66"/>
        <v/>
      </c>
      <c r="G1082">
        <v>2</v>
      </c>
      <c r="H1082">
        <v>28</v>
      </c>
      <c r="I1082" t="e">
        <f t="shared" si="67"/>
        <v>#VALUE!</v>
      </c>
    </row>
    <row r="1083" spans="1:9" x14ac:dyDescent="0.15">
      <c r="A1083" t="str">
        <f>IFERROR(IF(女子登録!A1083="",INDEX(女子追加!$L$2:$N$21,ROW()-1-COUNT(女子登録!$A$2:$A$1500),COLUMN()),女子登録!A1083),"")</f>
        <v/>
      </c>
      <c r="B1083" t="str">
        <f>IFERROR(IF(女子登録!B1083="",INDEX(女子追加!$L$2:$N$21,ROW()-1-COUNT(女子登録!$A$2:$A$1500),COLUMN()),女子登録!B1083),"")</f>
        <v/>
      </c>
      <c r="C1083" t="str">
        <f>IFERROR(IF(女子登録!C1083="",INDEX(女子追加!$L$2:$N$21,ROW()-1-COUNT(女子登録!$A$2:$A$1500),COLUMN()),女子登録!C1083),"")</f>
        <v/>
      </c>
      <c r="D1083" t="str">
        <f t="shared" si="64"/>
        <v/>
      </c>
      <c r="E1083" t="str">
        <f t="shared" si="65"/>
        <v/>
      </c>
      <c r="F1083" t="str">
        <f t="shared" si="66"/>
        <v/>
      </c>
      <c r="G1083">
        <v>2</v>
      </c>
      <c r="H1083">
        <v>28</v>
      </c>
      <c r="I1083" t="e">
        <f t="shared" si="67"/>
        <v>#VALUE!</v>
      </c>
    </row>
    <row r="1084" spans="1:9" x14ac:dyDescent="0.15">
      <c r="A1084" t="str">
        <f>IFERROR(IF(女子登録!A1084="",INDEX(女子追加!$L$2:$N$21,ROW()-1-COUNT(女子登録!$A$2:$A$1500),COLUMN()),女子登録!A1084),"")</f>
        <v/>
      </c>
      <c r="B1084" t="str">
        <f>IFERROR(IF(女子登録!B1084="",INDEX(女子追加!$L$2:$N$21,ROW()-1-COUNT(女子登録!$A$2:$A$1500),COLUMN()),女子登録!B1084),"")</f>
        <v/>
      </c>
      <c r="C1084" t="str">
        <f>IFERROR(IF(女子登録!C1084="",INDEX(女子追加!$L$2:$N$21,ROW()-1-COUNT(女子登録!$A$2:$A$1500),COLUMN()),女子登録!C1084),"")</f>
        <v/>
      </c>
      <c r="D1084" t="str">
        <f t="shared" si="64"/>
        <v/>
      </c>
      <c r="E1084" t="str">
        <f t="shared" si="65"/>
        <v/>
      </c>
      <c r="F1084" t="str">
        <f t="shared" si="66"/>
        <v/>
      </c>
      <c r="G1084">
        <v>2</v>
      </c>
      <c r="H1084">
        <v>28</v>
      </c>
      <c r="I1084" t="e">
        <f t="shared" si="67"/>
        <v>#VALUE!</v>
      </c>
    </row>
    <row r="1085" spans="1:9" x14ac:dyDescent="0.15">
      <c r="A1085" t="str">
        <f>IFERROR(IF(女子登録!A1085="",INDEX(女子追加!$L$2:$N$21,ROW()-1-COUNT(女子登録!$A$2:$A$1500),COLUMN()),女子登録!A1085),"")</f>
        <v/>
      </c>
      <c r="B1085" t="str">
        <f>IFERROR(IF(女子登録!B1085="",INDEX(女子追加!$L$2:$N$21,ROW()-1-COUNT(女子登録!$A$2:$A$1500),COLUMN()),女子登録!B1085),"")</f>
        <v/>
      </c>
      <c r="C1085" t="str">
        <f>IFERROR(IF(女子登録!C1085="",INDEX(女子追加!$L$2:$N$21,ROW()-1-COUNT(女子登録!$A$2:$A$1500),COLUMN()),女子登録!C1085),"")</f>
        <v/>
      </c>
      <c r="D1085" t="str">
        <f t="shared" si="64"/>
        <v/>
      </c>
      <c r="E1085" t="str">
        <f t="shared" si="65"/>
        <v/>
      </c>
      <c r="F1085" t="str">
        <f t="shared" si="66"/>
        <v/>
      </c>
      <c r="G1085">
        <v>2</v>
      </c>
      <c r="H1085">
        <v>28</v>
      </c>
      <c r="I1085" t="e">
        <f t="shared" si="67"/>
        <v>#VALUE!</v>
      </c>
    </row>
    <row r="1086" spans="1:9" x14ac:dyDescent="0.15">
      <c r="A1086" t="str">
        <f>IFERROR(IF(女子登録!A1086="",INDEX(女子追加!$L$2:$N$21,ROW()-1-COUNT(女子登録!$A$2:$A$1500),COLUMN()),女子登録!A1086),"")</f>
        <v/>
      </c>
      <c r="B1086" t="str">
        <f>IFERROR(IF(女子登録!B1086="",INDEX(女子追加!$L$2:$N$21,ROW()-1-COUNT(女子登録!$A$2:$A$1500),COLUMN()),女子登録!B1086),"")</f>
        <v/>
      </c>
      <c r="C1086" t="str">
        <f>IFERROR(IF(女子登録!C1086="",INDEX(女子追加!$L$2:$N$21,ROW()-1-COUNT(女子登録!$A$2:$A$1500),COLUMN()),女子登録!C1086),"")</f>
        <v/>
      </c>
      <c r="D1086" t="str">
        <f t="shared" si="64"/>
        <v/>
      </c>
      <c r="E1086" t="str">
        <f t="shared" si="65"/>
        <v/>
      </c>
      <c r="F1086" t="str">
        <f t="shared" si="66"/>
        <v/>
      </c>
      <c r="G1086">
        <v>2</v>
      </c>
      <c r="H1086">
        <v>28</v>
      </c>
      <c r="I1086" t="e">
        <f t="shared" si="67"/>
        <v>#VALUE!</v>
      </c>
    </row>
    <row r="1087" spans="1:9" x14ac:dyDescent="0.15">
      <c r="A1087" t="str">
        <f>IFERROR(IF(女子登録!A1087="",INDEX(女子追加!$L$2:$N$21,ROW()-1-COUNT(女子登録!$A$2:$A$1500),COLUMN()),女子登録!A1087),"")</f>
        <v/>
      </c>
      <c r="B1087" t="str">
        <f>IFERROR(IF(女子登録!B1087="",INDEX(女子追加!$L$2:$N$21,ROW()-1-COUNT(女子登録!$A$2:$A$1500),COLUMN()),女子登録!B1087),"")</f>
        <v/>
      </c>
      <c r="C1087" t="str">
        <f>IFERROR(IF(女子登録!C1087="",INDEX(女子追加!$L$2:$N$21,ROW()-1-COUNT(女子登録!$A$2:$A$1500),COLUMN()),女子登録!C1087),"")</f>
        <v/>
      </c>
      <c r="D1087" t="str">
        <f t="shared" si="64"/>
        <v/>
      </c>
      <c r="E1087" t="str">
        <f t="shared" si="65"/>
        <v/>
      </c>
      <c r="F1087" t="str">
        <f t="shared" si="66"/>
        <v/>
      </c>
      <c r="G1087">
        <v>2</v>
      </c>
      <c r="H1087">
        <v>28</v>
      </c>
      <c r="I1087" t="e">
        <f t="shared" si="67"/>
        <v>#VALUE!</v>
      </c>
    </row>
    <row r="1088" spans="1:9" x14ac:dyDescent="0.15">
      <c r="A1088" t="str">
        <f>IFERROR(IF(女子登録!A1088="",INDEX(女子追加!$L$2:$N$21,ROW()-1-COUNT(女子登録!$A$2:$A$1500),COLUMN()),女子登録!A1088),"")</f>
        <v/>
      </c>
      <c r="B1088" t="str">
        <f>IFERROR(IF(女子登録!B1088="",INDEX(女子追加!$L$2:$N$21,ROW()-1-COUNT(女子登録!$A$2:$A$1500),COLUMN()),女子登録!B1088),"")</f>
        <v/>
      </c>
      <c r="C1088" t="str">
        <f>IFERROR(IF(女子登録!C1088="",INDEX(女子追加!$L$2:$N$21,ROW()-1-COUNT(女子登録!$A$2:$A$1500),COLUMN()),女子登録!C1088),"")</f>
        <v/>
      </c>
      <c r="D1088" t="str">
        <f t="shared" si="64"/>
        <v/>
      </c>
      <c r="E1088" t="str">
        <f t="shared" si="65"/>
        <v/>
      </c>
      <c r="F1088" t="str">
        <f t="shared" si="66"/>
        <v/>
      </c>
      <c r="G1088">
        <v>2</v>
      </c>
      <c r="H1088">
        <v>28</v>
      </c>
      <c r="I1088" t="e">
        <f t="shared" si="67"/>
        <v>#VALUE!</v>
      </c>
    </row>
    <row r="1089" spans="1:9" x14ac:dyDescent="0.15">
      <c r="A1089" t="str">
        <f>IFERROR(IF(女子登録!A1089="",INDEX(女子追加!$L$2:$N$21,ROW()-1-COUNT(女子登録!$A$2:$A$1500),COLUMN()),女子登録!A1089),"")</f>
        <v/>
      </c>
      <c r="B1089" t="str">
        <f>IFERROR(IF(女子登録!B1089="",INDEX(女子追加!$L$2:$N$21,ROW()-1-COUNT(女子登録!$A$2:$A$1500),COLUMN()),女子登録!B1089),"")</f>
        <v/>
      </c>
      <c r="C1089" t="str">
        <f>IFERROR(IF(女子登録!C1089="",INDEX(女子追加!$L$2:$N$21,ROW()-1-COUNT(女子登録!$A$2:$A$1500),COLUMN()),女子登録!C1089),"")</f>
        <v/>
      </c>
      <c r="D1089" t="str">
        <f t="shared" si="64"/>
        <v/>
      </c>
      <c r="E1089" t="str">
        <f t="shared" si="65"/>
        <v/>
      </c>
      <c r="F1089" t="str">
        <f t="shared" si="66"/>
        <v/>
      </c>
      <c r="G1089">
        <v>2</v>
      </c>
      <c r="H1089">
        <v>28</v>
      </c>
      <c r="I1089" t="e">
        <f t="shared" si="67"/>
        <v>#VALUE!</v>
      </c>
    </row>
    <row r="1090" spans="1:9" x14ac:dyDescent="0.15">
      <c r="A1090" t="str">
        <f>IFERROR(IF(女子登録!A1090="",INDEX(女子追加!$L$2:$N$21,ROW()-1-COUNT(女子登録!$A$2:$A$1500),COLUMN()),女子登録!A1090),"")</f>
        <v/>
      </c>
      <c r="B1090" t="str">
        <f>IFERROR(IF(女子登録!B1090="",INDEX(女子追加!$L$2:$N$21,ROW()-1-COUNT(女子登録!$A$2:$A$1500),COLUMN()),女子登録!B1090),"")</f>
        <v/>
      </c>
      <c r="C1090" t="str">
        <f>IFERROR(IF(女子登録!C1090="",INDEX(女子追加!$L$2:$N$21,ROW()-1-COUNT(女子登録!$A$2:$A$1500),COLUMN()),女子登録!C1090),"")</f>
        <v/>
      </c>
      <c r="D1090" t="str">
        <f t="shared" si="64"/>
        <v/>
      </c>
      <c r="E1090" t="str">
        <f t="shared" si="65"/>
        <v/>
      </c>
      <c r="F1090" t="str">
        <f t="shared" si="66"/>
        <v/>
      </c>
      <c r="G1090">
        <v>2</v>
      </c>
      <c r="H1090">
        <v>28</v>
      </c>
      <c r="I1090" t="e">
        <f t="shared" si="67"/>
        <v>#VALUE!</v>
      </c>
    </row>
    <row r="1091" spans="1:9" x14ac:dyDescent="0.15">
      <c r="A1091" t="str">
        <f>IFERROR(IF(女子登録!A1091="",INDEX(女子追加!$L$2:$N$21,ROW()-1-COUNT(女子登録!$A$2:$A$1500),COLUMN()),女子登録!A1091),"")</f>
        <v/>
      </c>
      <c r="B1091" t="str">
        <f>IFERROR(IF(女子登録!B1091="",INDEX(女子追加!$L$2:$N$21,ROW()-1-COUNT(女子登録!$A$2:$A$1500),COLUMN()),女子登録!B1091),"")</f>
        <v/>
      </c>
      <c r="C1091" t="str">
        <f>IFERROR(IF(女子登録!C1091="",INDEX(女子追加!$L$2:$N$21,ROW()-1-COUNT(女子登録!$A$2:$A$1500),COLUMN()),女子登録!C1091),"")</f>
        <v/>
      </c>
      <c r="D1091" t="str">
        <f t="shared" ref="D1091:D1154" si="68">IF(OR(A1091=0,A1091=""),"",228410000+A1091)</f>
        <v/>
      </c>
      <c r="E1091" t="str">
        <f t="shared" ref="E1091:E1154" si="69">IF(OR($A1091=0,$A1091=""),"",B1091)</f>
        <v/>
      </c>
      <c r="F1091" t="str">
        <f t="shared" ref="F1091:F1154" si="70">IF(OR($A1091=0,$A1091=""),"",C1091)</f>
        <v/>
      </c>
      <c r="G1091">
        <v>2</v>
      </c>
      <c r="H1091">
        <v>28</v>
      </c>
      <c r="I1091" t="e">
        <f t="shared" ref="I1091:I1154" si="71">H1091*10000+4100+INT(A1091/100)</f>
        <v>#VALUE!</v>
      </c>
    </row>
    <row r="1092" spans="1:9" x14ac:dyDescent="0.15">
      <c r="A1092" t="str">
        <f>IFERROR(IF(女子登録!A1092="",INDEX(女子追加!$L$2:$N$21,ROW()-1-COUNT(女子登録!$A$2:$A$1500),COLUMN()),女子登録!A1092),"")</f>
        <v/>
      </c>
      <c r="B1092" t="str">
        <f>IFERROR(IF(女子登録!B1092="",INDEX(女子追加!$L$2:$N$21,ROW()-1-COUNT(女子登録!$A$2:$A$1500),COLUMN()),女子登録!B1092),"")</f>
        <v/>
      </c>
      <c r="C1092" t="str">
        <f>IFERROR(IF(女子登録!C1092="",INDEX(女子追加!$L$2:$N$21,ROW()-1-COUNT(女子登録!$A$2:$A$1500),COLUMN()),女子登録!C1092),"")</f>
        <v/>
      </c>
      <c r="D1092" t="str">
        <f t="shared" si="68"/>
        <v/>
      </c>
      <c r="E1092" t="str">
        <f t="shared" si="69"/>
        <v/>
      </c>
      <c r="F1092" t="str">
        <f t="shared" si="70"/>
        <v/>
      </c>
      <c r="G1092">
        <v>2</v>
      </c>
      <c r="H1092">
        <v>28</v>
      </c>
      <c r="I1092" t="e">
        <f t="shared" si="71"/>
        <v>#VALUE!</v>
      </c>
    </row>
    <row r="1093" spans="1:9" x14ac:dyDescent="0.15">
      <c r="A1093" t="str">
        <f>IFERROR(IF(女子登録!A1093="",INDEX(女子追加!$L$2:$N$21,ROW()-1-COUNT(女子登録!$A$2:$A$1500),COLUMN()),女子登録!A1093),"")</f>
        <v/>
      </c>
      <c r="B1093" t="str">
        <f>IFERROR(IF(女子登録!B1093="",INDEX(女子追加!$L$2:$N$21,ROW()-1-COUNT(女子登録!$A$2:$A$1500),COLUMN()),女子登録!B1093),"")</f>
        <v/>
      </c>
      <c r="C1093" t="str">
        <f>IFERROR(IF(女子登録!C1093="",INDEX(女子追加!$L$2:$N$21,ROW()-1-COUNT(女子登録!$A$2:$A$1500),COLUMN()),女子登録!C1093),"")</f>
        <v/>
      </c>
      <c r="D1093" t="str">
        <f t="shared" si="68"/>
        <v/>
      </c>
      <c r="E1093" t="str">
        <f t="shared" si="69"/>
        <v/>
      </c>
      <c r="F1093" t="str">
        <f t="shared" si="70"/>
        <v/>
      </c>
      <c r="G1093">
        <v>2</v>
      </c>
      <c r="H1093">
        <v>28</v>
      </c>
      <c r="I1093" t="e">
        <f t="shared" si="71"/>
        <v>#VALUE!</v>
      </c>
    </row>
    <row r="1094" spans="1:9" x14ac:dyDescent="0.15">
      <c r="A1094" t="str">
        <f>IFERROR(IF(女子登録!A1094="",INDEX(女子追加!$L$2:$N$21,ROW()-1-COUNT(女子登録!$A$2:$A$1500),COLUMN()),女子登録!A1094),"")</f>
        <v/>
      </c>
      <c r="B1094" t="str">
        <f>IFERROR(IF(女子登録!B1094="",INDEX(女子追加!$L$2:$N$21,ROW()-1-COUNT(女子登録!$A$2:$A$1500),COLUMN()),女子登録!B1094),"")</f>
        <v/>
      </c>
      <c r="C1094" t="str">
        <f>IFERROR(IF(女子登録!C1094="",INDEX(女子追加!$L$2:$N$21,ROW()-1-COUNT(女子登録!$A$2:$A$1500),COLUMN()),女子登録!C1094),"")</f>
        <v/>
      </c>
      <c r="D1094" t="str">
        <f t="shared" si="68"/>
        <v/>
      </c>
      <c r="E1094" t="str">
        <f t="shared" si="69"/>
        <v/>
      </c>
      <c r="F1094" t="str">
        <f t="shared" si="70"/>
        <v/>
      </c>
      <c r="G1094">
        <v>2</v>
      </c>
      <c r="H1094">
        <v>28</v>
      </c>
      <c r="I1094" t="e">
        <f t="shared" si="71"/>
        <v>#VALUE!</v>
      </c>
    </row>
    <row r="1095" spans="1:9" x14ac:dyDescent="0.15">
      <c r="A1095" t="str">
        <f>IFERROR(IF(女子登録!A1095="",INDEX(女子追加!$L$2:$N$21,ROW()-1-COUNT(女子登録!$A$2:$A$1500),COLUMN()),女子登録!A1095),"")</f>
        <v/>
      </c>
      <c r="B1095" t="str">
        <f>IFERROR(IF(女子登録!B1095="",INDEX(女子追加!$L$2:$N$21,ROW()-1-COUNT(女子登録!$A$2:$A$1500),COLUMN()),女子登録!B1095),"")</f>
        <v/>
      </c>
      <c r="C1095" t="str">
        <f>IFERROR(IF(女子登録!C1095="",INDEX(女子追加!$L$2:$N$21,ROW()-1-COUNT(女子登録!$A$2:$A$1500),COLUMN()),女子登録!C1095),"")</f>
        <v/>
      </c>
      <c r="D1095" t="str">
        <f t="shared" si="68"/>
        <v/>
      </c>
      <c r="E1095" t="str">
        <f t="shared" si="69"/>
        <v/>
      </c>
      <c r="F1095" t="str">
        <f t="shared" si="70"/>
        <v/>
      </c>
      <c r="G1095">
        <v>2</v>
      </c>
      <c r="H1095">
        <v>28</v>
      </c>
      <c r="I1095" t="e">
        <f t="shared" si="71"/>
        <v>#VALUE!</v>
      </c>
    </row>
    <row r="1096" spans="1:9" x14ac:dyDescent="0.15">
      <c r="A1096" t="str">
        <f>IFERROR(IF(女子登録!A1096="",INDEX(女子追加!$L$2:$N$21,ROW()-1-COUNT(女子登録!$A$2:$A$1500),COLUMN()),女子登録!A1096),"")</f>
        <v/>
      </c>
      <c r="B1096" t="str">
        <f>IFERROR(IF(女子登録!B1096="",INDEX(女子追加!$L$2:$N$21,ROW()-1-COUNT(女子登録!$A$2:$A$1500),COLUMN()),女子登録!B1096),"")</f>
        <v/>
      </c>
      <c r="C1096" t="str">
        <f>IFERROR(IF(女子登録!C1096="",INDEX(女子追加!$L$2:$N$21,ROW()-1-COUNT(女子登録!$A$2:$A$1500),COLUMN()),女子登録!C1096),"")</f>
        <v/>
      </c>
      <c r="D1096" t="str">
        <f t="shared" si="68"/>
        <v/>
      </c>
      <c r="E1096" t="str">
        <f t="shared" si="69"/>
        <v/>
      </c>
      <c r="F1096" t="str">
        <f t="shared" si="70"/>
        <v/>
      </c>
      <c r="G1096">
        <v>2</v>
      </c>
      <c r="H1096">
        <v>28</v>
      </c>
      <c r="I1096" t="e">
        <f t="shared" si="71"/>
        <v>#VALUE!</v>
      </c>
    </row>
    <row r="1097" spans="1:9" x14ac:dyDescent="0.15">
      <c r="A1097" t="str">
        <f>IFERROR(IF(女子登録!A1097="",INDEX(女子追加!$L$2:$N$21,ROW()-1-COUNT(女子登録!$A$2:$A$1500),COLUMN()),女子登録!A1097),"")</f>
        <v/>
      </c>
      <c r="B1097" t="str">
        <f>IFERROR(IF(女子登録!B1097="",INDEX(女子追加!$L$2:$N$21,ROW()-1-COUNT(女子登録!$A$2:$A$1500),COLUMN()),女子登録!B1097),"")</f>
        <v/>
      </c>
      <c r="C1097" t="str">
        <f>IFERROR(IF(女子登録!C1097="",INDEX(女子追加!$L$2:$N$21,ROW()-1-COUNT(女子登録!$A$2:$A$1500),COLUMN()),女子登録!C1097),"")</f>
        <v/>
      </c>
      <c r="D1097" t="str">
        <f t="shared" si="68"/>
        <v/>
      </c>
      <c r="E1097" t="str">
        <f t="shared" si="69"/>
        <v/>
      </c>
      <c r="F1097" t="str">
        <f t="shared" si="70"/>
        <v/>
      </c>
      <c r="G1097">
        <v>2</v>
      </c>
      <c r="H1097">
        <v>28</v>
      </c>
      <c r="I1097" t="e">
        <f t="shared" si="71"/>
        <v>#VALUE!</v>
      </c>
    </row>
    <row r="1098" spans="1:9" x14ac:dyDescent="0.15">
      <c r="A1098" t="str">
        <f>IFERROR(IF(女子登録!A1098="",INDEX(女子追加!$L$2:$N$21,ROW()-1-COUNT(女子登録!$A$2:$A$1500),COLUMN()),女子登録!A1098),"")</f>
        <v/>
      </c>
      <c r="B1098" t="str">
        <f>IFERROR(IF(女子登録!B1098="",INDEX(女子追加!$L$2:$N$21,ROW()-1-COUNT(女子登録!$A$2:$A$1500),COLUMN()),女子登録!B1098),"")</f>
        <v/>
      </c>
      <c r="C1098" t="str">
        <f>IFERROR(IF(女子登録!C1098="",INDEX(女子追加!$L$2:$N$21,ROW()-1-COUNT(女子登録!$A$2:$A$1500),COLUMN()),女子登録!C1098),"")</f>
        <v/>
      </c>
      <c r="D1098" t="str">
        <f t="shared" si="68"/>
        <v/>
      </c>
      <c r="E1098" t="str">
        <f t="shared" si="69"/>
        <v/>
      </c>
      <c r="F1098" t="str">
        <f t="shared" si="70"/>
        <v/>
      </c>
      <c r="G1098">
        <v>2</v>
      </c>
      <c r="H1098">
        <v>28</v>
      </c>
      <c r="I1098" t="e">
        <f t="shared" si="71"/>
        <v>#VALUE!</v>
      </c>
    </row>
    <row r="1099" spans="1:9" x14ac:dyDescent="0.15">
      <c r="A1099" t="str">
        <f>IFERROR(IF(女子登録!A1099="",INDEX(女子追加!$L$2:$N$21,ROW()-1-COUNT(女子登録!$A$2:$A$1500),COLUMN()),女子登録!A1099),"")</f>
        <v/>
      </c>
      <c r="B1099" t="str">
        <f>IFERROR(IF(女子登録!B1099="",INDEX(女子追加!$L$2:$N$21,ROW()-1-COUNT(女子登録!$A$2:$A$1500),COLUMN()),女子登録!B1099),"")</f>
        <v/>
      </c>
      <c r="C1099" t="str">
        <f>IFERROR(IF(女子登録!C1099="",INDEX(女子追加!$L$2:$N$21,ROW()-1-COUNT(女子登録!$A$2:$A$1500),COLUMN()),女子登録!C1099),"")</f>
        <v/>
      </c>
      <c r="D1099" t="str">
        <f t="shared" si="68"/>
        <v/>
      </c>
      <c r="E1099" t="str">
        <f t="shared" si="69"/>
        <v/>
      </c>
      <c r="F1099" t="str">
        <f t="shared" si="70"/>
        <v/>
      </c>
      <c r="G1099">
        <v>2</v>
      </c>
      <c r="H1099">
        <v>28</v>
      </c>
      <c r="I1099" t="e">
        <f t="shared" si="71"/>
        <v>#VALUE!</v>
      </c>
    </row>
    <row r="1100" spans="1:9" x14ac:dyDescent="0.15">
      <c r="A1100" t="str">
        <f>IFERROR(IF(女子登録!A1100="",INDEX(女子追加!$L$2:$N$21,ROW()-1-COUNT(女子登録!$A$2:$A$1500),COLUMN()),女子登録!A1100),"")</f>
        <v/>
      </c>
      <c r="B1100" t="str">
        <f>IFERROR(IF(女子登録!B1100="",INDEX(女子追加!$L$2:$N$21,ROW()-1-COUNT(女子登録!$A$2:$A$1500),COLUMN()),女子登録!B1100),"")</f>
        <v/>
      </c>
      <c r="C1100" t="str">
        <f>IFERROR(IF(女子登録!C1100="",INDEX(女子追加!$L$2:$N$21,ROW()-1-COUNT(女子登録!$A$2:$A$1500),COLUMN()),女子登録!C1100),"")</f>
        <v/>
      </c>
      <c r="D1100" t="str">
        <f t="shared" si="68"/>
        <v/>
      </c>
      <c r="E1100" t="str">
        <f t="shared" si="69"/>
        <v/>
      </c>
      <c r="F1100" t="str">
        <f t="shared" si="70"/>
        <v/>
      </c>
      <c r="G1100">
        <v>2</v>
      </c>
      <c r="H1100">
        <v>28</v>
      </c>
      <c r="I1100" t="e">
        <f t="shared" si="71"/>
        <v>#VALUE!</v>
      </c>
    </row>
    <row r="1101" spans="1:9" x14ac:dyDescent="0.15">
      <c r="A1101" t="str">
        <f>IFERROR(IF(女子登録!A1101="",INDEX(女子追加!$L$2:$N$21,ROW()-1-COUNT(女子登録!$A$2:$A$1500),COLUMN()),女子登録!A1101),"")</f>
        <v/>
      </c>
      <c r="B1101" t="str">
        <f>IFERROR(IF(女子登録!B1101="",INDEX(女子追加!$L$2:$N$21,ROW()-1-COUNT(女子登録!$A$2:$A$1500),COLUMN()),女子登録!B1101),"")</f>
        <v/>
      </c>
      <c r="C1101" t="str">
        <f>IFERROR(IF(女子登録!C1101="",INDEX(女子追加!$L$2:$N$21,ROW()-1-COUNT(女子登録!$A$2:$A$1500),COLUMN()),女子登録!C1101),"")</f>
        <v/>
      </c>
      <c r="D1101" t="str">
        <f t="shared" si="68"/>
        <v/>
      </c>
      <c r="E1101" t="str">
        <f t="shared" si="69"/>
        <v/>
      </c>
      <c r="F1101" t="str">
        <f t="shared" si="70"/>
        <v/>
      </c>
      <c r="G1101">
        <v>2</v>
      </c>
      <c r="H1101">
        <v>28</v>
      </c>
      <c r="I1101" t="e">
        <f t="shared" si="71"/>
        <v>#VALUE!</v>
      </c>
    </row>
    <row r="1102" spans="1:9" x14ac:dyDescent="0.15">
      <c r="A1102" t="str">
        <f>IFERROR(IF(女子登録!A1102="",INDEX(女子追加!$L$2:$N$21,ROW()-1-COUNT(女子登録!$A$2:$A$1500),COLUMN()),女子登録!A1102),"")</f>
        <v/>
      </c>
      <c r="B1102" t="str">
        <f>IFERROR(IF(女子登録!B1102="",INDEX(女子追加!$L$2:$N$21,ROW()-1-COUNT(女子登録!$A$2:$A$1500),COLUMN()),女子登録!B1102),"")</f>
        <v/>
      </c>
      <c r="C1102" t="str">
        <f>IFERROR(IF(女子登録!C1102="",INDEX(女子追加!$L$2:$N$21,ROW()-1-COUNT(女子登録!$A$2:$A$1500),COLUMN()),女子登録!C1102),"")</f>
        <v/>
      </c>
      <c r="D1102" t="str">
        <f t="shared" si="68"/>
        <v/>
      </c>
      <c r="E1102" t="str">
        <f t="shared" si="69"/>
        <v/>
      </c>
      <c r="F1102" t="str">
        <f t="shared" si="70"/>
        <v/>
      </c>
      <c r="G1102">
        <v>2</v>
      </c>
      <c r="H1102">
        <v>28</v>
      </c>
      <c r="I1102" t="e">
        <f t="shared" si="71"/>
        <v>#VALUE!</v>
      </c>
    </row>
    <row r="1103" spans="1:9" x14ac:dyDescent="0.15">
      <c r="A1103" t="str">
        <f>IFERROR(IF(女子登録!A1103="",INDEX(女子追加!$L$2:$N$21,ROW()-1-COUNT(女子登録!$A$2:$A$1500),COLUMN()),女子登録!A1103),"")</f>
        <v/>
      </c>
      <c r="B1103" t="str">
        <f>IFERROR(IF(女子登録!B1103="",INDEX(女子追加!$L$2:$N$21,ROW()-1-COUNT(女子登録!$A$2:$A$1500),COLUMN()),女子登録!B1103),"")</f>
        <v/>
      </c>
      <c r="C1103" t="str">
        <f>IFERROR(IF(女子登録!C1103="",INDEX(女子追加!$L$2:$N$21,ROW()-1-COUNT(女子登録!$A$2:$A$1500),COLUMN()),女子登録!C1103),"")</f>
        <v/>
      </c>
      <c r="D1103" t="str">
        <f t="shared" si="68"/>
        <v/>
      </c>
      <c r="E1103" t="str">
        <f t="shared" si="69"/>
        <v/>
      </c>
      <c r="F1103" t="str">
        <f t="shared" si="70"/>
        <v/>
      </c>
      <c r="G1103">
        <v>2</v>
      </c>
      <c r="H1103">
        <v>28</v>
      </c>
      <c r="I1103" t="e">
        <f t="shared" si="71"/>
        <v>#VALUE!</v>
      </c>
    </row>
    <row r="1104" spans="1:9" x14ac:dyDescent="0.15">
      <c r="A1104" t="str">
        <f>IFERROR(IF(女子登録!A1104="",INDEX(女子追加!$L$2:$N$21,ROW()-1-COUNT(女子登録!$A$2:$A$1500),COLUMN()),女子登録!A1104),"")</f>
        <v/>
      </c>
      <c r="B1104" t="str">
        <f>IFERROR(IF(女子登録!B1104="",INDEX(女子追加!$L$2:$N$21,ROW()-1-COUNT(女子登録!$A$2:$A$1500),COLUMN()),女子登録!B1104),"")</f>
        <v/>
      </c>
      <c r="C1104" t="str">
        <f>IFERROR(IF(女子登録!C1104="",INDEX(女子追加!$L$2:$N$21,ROW()-1-COUNT(女子登録!$A$2:$A$1500),COLUMN()),女子登録!C1104),"")</f>
        <v/>
      </c>
      <c r="D1104" t="str">
        <f t="shared" si="68"/>
        <v/>
      </c>
      <c r="E1104" t="str">
        <f t="shared" si="69"/>
        <v/>
      </c>
      <c r="F1104" t="str">
        <f t="shared" si="70"/>
        <v/>
      </c>
      <c r="G1104">
        <v>2</v>
      </c>
      <c r="H1104">
        <v>28</v>
      </c>
      <c r="I1104" t="e">
        <f t="shared" si="71"/>
        <v>#VALUE!</v>
      </c>
    </row>
    <row r="1105" spans="1:9" x14ac:dyDescent="0.15">
      <c r="A1105" t="str">
        <f>IFERROR(IF(女子登録!A1105="",INDEX(女子追加!$L$2:$N$21,ROW()-1-COUNT(女子登録!$A$2:$A$1500),COLUMN()),女子登録!A1105),"")</f>
        <v/>
      </c>
      <c r="B1105" t="str">
        <f>IFERROR(IF(女子登録!B1105="",INDEX(女子追加!$L$2:$N$21,ROW()-1-COUNT(女子登録!$A$2:$A$1500),COLUMN()),女子登録!B1105),"")</f>
        <v/>
      </c>
      <c r="C1105" t="str">
        <f>IFERROR(IF(女子登録!C1105="",INDEX(女子追加!$L$2:$N$21,ROW()-1-COUNT(女子登録!$A$2:$A$1500),COLUMN()),女子登録!C1105),"")</f>
        <v/>
      </c>
      <c r="D1105" t="str">
        <f t="shared" si="68"/>
        <v/>
      </c>
      <c r="E1105" t="str">
        <f t="shared" si="69"/>
        <v/>
      </c>
      <c r="F1105" t="str">
        <f t="shared" si="70"/>
        <v/>
      </c>
      <c r="G1105">
        <v>2</v>
      </c>
      <c r="H1105">
        <v>28</v>
      </c>
      <c r="I1105" t="e">
        <f t="shared" si="71"/>
        <v>#VALUE!</v>
      </c>
    </row>
    <row r="1106" spans="1:9" x14ac:dyDescent="0.15">
      <c r="A1106" t="str">
        <f>IFERROR(IF(女子登録!A1106="",INDEX(女子追加!$L$2:$N$21,ROW()-1-COUNT(女子登録!$A$2:$A$1500),COLUMN()),女子登録!A1106),"")</f>
        <v/>
      </c>
      <c r="B1106" t="str">
        <f>IFERROR(IF(女子登録!B1106="",INDEX(女子追加!$L$2:$N$21,ROW()-1-COUNT(女子登録!$A$2:$A$1500),COLUMN()),女子登録!B1106),"")</f>
        <v/>
      </c>
      <c r="C1106" t="str">
        <f>IFERROR(IF(女子登録!C1106="",INDEX(女子追加!$L$2:$N$21,ROW()-1-COUNT(女子登録!$A$2:$A$1500),COLUMN()),女子登録!C1106),"")</f>
        <v/>
      </c>
      <c r="D1106" t="str">
        <f t="shared" si="68"/>
        <v/>
      </c>
      <c r="E1106" t="str">
        <f t="shared" si="69"/>
        <v/>
      </c>
      <c r="F1106" t="str">
        <f t="shared" si="70"/>
        <v/>
      </c>
      <c r="G1106">
        <v>2</v>
      </c>
      <c r="H1106">
        <v>28</v>
      </c>
      <c r="I1106" t="e">
        <f t="shared" si="71"/>
        <v>#VALUE!</v>
      </c>
    </row>
    <row r="1107" spans="1:9" x14ac:dyDescent="0.15">
      <c r="A1107" t="str">
        <f>IFERROR(IF(女子登録!A1107="",INDEX(女子追加!$L$2:$N$21,ROW()-1-COUNT(女子登録!$A$2:$A$1500),COLUMN()),女子登録!A1107),"")</f>
        <v/>
      </c>
      <c r="B1107" t="str">
        <f>IFERROR(IF(女子登録!B1107="",INDEX(女子追加!$L$2:$N$21,ROW()-1-COUNT(女子登録!$A$2:$A$1500),COLUMN()),女子登録!B1107),"")</f>
        <v/>
      </c>
      <c r="C1107" t="str">
        <f>IFERROR(IF(女子登録!C1107="",INDEX(女子追加!$L$2:$N$21,ROW()-1-COUNT(女子登録!$A$2:$A$1500),COLUMN()),女子登録!C1107),"")</f>
        <v/>
      </c>
      <c r="D1107" t="str">
        <f t="shared" si="68"/>
        <v/>
      </c>
      <c r="E1107" t="str">
        <f t="shared" si="69"/>
        <v/>
      </c>
      <c r="F1107" t="str">
        <f t="shared" si="70"/>
        <v/>
      </c>
      <c r="G1107">
        <v>2</v>
      </c>
      <c r="H1107">
        <v>28</v>
      </c>
      <c r="I1107" t="e">
        <f t="shared" si="71"/>
        <v>#VALUE!</v>
      </c>
    </row>
    <row r="1108" spans="1:9" x14ac:dyDescent="0.15">
      <c r="A1108" t="str">
        <f>IFERROR(IF(女子登録!A1108="",INDEX(女子追加!$L$2:$N$21,ROW()-1-COUNT(女子登録!$A$2:$A$1500),COLUMN()),女子登録!A1108),"")</f>
        <v/>
      </c>
      <c r="B1108" t="str">
        <f>IFERROR(IF(女子登録!B1108="",INDEX(女子追加!$L$2:$N$21,ROW()-1-COUNT(女子登録!$A$2:$A$1500),COLUMN()),女子登録!B1108),"")</f>
        <v/>
      </c>
      <c r="C1108" t="str">
        <f>IFERROR(IF(女子登録!C1108="",INDEX(女子追加!$L$2:$N$21,ROW()-1-COUNT(女子登録!$A$2:$A$1500),COLUMN()),女子登録!C1108),"")</f>
        <v/>
      </c>
      <c r="D1108" t="str">
        <f t="shared" si="68"/>
        <v/>
      </c>
      <c r="E1108" t="str">
        <f t="shared" si="69"/>
        <v/>
      </c>
      <c r="F1108" t="str">
        <f t="shared" si="70"/>
        <v/>
      </c>
      <c r="G1108">
        <v>2</v>
      </c>
      <c r="H1108">
        <v>28</v>
      </c>
      <c r="I1108" t="e">
        <f t="shared" si="71"/>
        <v>#VALUE!</v>
      </c>
    </row>
    <row r="1109" spans="1:9" x14ac:dyDescent="0.15">
      <c r="A1109" t="str">
        <f>IFERROR(IF(女子登録!A1109="",INDEX(女子追加!$L$2:$N$21,ROW()-1-COUNT(女子登録!$A$2:$A$1500),COLUMN()),女子登録!A1109),"")</f>
        <v/>
      </c>
      <c r="B1109" t="str">
        <f>IFERROR(IF(女子登録!B1109="",INDEX(女子追加!$L$2:$N$21,ROW()-1-COUNT(女子登録!$A$2:$A$1500),COLUMN()),女子登録!B1109),"")</f>
        <v/>
      </c>
      <c r="C1109" t="str">
        <f>IFERROR(IF(女子登録!C1109="",INDEX(女子追加!$L$2:$N$21,ROW()-1-COUNT(女子登録!$A$2:$A$1500),COLUMN()),女子登録!C1109),"")</f>
        <v/>
      </c>
      <c r="D1109" t="str">
        <f t="shared" si="68"/>
        <v/>
      </c>
      <c r="E1109" t="str">
        <f t="shared" si="69"/>
        <v/>
      </c>
      <c r="F1109" t="str">
        <f t="shared" si="70"/>
        <v/>
      </c>
      <c r="G1109">
        <v>2</v>
      </c>
      <c r="H1109">
        <v>28</v>
      </c>
      <c r="I1109" t="e">
        <f t="shared" si="71"/>
        <v>#VALUE!</v>
      </c>
    </row>
    <row r="1110" spans="1:9" x14ac:dyDescent="0.15">
      <c r="A1110" t="str">
        <f>IFERROR(IF(女子登録!A1110="",INDEX(女子追加!$L$2:$N$21,ROW()-1-COUNT(女子登録!$A$2:$A$1500),COLUMN()),女子登録!A1110),"")</f>
        <v/>
      </c>
      <c r="B1110" t="str">
        <f>IFERROR(IF(女子登録!B1110="",INDEX(女子追加!$L$2:$N$21,ROW()-1-COUNT(女子登録!$A$2:$A$1500),COLUMN()),女子登録!B1110),"")</f>
        <v/>
      </c>
      <c r="C1110" t="str">
        <f>IFERROR(IF(女子登録!C1110="",INDEX(女子追加!$L$2:$N$21,ROW()-1-COUNT(女子登録!$A$2:$A$1500),COLUMN()),女子登録!C1110),"")</f>
        <v/>
      </c>
      <c r="D1110" t="str">
        <f t="shared" si="68"/>
        <v/>
      </c>
      <c r="E1110" t="str">
        <f t="shared" si="69"/>
        <v/>
      </c>
      <c r="F1110" t="str">
        <f t="shared" si="70"/>
        <v/>
      </c>
      <c r="G1110">
        <v>2</v>
      </c>
      <c r="H1110">
        <v>28</v>
      </c>
      <c r="I1110" t="e">
        <f t="shared" si="71"/>
        <v>#VALUE!</v>
      </c>
    </row>
    <row r="1111" spans="1:9" x14ac:dyDescent="0.15">
      <c r="A1111" t="str">
        <f>IFERROR(IF(女子登録!A1111="",INDEX(女子追加!$L$2:$N$21,ROW()-1-COUNT(女子登録!$A$2:$A$1500),COLUMN()),女子登録!A1111),"")</f>
        <v/>
      </c>
      <c r="B1111" t="str">
        <f>IFERROR(IF(女子登録!B1111="",INDEX(女子追加!$L$2:$N$21,ROW()-1-COUNT(女子登録!$A$2:$A$1500),COLUMN()),女子登録!B1111),"")</f>
        <v/>
      </c>
      <c r="C1111" t="str">
        <f>IFERROR(IF(女子登録!C1111="",INDEX(女子追加!$L$2:$N$21,ROW()-1-COUNT(女子登録!$A$2:$A$1500),COLUMN()),女子登録!C1111),"")</f>
        <v/>
      </c>
      <c r="D1111" t="str">
        <f t="shared" si="68"/>
        <v/>
      </c>
      <c r="E1111" t="str">
        <f t="shared" si="69"/>
        <v/>
      </c>
      <c r="F1111" t="str">
        <f t="shared" si="70"/>
        <v/>
      </c>
      <c r="G1111">
        <v>2</v>
      </c>
      <c r="H1111">
        <v>28</v>
      </c>
      <c r="I1111" t="e">
        <f t="shared" si="71"/>
        <v>#VALUE!</v>
      </c>
    </row>
    <row r="1112" spans="1:9" x14ac:dyDescent="0.15">
      <c r="A1112" t="str">
        <f>IFERROR(IF(女子登録!A1112="",INDEX(女子追加!$L$2:$N$21,ROW()-1-COUNT(女子登録!$A$2:$A$1500),COLUMN()),女子登録!A1112),"")</f>
        <v/>
      </c>
      <c r="B1112" t="str">
        <f>IFERROR(IF(女子登録!B1112="",INDEX(女子追加!$L$2:$N$21,ROW()-1-COUNT(女子登録!$A$2:$A$1500),COLUMN()),女子登録!B1112),"")</f>
        <v/>
      </c>
      <c r="C1112" t="str">
        <f>IFERROR(IF(女子登録!C1112="",INDEX(女子追加!$L$2:$N$21,ROW()-1-COUNT(女子登録!$A$2:$A$1500),COLUMN()),女子登録!C1112),"")</f>
        <v/>
      </c>
      <c r="D1112" t="str">
        <f t="shared" si="68"/>
        <v/>
      </c>
      <c r="E1112" t="str">
        <f t="shared" si="69"/>
        <v/>
      </c>
      <c r="F1112" t="str">
        <f t="shared" si="70"/>
        <v/>
      </c>
      <c r="G1112">
        <v>2</v>
      </c>
      <c r="H1112">
        <v>28</v>
      </c>
      <c r="I1112" t="e">
        <f t="shared" si="71"/>
        <v>#VALUE!</v>
      </c>
    </row>
    <row r="1113" spans="1:9" x14ac:dyDescent="0.15">
      <c r="A1113" t="str">
        <f>IFERROR(IF(女子登録!A1113="",INDEX(女子追加!$L$2:$N$21,ROW()-1-COUNT(女子登録!$A$2:$A$1500),COLUMN()),女子登録!A1113),"")</f>
        <v/>
      </c>
      <c r="B1113" t="str">
        <f>IFERROR(IF(女子登録!B1113="",INDEX(女子追加!$L$2:$N$21,ROW()-1-COUNT(女子登録!$A$2:$A$1500),COLUMN()),女子登録!B1113),"")</f>
        <v/>
      </c>
      <c r="C1113" t="str">
        <f>IFERROR(IF(女子登録!C1113="",INDEX(女子追加!$L$2:$N$21,ROW()-1-COUNT(女子登録!$A$2:$A$1500),COLUMN()),女子登録!C1113),"")</f>
        <v/>
      </c>
      <c r="D1113" t="str">
        <f t="shared" si="68"/>
        <v/>
      </c>
      <c r="E1113" t="str">
        <f t="shared" si="69"/>
        <v/>
      </c>
      <c r="F1113" t="str">
        <f t="shared" si="70"/>
        <v/>
      </c>
      <c r="G1113">
        <v>2</v>
      </c>
      <c r="H1113">
        <v>28</v>
      </c>
      <c r="I1113" t="e">
        <f t="shared" si="71"/>
        <v>#VALUE!</v>
      </c>
    </row>
    <row r="1114" spans="1:9" x14ac:dyDescent="0.15">
      <c r="A1114" t="str">
        <f>IFERROR(IF(女子登録!A1114="",INDEX(女子追加!$L$2:$N$21,ROW()-1-COUNT(女子登録!$A$2:$A$1500),COLUMN()),女子登録!A1114),"")</f>
        <v/>
      </c>
      <c r="B1114" t="str">
        <f>IFERROR(IF(女子登録!B1114="",INDEX(女子追加!$L$2:$N$21,ROW()-1-COUNT(女子登録!$A$2:$A$1500),COLUMN()),女子登録!B1114),"")</f>
        <v/>
      </c>
      <c r="C1114" t="str">
        <f>IFERROR(IF(女子登録!C1114="",INDEX(女子追加!$L$2:$N$21,ROW()-1-COUNT(女子登録!$A$2:$A$1500),COLUMN()),女子登録!C1114),"")</f>
        <v/>
      </c>
      <c r="D1114" t="str">
        <f t="shared" si="68"/>
        <v/>
      </c>
      <c r="E1114" t="str">
        <f t="shared" si="69"/>
        <v/>
      </c>
      <c r="F1114" t="str">
        <f t="shared" si="70"/>
        <v/>
      </c>
      <c r="G1114">
        <v>2</v>
      </c>
      <c r="H1114">
        <v>28</v>
      </c>
      <c r="I1114" t="e">
        <f t="shared" si="71"/>
        <v>#VALUE!</v>
      </c>
    </row>
    <row r="1115" spans="1:9" x14ac:dyDescent="0.15">
      <c r="A1115" t="str">
        <f>IFERROR(IF(女子登録!A1115="",INDEX(女子追加!$L$2:$N$21,ROW()-1-COUNT(女子登録!$A$2:$A$1500),COLUMN()),女子登録!A1115),"")</f>
        <v/>
      </c>
      <c r="B1115" t="str">
        <f>IFERROR(IF(女子登録!B1115="",INDEX(女子追加!$L$2:$N$21,ROW()-1-COUNT(女子登録!$A$2:$A$1500),COLUMN()),女子登録!B1115),"")</f>
        <v/>
      </c>
      <c r="C1115" t="str">
        <f>IFERROR(IF(女子登録!C1115="",INDEX(女子追加!$L$2:$N$21,ROW()-1-COUNT(女子登録!$A$2:$A$1500),COLUMN()),女子登録!C1115),"")</f>
        <v/>
      </c>
      <c r="D1115" t="str">
        <f t="shared" si="68"/>
        <v/>
      </c>
      <c r="E1115" t="str">
        <f t="shared" si="69"/>
        <v/>
      </c>
      <c r="F1115" t="str">
        <f t="shared" si="70"/>
        <v/>
      </c>
      <c r="G1115">
        <v>2</v>
      </c>
      <c r="H1115">
        <v>28</v>
      </c>
      <c r="I1115" t="e">
        <f t="shared" si="71"/>
        <v>#VALUE!</v>
      </c>
    </row>
    <row r="1116" spans="1:9" x14ac:dyDescent="0.15">
      <c r="A1116" t="str">
        <f>IFERROR(IF(女子登録!A1116="",INDEX(女子追加!$L$2:$N$21,ROW()-1-COUNT(女子登録!$A$2:$A$1500),COLUMN()),女子登録!A1116),"")</f>
        <v/>
      </c>
      <c r="B1116" t="str">
        <f>IFERROR(IF(女子登録!B1116="",INDEX(女子追加!$L$2:$N$21,ROW()-1-COUNT(女子登録!$A$2:$A$1500),COLUMN()),女子登録!B1116),"")</f>
        <v/>
      </c>
      <c r="C1116" t="str">
        <f>IFERROR(IF(女子登録!C1116="",INDEX(女子追加!$L$2:$N$21,ROW()-1-COUNT(女子登録!$A$2:$A$1500),COLUMN()),女子登録!C1116),"")</f>
        <v/>
      </c>
      <c r="D1116" t="str">
        <f t="shared" si="68"/>
        <v/>
      </c>
      <c r="E1116" t="str">
        <f t="shared" si="69"/>
        <v/>
      </c>
      <c r="F1116" t="str">
        <f t="shared" si="70"/>
        <v/>
      </c>
      <c r="G1116">
        <v>2</v>
      </c>
      <c r="H1116">
        <v>28</v>
      </c>
      <c r="I1116" t="e">
        <f t="shared" si="71"/>
        <v>#VALUE!</v>
      </c>
    </row>
    <row r="1117" spans="1:9" x14ac:dyDescent="0.15">
      <c r="A1117" t="str">
        <f>IFERROR(IF(女子登録!A1117="",INDEX(女子追加!$L$2:$N$21,ROW()-1-COUNT(女子登録!$A$2:$A$1500),COLUMN()),女子登録!A1117),"")</f>
        <v/>
      </c>
      <c r="B1117" t="str">
        <f>IFERROR(IF(女子登録!B1117="",INDEX(女子追加!$L$2:$N$21,ROW()-1-COUNT(女子登録!$A$2:$A$1500),COLUMN()),女子登録!B1117),"")</f>
        <v/>
      </c>
      <c r="C1117" t="str">
        <f>IFERROR(IF(女子登録!C1117="",INDEX(女子追加!$L$2:$N$21,ROW()-1-COUNT(女子登録!$A$2:$A$1500),COLUMN()),女子登録!C1117),"")</f>
        <v/>
      </c>
      <c r="D1117" t="str">
        <f t="shared" si="68"/>
        <v/>
      </c>
      <c r="E1117" t="str">
        <f t="shared" si="69"/>
        <v/>
      </c>
      <c r="F1117" t="str">
        <f t="shared" si="70"/>
        <v/>
      </c>
      <c r="G1117">
        <v>2</v>
      </c>
      <c r="H1117">
        <v>28</v>
      </c>
      <c r="I1117" t="e">
        <f t="shared" si="71"/>
        <v>#VALUE!</v>
      </c>
    </row>
    <row r="1118" spans="1:9" x14ac:dyDescent="0.15">
      <c r="A1118" t="str">
        <f>IFERROR(IF(女子登録!A1118="",INDEX(女子追加!$L$2:$N$21,ROW()-1-COUNT(女子登録!$A$2:$A$1500),COLUMN()),女子登録!A1118),"")</f>
        <v/>
      </c>
      <c r="B1118" t="str">
        <f>IFERROR(IF(女子登録!B1118="",INDEX(女子追加!$L$2:$N$21,ROW()-1-COUNT(女子登録!$A$2:$A$1500),COLUMN()),女子登録!B1118),"")</f>
        <v/>
      </c>
      <c r="C1118" t="str">
        <f>IFERROR(IF(女子登録!C1118="",INDEX(女子追加!$L$2:$N$21,ROW()-1-COUNT(女子登録!$A$2:$A$1500),COLUMN()),女子登録!C1118),"")</f>
        <v/>
      </c>
      <c r="D1118" t="str">
        <f t="shared" si="68"/>
        <v/>
      </c>
      <c r="E1118" t="str">
        <f t="shared" si="69"/>
        <v/>
      </c>
      <c r="F1118" t="str">
        <f t="shared" si="70"/>
        <v/>
      </c>
      <c r="G1118">
        <v>2</v>
      </c>
      <c r="H1118">
        <v>28</v>
      </c>
      <c r="I1118" t="e">
        <f t="shared" si="71"/>
        <v>#VALUE!</v>
      </c>
    </row>
    <row r="1119" spans="1:9" x14ac:dyDescent="0.15">
      <c r="A1119" t="str">
        <f>IFERROR(IF(女子登録!A1119="",INDEX(女子追加!$L$2:$N$21,ROW()-1-COUNT(女子登録!$A$2:$A$1500),COLUMN()),女子登録!A1119),"")</f>
        <v/>
      </c>
      <c r="B1119" t="str">
        <f>IFERROR(IF(女子登録!B1119="",INDEX(女子追加!$L$2:$N$21,ROW()-1-COUNT(女子登録!$A$2:$A$1500),COLUMN()),女子登録!B1119),"")</f>
        <v/>
      </c>
      <c r="C1119" t="str">
        <f>IFERROR(IF(女子登録!C1119="",INDEX(女子追加!$L$2:$N$21,ROW()-1-COUNT(女子登録!$A$2:$A$1500),COLUMN()),女子登録!C1119),"")</f>
        <v/>
      </c>
      <c r="D1119" t="str">
        <f t="shared" si="68"/>
        <v/>
      </c>
      <c r="E1119" t="str">
        <f t="shared" si="69"/>
        <v/>
      </c>
      <c r="F1119" t="str">
        <f t="shared" si="70"/>
        <v/>
      </c>
      <c r="G1119">
        <v>2</v>
      </c>
      <c r="H1119">
        <v>28</v>
      </c>
      <c r="I1119" t="e">
        <f t="shared" si="71"/>
        <v>#VALUE!</v>
      </c>
    </row>
    <row r="1120" spans="1:9" x14ac:dyDescent="0.15">
      <c r="A1120" t="str">
        <f>IFERROR(IF(女子登録!A1120="",INDEX(女子追加!$L$2:$N$21,ROW()-1-COUNT(女子登録!$A$2:$A$1500),COLUMN()),女子登録!A1120),"")</f>
        <v/>
      </c>
      <c r="B1120" t="str">
        <f>IFERROR(IF(女子登録!B1120="",INDEX(女子追加!$L$2:$N$21,ROW()-1-COUNT(女子登録!$A$2:$A$1500),COLUMN()),女子登録!B1120),"")</f>
        <v/>
      </c>
      <c r="C1120" t="str">
        <f>IFERROR(IF(女子登録!C1120="",INDEX(女子追加!$L$2:$N$21,ROW()-1-COUNT(女子登録!$A$2:$A$1500),COLUMN()),女子登録!C1120),"")</f>
        <v/>
      </c>
      <c r="D1120" t="str">
        <f t="shared" si="68"/>
        <v/>
      </c>
      <c r="E1120" t="str">
        <f t="shared" si="69"/>
        <v/>
      </c>
      <c r="F1120" t="str">
        <f t="shared" si="70"/>
        <v/>
      </c>
      <c r="G1120">
        <v>2</v>
      </c>
      <c r="H1120">
        <v>28</v>
      </c>
      <c r="I1120" t="e">
        <f t="shared" si="71"/>
        <v>#VALUE!</v>
      </c>
    </row>
    <row r="1121" spans="1:9" x14ac:dyDescent="0.15">
      <c r="A1121" t="str">
        <f>IFERROR(IF(女子登録!A1121="",INDEX(女子追加!$L$2:$N$21,ROW()-1-COUNT(女子登録!$A$2:$A$1500),COLUMN()),女子登録!A1121),"")</f>
        <v/>
      </c>
      <c r="B1121" t="str">
        <f>IFERROR(IF(女子登録!B1121="",INDEX(女子追加!$L$2:$N$21,ROW()-1-COUNT(女子登録!$A$2:$A$1500),COLUMN()),女子登録!B1121),"")</f>
        <v/>
      </c>
      <c r="C1121" t="str">
        <f>IFERROR(IF(女子登録!C1121="",INDEX(女子追加!$L$2:$N$21,ROW()-1-COUNT(女子登録!$A$2:$A$1500),COLUMN()),女子登録!C1121),"")</f>
        <v/>
      </c>
      <c r="D1121" t="str">
        <f t="shared" si="68"/>
        <v/>
      </c>
      <c r="E1121" t="str">
        <f t="shared" si="69"/>
        <v/>
      </c>
      <c r="F1121" t="str">
        <f t="shared" si="70"/>
        <v/>
      </c>
      <c r="G1121">
        <v>2</v>
      </c>
      <c r="H1121">
        <v>28</v>
      </c>
      <c r="I1121" t="e">
        <f t="shared" si="71"/>
        <v>#VALUE!</v>
      </c>
    </row>
    <row r="1122" spans="1:9" x14ac:dyDescent="0.15">
      <c r="A1122" t="str">
        <f>IFERROR(IF(女子登録!A1122="",INDEX(女子追加!$L$2:$N$21,ROW()-1-COUNT(女子登録!$A$2:$A$1500),COLUMN()),女子登録!A1122),"")</f>
        <v/>
      </c>
      <c r="B1122" t="str">
        <f>IFERROR(IF(女子登録!B1122="",INDEX(女子追加!$L$2:$N$21,ROW()-1-COUNT(女子登録!$A$2:$A$1500),COLUMN()),女子登録!B1122),"")</f>
        <v/>
      </c>
      <c r="C1122" t="str">
        <f>IFERROR(IF(女子登録!C1122="",INDEX(女子追加!$L$2:$N$21,ROW()-1-COUNT(女子登録!$A$2:$A$1500),COLUMN()),女子登録!C1122),"")</f>
        <v/>
      </c>
      <c r="D1122" t="str">
        <f t="shared" si="68"/>
        <v/>
      </c>
      <c r="E1122" t="str">
        <f t="shared" si="69"/>
        <v/>
      </c>
      <c r="F1122" t="str">
        <f t="shared" si="70"/>
        <v/>
      </c>
      <c r="G1122">
        <v>2</v>
      </c>
      <c r="H1122">
        <v>28</v>
      </c>
      <c r="I1122" t="e">
        <f t="shared" si="71"/>
        <v>#VALUE!</v>
      </c>
    </row>
    <row r="1123" spans="1:9" x14ac:dyDescent="0.15">
      <c r="A1123" t="str">
        <f>IFERROR(IF(女子登録!A1123="",INDEX(女子追加!$L$2:$N$21,ROW()-1-COUNT(女子登録!$A$2:$A$1500),COLUMN()),女子登録!A1123),"")</f>
        <v/>
      </c>
      <c r="B1123" t="str">
        <f>IFERROR(IF(女子登録!B1123="",INDEX(女子追加!$L$2:$N$21,ROW()-1-COUNT(女子登録!$A$2:$A$1500),COLUMN()),女子登録!B1123),"")</f>
        <v/>
      </c>
      <c r="C1123" t="str">
        <f>IFERROR(IF(女子登録!C1123="",INDEX(女子追加!$L$2:$N$21,ROW()-1-COUNT(女子登録!$A$2:$A$1500),COLUMN()),女子登録!C1123),"")</f>
        <v/>
      </c>
      <c r="D1123" t="str">
        <f t="shared" si="68"/>
        <v/>
      </c>
      <c r="E1123" t="str">
        <f t="shared" si="69"/>
        <v/>
      </c>
      <c r="F1123" t="str">
        <f t="shared" si="70"/>
        <v/>
      </c>
      <c r="G1123">
        <v>2</v>
      </c>
      <c r="H1123">
        <v>28</v>
      </c>
      <c r="I1123" t="e">
        <f t="shared" si="71"/>
        <v>#VALUE!</v>
      </c>
    </row>
    <row r="1124" spans="1:9" x14ac:dyDescent="0.15">
      <c r="A1124" t="str">
        <f>IFERROR(IF(女子登録!A1124="",INDEX(女子追加!$L$2:$N$21,ROW()-1-COUNT(女子登録!$A$2:$A$1500),COLUMN()),女子登録!A1124),"")</f>
        <v/>
      </c>
      <c r="B1124" t="str">
        <f>IFERROR(IF(女子登録!B1124="",INDEX(女子追加!$L$2:$N$21,ROW()-1-COUNT(女子登録!$A$2:$A$1500),COLUMN()),女子登録!B1124),"")</f>
        <v/>
      </c>
      <c r="C1124" t="str">
        <f>IFERROR(IF(女子登録!C1124="",INDEX(女子追加!$L$2:$N$21,ROW()-1-COUNT(女子登録!$A$2:$A$1500),COLUMN()),女子登録!C1124),"")</f>
        <v/>
      </c>
      <c r="D1124" t="str">
        <f t="shared" si="68"/>
        <v/>
      </c>
      <c r="E1124" t="str">
        <f t="shared" si="69"/>
        <v/>
      </c>
      <c r="F1124" t="str">
        <f t="shared" si="70"/>
        <v/>
      </c>
      <c r="G1124">
        <v>2</v>
      </c>
      <c r="H1124">
        <v>28</v>
      </c>
      <c r="I1124" t="e">
        <f t="shared" si="71"/>
        <v>#VALUE!</v>
      </c>
    </row>
    <row r="1125" spans="1:9" x14ac:dyDescent="0.15">
      <c r="A1125" t="str">
        <f>IFERROR(IF(女子登録!A1125="",INDEX(女子追加!$L$2:$N$21,ROW()-1-COUNT(女子登録!$A$2:$A$1500),COLUMN()),女子登録!A1125),"")</f>
        <v/>
      </c>
      <c r="B1125" t="str">
        <f>IFERROR(IF(女子登録!B1125="",INDEX(女子追加!$L$2:$N$21,ROW()-1-COUNT(女子登録!$A$2:$A$1500),COLUMN()),女子登録!B1125),"")</f>
        <v/>
      </c>
      <c r="C1125" t="str">
        <f>IFERROR(IF(女子登録!C1125="",INDEX(女子追加!$L$2:$N$21,ROW()-1-COUNT(女子登録!$A$2:$A$1500),COLUMN()),女子登録!C1125),"")</f>
        <v/>
      </c>
      <c r="D1125" t="str">
        <f t="shared" si="68"/>
        <v/>
      </c>
      <c r="E1125" t="str">
        <f t="shared" si="69"/>
        <v/>
      </c>
      <c r="F1125" t="str">
        <f t="shared" si="70"/>
        <v/>
      </c>
      <c r="G1125">
        <v>2</v>
      </c>
      <c r="H1125">
        <v>28</v>
      </c>
      <c r="I1125" t="e">
        <f t="shared" si="71"/>
        <v>#VALUE!</v>
      </c>
    </row>
    <row r="1126" spans="1:9" x14ac:dyDescent="0.15">
      <c r="A1126" t="str">
        <f>IFERROR(IF(女子登録!A1126="",INDEX(女子追加!$L$2:$N$21,ROW()-1-COUNT(女子登録!$A$2:$A$1500),COLUMN()),女子登録!A1126),"")</f>
        <v/>
      </c>
      <c r="B1126" t="str">
        <f>IFERROR(IF(女子登録!B1126="",INDEX(女子追加!$L$2:$N$21,ROW()-1-COUNT(女子登録!$A$2:$A$1500),COLUMN()),女子登録!B1126),"")</f>
        <v/>
      </c>
      <c r="C1126" t="str">
        <f>IFERROR(IF(女子登録!C1126="",INDEX(女子追加!$L$2:$N$21,ROW()-1-COUNT(女子登録!$A$2:$A$1500),COLUMN()),女子登録!C1126),"")</f>
        <v/>
      </c>
      <c r="D1126" t="str">
        <f t="shared" si="68"/>
        <v/>
      </c>
      <c r="E1126" t="str">
        <f t="shared" si="69"/>
        <v/>
      </c>
      <c r="F1126" t="str">
        <f t="shared" si="70"/>
        <v/>
      </c>
      <c r="G1126">
        <v>2</v>
      </c>
      <c r="H1126">
        <v>28</v>
      </c>
      <c r="I1126" t="e">
        <f t="shared" si="71"/>
        <v>#VALUE!</v>
      </c>
    </row>
    <row r="1127" spans="1:9" x14ac:dyDescent="0.15">
      <c r="A1127" t="str">
        <f>IFERROR(IF(女子登録!A1127="",INDEX(女子追加!$L$2:$N$21,ROW()-1-COUNT(女子登録!$A$2:$A$1500),COLUMN()),女子登録!A1127),"")</f>
        <v/>
      </c>
      <c r="B1127" t="str">
        <f>IFERROR(IF(女子登録!B1127="",INDEX(女子追加!$L$2:$N$21,ROW()-1-COUNT(女子登録!$A$2:$A$1500),COLUMN()),女子登録!B1127),"")</f>
        <v/>
      </c>
      <c r="C1127" t="str">
        <f>IFERROR(IF(女子登録!C1127="",INDEX(女子追加!$L$2:$N$21,ROW()-1-COUNT(女子登録!$A$2:$A$1500),COLUMN()),女子登録!C1127),"")</f>
        <v/>
      </c>
      <c r="D1127" t="str">
        <f t="shared" si="68"/>
        <v/>
      </c>
      <c r="E1127" t="str">
        <f t="shared" si="69"/>
        <v/>
      </c>
      <c r="F1127" t="str">
        <f t="shared" si="70"/>
        <v/>
      </c>
      <c r="G1127">
        <v>2</v>
      </c>
      <c r="H1127">
        <v>28</v>
      </c>
      <c r="I1127" t="e">
        <f t="shared" si="71"/>
        <v>#VALUE!</v>
      </c>
    </row>
    <row r="1128" spans="1:9" x14ac:dyDescent="0.15">
      <c r="A1128" t="str">
        <f>IFERROR(IF(女子登録!A1128="",INDEX(女子追加!$L$2:$N$21,ROW()-1-COUNT(女子登録!$A$2:$A$1500),COLUMN()),女子登録!A1128),"")</f>
        <v/>
      </c>
      <c r="B1128" t="str">
        <f>IFERROR(IF(女子登録!B1128="",INDEX(女子追加!$L$2:$N$21,ROW()-1-COUNT(女子登録!$A$2:$A$1500),COLUMN()),女子登録!B1128),"")</f>
        <v/>
      </c>
      <c r="C1128" t="str">
        <f>IFERROR(IF(女子登録!C1128="",INDEX(女子追加!$L$2:$N$21,ROW()-1-COUNT(女子登録!$A$2:$A$1500),COLUMN()),女子登録!C1128),"")</f>
        <v/>
      </c>
      <c r="D1128" t="str">
        <f t="shared" si="68"/>
        <v/>
      </c>
      <c r="E1128" t="str">
        <f t="shared" si="69"/>
        <v/>
      </c>
      <c r="F1128" t="str">
        <f t="shared" si="70"/>
        <v/>
      </c>
      <c r="G1128">
        <v>2</v>
      </c>
      <c r="H1128">
        <v>28</v>
      </c>
      <c r="I1128" t="e">
        <f t="shared" si="71"/>
        <v>#VALUE!</v>
      </c>
    </row>
    <row r="1129" spans="1:9" x14ac:dyDescent="0.15">
      <c r="A1129" t="str">
        <f>IFERROR(IF(女子登録!A1129="",INDEX(女子追加!$L$2:$N$21,ROW()-1-COUNT(女子登録!$A$2:$A$1500),COLUMN()),女子登録!A1129),"")</f>
        <v/>
      </c>
      <c r="B1129" t="str">
        <f>IFERROR(IF(女子登録!B1129="",INDEX(女子追加!$L$2:$N$21,ROW()-1-COUNT(女子登録!$A$2:$A$1500),COLUMN()),女子登録!B1129),"")</f>
        <v/>
      </c>
      <c r="C1129" t="str">
        <f>IFERROR(IF(女子登録!C1129="",INDEX(女子追加!$L$2:$N$21,ROW()-1-COUNT(女子登録!$A$2:$A$1500),COLUMN()),女子登録!C1129),"")</f>
        <v/>
      </c>
      <c r="D1129" t="str">
        <f t="shared" si="68"/>
        <v/>
      </c>
      <c r="E1129" t="str">
        <f t="shared" si="69"/>
        <v/>
      </c>
      <c r="F1129" t="str">
        <f t="shared" si="70"/>
        <v/>
      </c>
      <c r="G1129">
        <v>2</v>
      </c>
      <c r="H1129">
        <v>28</v>
      </c>
      <c r="I1129" t="e">
        <f t="shared" si="71"/>
        <v>#VALUE!</v>
      </c>
    </row>
    <row r="1130" spans="1:9" x14ac:dyDescent="0.15">
      <c r="A1130" t="str">
        <f>IFERROR(IF(女子登録!A1130="",INDEX(女子追加!$L$2:$N$21,ROW()-1-COUNT(女子登録!$A$2:$A$1500),COLUMN()),女子登録!A1130),"")</f>
        <v/>
      </c>
      <c r="B1130" t="str">
        <f>IFERROR(IF(女子登録!B1130="",INDEX(女子追加!$L$2:$N$21,ROW()-1-COUNT(女子登録!$A$2:$A$1500),COLUMN()),女子登録!B1130),"")</f>
        <v/>
      </c>
      <c r="C1130" t="str">
        <f>IFERROR(IF(女子登録!C1130="",INDEX(女子追加!$L$2:$N$21,ROW()-1-COUNT(女子登録!$A$2:$A$1500),COLUMN()),女子登録!C1130),"")</f>
        <v/>
      </c>
      <c r="D1130" t="str">
        <f t="shared" si="68"/>
        <v/>
      </c>
      <c r="E1130" t="str">
        <f t="shared" si="69"/>
        <v/>
      </c>
      <c r="F1130" t="str">
        <f t="shared" si="70"/>
        <v/>
      </c>
      <c r="G1130">
        <v>2</v>
      </c>
      <c r="H1130">
        <v>28</v>
      </c>
      <c r="I1130" t="e">
        <f t="shared" si="71"/>
        <v>#VALUE!</v>
      </c>
    </row>
    <row r="1131" spans="1:9" x14ac:dyDescent="0.15">
      <c r="A1131" t="str">
        <f>IFERROR(IF(女子登録!A1131="",INDEX(女子追加!$L$2:$N$21,ROW()-1-COUNT(女子登録!$A$2:$A$1500),COLUMN()),女子登録!A1131),"")</f>
        <v/>
      </c>
      <c r="B1131" t="str">
        <f>IFERROR(IF(女子登録!B1131="",INDEX(女子追加!$L$2:$N$21,ROW()-1-COUNT(女子登録!$A$2:$A$1500),COLUMN()),女子登録!B1131),"")</f>
        <v/>
      </c>
      <c r="C1131" t="str">
        <f>IFERROR(IF(女子登録!C1131="",INDEX(女子追加!$L$2:$N$21,ROW()-1-COUNT(女子登録!$A$2:$A$1500),COLUMN()),女子登録!C1131),"")</f>
        <v/>
      </c>
      <c r="D1131" t="str">
        <f t="shared" si="68"/>
        <v/>
      </c>
      <c r="E1131" t="str">
        <f t="shared" si="69"/>
        <v/>
      </c>
      <c r="F1131" t="str">
        <f t="shared" si="70"/>
        <v/>
      </c>
      <c r="G1131">
        <v>2</v>
      </c>
      <c r="H1131">
        <v>28</v>
      </c>
      <c r="I1131" t="e">
        <f t="shared" si="71"/>
        <v>#VALUE!</v>
      </c>
    </row>
    <row r="1132" spans="1:9" x14ac:dyDescent="0.15">
      <c r="A1132" t="str">
        <f>IFERROR(IF(女子登録!A1132="",INDEX(女子追加!$L$2:$N$21,ROW()-1-COUNT(女子登録!$A$2:$A$1500),COLUMN()),女子登録!A1132),"")</f>
        <v/>
      </c>
      <c r="B1132" t="str">
        <f>IFERROR(IF(女子登録!B1132="",INDEX(女子追加!$L$2:$N$21,ROW()-1-COUNT(女子登録!$A$2:$A$1500),COLUMN()),女子登録!B1132),"")</f>
        <v/>
      </c>
      <c r="C1132" t="str">
        <f>IFERROR(IF(女子登録!C1132="",INDEX(女子追加!$L$2:$N$21,ROW()-1-COUNT(女子登録!$A$2:$A$1500),COLUMN()),女子登録!C1132),"")</f>
        <v/>
      </c>
      <c r="D1132" t="str">
        <f t="shared" si="68"/>
        <v/>
      </c>
      <c r="E1132" t="str">
        <f t="shared" si="69"/>
        <v/>
      </c>
      <c r="F1132" t="str">
        <f t="shared" si="70"/>
        <v/>
      </c>
      <c r="G1132">
        <v>2</v>
      </c>
      <c r="H1132">
        <v>28</v>
      </c>
      <c r="I1132" t="e">
        <f t="shared" si="71"/>
        <v>#VALUE!</v>
      </c>
    </row>
    <row r="1133" spans="1:9" x14ac:dyDescent="0.15">
      <c r="A1133" t="str">
        <f>IFERROR(IF(女子登録!A1133="",INDEX(女子追加!$L$2:$N$21,ROW()-1-COUNT(女子登録!$A$2:$A$1500),COLUMN()),女子登録!A1133),"")</f>
        <v/>
      </c>
      <c r="B1133" t="str">
        <f>IFERROR(IF(女子登録!B1133="",INDEX(女子追加!$L$2:$N$21,ROW()-1-COUNT(女子登録!$A$2:$A$1500),COLUMN()),女子登録!B1133),"")</f>
        <v/>
      </c>
      <c r="C1133" t="str">
        <f>IFERROR(IF(女子登録!C1133="",INDEX(女子追加!$L$2:$N$21,ROW()-1-COUNT(女子登録!$A$2:$A$1500),COLUMN()),女子登録!C1133),"")</f>
        <v/>
      </c>
      <c r="D1133" t="str">
        <f t="shared" si="68"/>
        <v/>
      </c>
      <c r="E1133" t="str">
        <f t="shared" si="69"/>
        <v/>
      </c>
      <c r="F1133" t="str">
        <f t="shared" si="70"/>
        <v/>
      </c>
      <c r="G1133">
        <v>2</v>
      </c>
      <c r="H1133">
        <v>28</v>
      </c>
      <c r="I1133" t="e">
        <f t="shared" si="71"/>
        <v>#VALUE!</v>
      </c>
    </row>
    <row r="1134" spans="1:9" x14ac:dyDescent="0.15">
      <c r="A1134" t="str">
        <f>IFERROR(IF(女子登録!A1134="",INDEX(女子追加!$L$2:$N$21,ROW()-1-COUNT(女子登録!$A$2:$A$1500),COLUMN()),女子登録!A1134),"")</f>
        <v/>
      </c>
      <c r="B1134" t="str">
        <f>IFERROR(IF(女子登録!B1134="",INDEX(女子追加!$L$2:$N$21,ROW()-1-COUNT(女子登録!$A$2:$A$1500),COLUMN()),女子登録!B1134),"")</f>
        <v/>
      </c>
      <c r="C1134" t="str">
        <f>IFERROR(IF(女子登録!C1134="",INDEX(女子追加!$L$2:$N$21,ROW()-1-COUNT(女子登録!$A$2:$A$1500),COLUMN()),女子登録!C1134),"")</f>
        <v/>
      </c>
      <c r="D1134" t="str">
        <f t="shared" si="68"/>
        <v/>
      </c>
      <c r="E1134" t="str">
        <f t="shared" si="69"/>
        <v/>
      </c>
      <c r="F1134" t="str">
        <f t="shared" si="70"/>
        <v/>
      </c>
      <c r="G1134">
        <v>2</v>
      </c>
      <c r="H1134">
        <v>28</v>
      </c>
      <c r="I1134" t="e">
        <f t="shared" si="71"/>
        <v>#VALUE!</v>
      </c>
    </row>
    <row r="1135" spans="1:9" x14ac:dyDescent="0.15">
      <c r="A1135" t="str">
        <f>IFERROR(IF(女子登録!A1135="",INDEX(女子追加!$L$2:$N$21,ROW()-1-COUNT(女子登録!$A$2:$A$1500),COLUMN()),女子登録!A1135),"")</f>
        <v/>
      </c>
      <c r="B1135" t="str">
        <f>IFERROR(IF(女子登録!B1135="",INDEX(女子追加!$L$2:$N$21,ROW()-1-COUNT(女子登録!$A$2:$A$1500),COLUMN()),女子登録!B1135),"")</f>
        <v/>
      </c>
      <c r="C1135" t="str">
        <f>IFERROR(IF(女子登録!C1135="",INDEX(女子追加!$L$2:$N$21,ROW()-1-COUNT(女子登録!$A$2:$A$1500),COLUMN()),女子登録!C1135),"")</f>
        <v/>
      </c>
      <c r="D1135" t="str">
        <f t="shared" si="68"/>
        <v/>
      </c>
      <c r="E1135" t="str">
        <f t="shared" si="69"/>
        <v/>
      </c>
      <c r="F1135" t="str">
        <f t="shared" si="70"/>
        <v/>
      </c>
      <c r="G1135">
        <v>2</v>
      </c>
      <c r="H1135">
        <v>28</v>
      </c>
      <c r="I1135" t="e">
        <f t="shared" si="71"/>
        <v>#VALUE!</v>
      </c>
    </row>
    <row r="1136" spans="1:9" x14ac:dyDescent="0.15">
      <c r="A1136" t="str">
        <f>IFERROR(IF(女子登録!A1136="",INDEX(女子追加!$L$2:$N$21,ROW()-1-COUNT(女子登録!$A$2:$A$1500),COLUMN()),女子登録!A1136),"")</f>
        <v/>
      </c>
      <c r="B1136" t="str">
        <f>IFERROR(IF(女子登録!B1136="",INDEX(女子追加!$L$2:$N$21,ROW()-1-COUNT(女子登録!$A$2:$A$1500),COLUMN()),女子登録!B1136),"")</f>
        <v/>
      </c>
      <c r="C1136" t="str">
        <f>IFERROR(IF(女子登録!C1136="",INDEX(女子追加!$L$2:$N$21,ROW()-1-COUNT(女子登録!$A$2:$A$1500),COLUMN()),女子登録!C1136),"")</f>
        <v/>
      </c>
      <c r="D1136" t="str">
        <f t="shared" si="68"/>
        <v/>
      </c>
      <c r="E1136" t="str">
        <f t="shared" si="69"/>
        <v/>
      </c>
      <c r="F1136" t="str">
        <f t="shared" si="70"/>
        <v/>
      </c>
      <c r="G1136">
        <v>2</v>
      </c>
      <c r="H1136">
        <v>28</v>
      </c>
      <c r="I1136" t="e">
        <f t="shared" si="71"/>
        <v>#VALUE!</v>
      </c>
    </row>
    <row r="1137" spans="1:9" x14ac:dyDescent="0.15">
      <c r="A1137" t="str">
        <f>IFERROR(IF(女子登録!A1137="",INDEX(女子追加!$L$2:$N$21,ROW()-1-COUNT(女子登録!$A$2:$A$1500),COLUMN()),女子登録!A1137),"")</f>
        <v/>
      </c>
      <c r="B1137" t="str">
        <f>IFERROR(IF(女子登録!B1137="",INDEX(女子追加!$L$2:$N$21,ROW()-1-COUNT(女子登録!$A$2:$A$1500),COLUMN()),女子登録!B1137),"")</f>
        <v/>
      </c>
      <c r="C1137" t="str">
        <f>IFERROR(IF(女子登録!C1137="",INDEX(女子追加!$L$2:$N$21,ROW()-1-COUNT(女子登録!$A$2:$A$1500),COLUMN()),女子登録!C1137),"")</f>
        <v/>
      </c>
      <c r="D1137" t="str">
        <f t="shared" si="68"/>
        <v/>
      </c>
      <c r="E1137" t="str">
        <f t="shared" si="69"/>
        <v/>
      </c>
      <c r="F1137" t="str">
        <f t="shared" si="70"/>
        <v/>
      </c>
      <c r="G1137">
        <v>2</v>
      </c>
      <c r="H1137">
        <v>28</v>
      </c>
      <c r="I1137" t="e">
        <f t="shared" si="71"/>
        <v>#VALUE!</v>
      </c>
    </row>
    <row r="1138" spans="1:9" x14ac:dyDescent="0.15">
      <c r="A1138" t="str">
        <f>IFERROR(IF(女子登録!A1138="",INDEX(女子追加!$L$2:$N$21,ROW()-1-COUNT(女子登録!$A$2:$A$1500),COLUMN()),女子登録!A1138),"")</f>
        <v/>
      </c>
      <c r="B1138" t="str">
        <f>IFERROR(IF(女子登録!B1138="",INDEX(女子追加!$L$2:$N$21,ROW()-1-COUNT(女子登録!$A$2:$A$1500),COLUMN()),女子登録!B1138),"")</f>
        <v/>
      </c>
      <c r="C1138" t="str">
        <f>IFERROR(IF(女子登録!C1138="",INDEX(女子追加!$L$2:$N$21,ROW()-1-COUNT(女子登録!$A$2:$A$1500),COLUMN()),女子登録!C1138),"")</f>
        <v/>
      </c>
      <c r="D1138" t="str">
        <f t="shared" si="68"/>
        <v/>
      </c>
      <c r="E1138" t="str">
        <f t="shared" si="69"/>
        <v/>
      </c>
      <c r="F1138" t="str">
        <f t="shared" si="70"/>
        <v/>
      </c>
      <c r="G1138">
        <v>2</v>
      </c>
      <c r="H1138">
        <v>28</v>
      </c>
      <c r="I1138" t="e">
        <f t="shared" si="71"/>
        <v>#VALUE!</v>
      </c>
    </row>
    <row r="1139" spans="1:9" x14ac:dyDescent="0.15">
      <c r="A1139" t="str">
        <f>IFERROR(IF(女子登録!A1139="",INDEX(女子追加!$L$2:$N$21,ROW()-1-COUNT(女子登録!$A$2:$A$1500),COLUMN()),女子登録!A1139),"")</f>
        <v/>
      </c>
      <c r="B1139" t="str">
        <f>IFERROR(IF(女子登録!B1139="",INDEX(女子追加!$L$2:$N$21,ROW()-1-COUNT(女子登録!$A$2:$A$1500),COLUMN()),女子登録!B1139),"")</f>
        <v/>
      </c>
      <c r="C1139" t="str">
        <f>IFERROR(IF(女子登録!C1139="",INDEX(女子追加!$L$2:$N$21,ROW()-1-COUNT(女子登録!$A$2:$A$1500),COLUMN()),女子登録!C1139),"")</f>
        <v/>
      </c>
      <c r="D1139" t="str">
        <f t="shared" si="68"/>
        <v/>
      </c>
      <c r="E1139" t="str">
        <f t="shared" si="69"/>
        <v/>
      </c>
      <c r="F1139" t="str">
        <f t="shared" si="70"/>
        <v/>
      </c>
      <c r="G1139">
        <v>2</v>
      </c>
      <c r="H1139">
        <v>28</v>
      </c>
      <c r="I1139" t="e">
        <f t="shared" si="71"/>
        <v>#VALUE!</v>
      </c>
    </row>
    <row r="1140" spans="1:9" x14ac:dyDescent="0.15">
      <c r="A1140" t="str">
        <f>IFERROR(IF(女子登録!A1140="",INDEX(女子追加!$L$2:$N$21,ROW()-1-COUNT(女子登録!$A$2:$A$1500),COLUMN()),女子登録!A1140),"")</f>
        <v/>
      </c>
      <c r="B1140" t="str">
        <f>IFERROR(IF(女子登録!B1140="",INDEX(女子追加!$L$2:$N$21,ROW()-1-COUNT(女子登録!$A$2:$A$1500),COLUMN()),女子登録!B1140),"")</f>
        <v/>
      </c>
      <c r="C1140" t="str">
        <f>IFERROR(IF(女子登録!C1140="",INDEX(女子追加!$L$2:$N$21,ROW()-1-COUNT(女子登録!$A$2:$A$1500),COLUMN()),女子登録!C1140),"")</f>
        <v/>
      </c>
      <c r="D1140" t="str">
        <f t="shared" si="68"/>
        <v/>
      </c>
      <c r="E1140" t="str">
        <f t="shared" si="69"/>
        <v/>
      </c>
      <c r="F1140" t="str">
        <f t="shared" si="70"/>
        <v/>
      </c>
      <c r="G1140">
        <v>2</v>
      </c>
      <c r="H1140">
        <v>28</v>
      </c>
      <c r="I1140" t="e">
        <f t="shared" si="71"/>
        <v>#VALUE!</v>
      </c>
    </row>
    <row r="1141" spans="1:9" x14ac:dyDescent="0.15">
      <c r="A1141" t="str">
        <f>IFERROR(IF(女子登録!A1141="",INDEX(女子追加!$L$2:$N$21,ROW()-1-COUNT(女子登録!$A$2:$A$1500),COLUMN()),女子登録!A1141),"")</f>
        <v/>
      </c>
      <c r="B1141" t="str">
        <f>IFERROR(IF(女子登録!B1141="",INDEX(女子追加!$L$2:$N$21,ROW()-1-COUNT(女子登録!$A$2:$A$1500),COLUMN()),女子登録!B1141),"")</f>
        <v/>
      </c>
      <c r="C1141" t="str">
        <f>IFERROR(IF(女子登録!C1141="",INDEX(女子追加!$L$2:$N$21,ROW()-1-COUNT(女子登録!$A$2:$A$1500),COLUMN()),女子登録!C1141),"")</f>
        <v/>
      </c>
      <c r="D1141" t="str">
        <f t="shared" si="68"/>
        <v/>
      </c>
      <c r="E1141" t="str">
        <f t="shared" si="69"/>
        <v/>
      </c>
      <c r="F1141" t="str">
        <f t="shared" si="70"/>
        <v/>
      </c>
      <c r="G1141">
        <v>2</v>
      </c>
      <c r="H1141">
        <v>28</v>
      </c>
      <c r="I1141" t="e">
        <f t="shared" si="71"/>
        <v>#VALUE!</v>
      </c>
    </row>
    <row r="1142" spans="1:9" x14ac:dyDescent="0.15">
      <c r="A1142" t="str">
        <f>IFERROR(IF(女子登録!A1142="",INDEX(女子追加!$L$2:$N$21,ROW()-1-COUNT(女子登録!$A$2:$A$1500),COLUMN()),女子登録!A1142),"")</f>
        <v/>
      </c>
      <c r="B1142" t="str">
        <f>IFERROR(IF(女子登録!B1142="",INDEX(女子追加!$L$2:$N$21,ROW()-1-COUNT(女子登録!$A$2:$A$1500),COLUMN()),女子登録!B1142),"")</f>
        <v/>
      </c>
      <c r="C1142" t="str">
        <f>IFERROR(IF(女子登録!C1142="",INDEX(女子追加!$L$2:$N$21,ROW()-1-COUNT(女子登録!$A$2:$A$1500),COLUMN()),女子登録!C1142),"")</f>
        <v/>
      </c>
      <c r="D1142" t="str">
        <f t="shared" si="68"/>
        <v/>
      </c>
      <c r="E1142" t="str">
        <f t="shared" si="69"/>
        <v/>
      </c>
      <c r="F1142" t="str">
        <f t="shared" si="70"/>
        <v/>
      </c>
      <c r="G1142">
        <v>2</v>
      </c>
      <c r="H1142">
        <v>28</v>
      </c>
      <c r="I1142" t="e">
        <f t="shared" si="71"/>
        <v>#VALUE!</v>
      </c>
    </row>
    <row r="1143" spans="1:9" x14ac:dyDescent="0.15">
      <c r="A1143" t="str">
        <f>IFERROR(IF(女子登録!A1143="",INDEX(女子追加!$L$2:$N$21,ROW()-1-COUNT(女子登録!$A$2:$A$1500),COLUMN()),女子登録!A1143),"")</f>
        <v/>
      </c>
      <c r="B1143" t="str">
        <f>IFERROR(IF(女子登録!B1143="",INDEX(女子追加!$L$2:$N$21,ROW()-1-COUNT(女子登録!$A$2:$A$1500),COLUMN()),女子登録!B1143),"")</f>
        <v/>
      </c>
      <c r="C1143" t="str">
        <f>IFERROR(IF(女子登録!C1143="",INDEX(女子追加!$L$2:$N$21,ROW()-1-COUNT(女子登録!$A$2:$A$1500),COLUMN()),女子登録!C1143),"")</f>
        <v/>
      </c>
      <c r="D1143" t="str">
        <f t="shared" si="68"/>
        <v/>
      </c>
      <c r="E1143" t="str">
        <f t="shared" si="69"/>
        <v/>
      </c>
      <c r="F1143" t="str">
        <f t="shared" si="70"/>
        <v/>
      </c>
      <c r="G1143">
        <v>2</v>
      </c>
      <c r="H1143">
        <v>28</v>
      </c>
      <c r="I1143" t="e">
        <f t="shared" si="71"/>
        <v>#VALUE!</v>
      </c>
    </row>
    <row r="1144" spans="1:9" x14ac:dyDescent="0.15">
      <c r="A1144" t="str">
        <f>IFERROR(IF(女子登録!A1144="",INDEX(女子追加!$L$2:$N$21,ROW()-1-COUNT(女子登録!$A$2:$A$1500),COLUMN()),女子登録!A1144),"")</f>
        <v/>
      </c>
      <c r="B1144" t="str">
        <f>IFERROR(IF(女子登録!B1144="",INDEX(女子追加!$L$2:$N$21,ROW()-1-COUNT(女子登録!$A$2:$A$1500),COLUMN()),女子登録!B1144),"")</f>
        <v/>
      </c>
      <c r="C1144" t="str">
        <f>IFERROR(IF(女子登録!C1144="",INDEX(女子追加!$L$2:$N$21,ROW()-1-COUNT(女子登録!$A$2:$A$1500),COLUMN()),女子登録!C1144),"")</f>
        <v/>
      </c>
      <c r="D1144" t="str">
        <f t="shared" si="68"/>
        <v/>
      </c>
      <c r="E1144" t="str">
        <f t="shared" si="69"/>
        <v/>
      </c>
      <c r="F1144" t="str">
        <f t="shared" si="70"/>
        <v/>
      </c>
      <c r="G1144">
        <v>2</v>
      </c>
      <c r="H1144">
        <v>28</v>
      </c>
      <c r="I1144" t="e">
        <f t="shared" si="71"/>
        <v>#VALUE!</v>
      </c>
    </row>
    <row r="1145" spans="1:9" x14ac:dyDescent="0.15">
      <c r="A1145" t="str">
        <f>IFERROR(IF(女子登録!A1145="",INDEX(女子追加!$L$2:$N$21,ROW()-1-COUNT(女子登録!$A$2:$A$1500),COLUMN()),女子登録!A1145),"")</f>
        <v/>
      </c>
      <c r="B1145" t="str">
        <f>IFERROR(IF(女子登録!B1145="",INDEX(女子追加!$L$2:$N$21,ROW()-1-COUNT(女子登録!$A$2:$A$1500),COLUMN()),女子登録!B1145),"")</f>
        <v/>
      </c>
      <c r="C1145" t="str">
        <f>IFERROR(IF(女子登録!C1145="",INDEX(女子追加!$L$2:$N$21,ROW()-1-COUNT(女子登録!$A$2:$A$1500),COLUMN()),女子登録!C1145),"")</f>
        <v/>
      </c>
      <c r="D1145" t="str">
        <f t="shared" si="68"/>
        <v/>
      </c>
      <c r="E1145" t="str">
        <f t="shared" si="69"/>
        <v/>
      </c>
      <c r="F1145" t="str">
        <f t="shared" si="70"/>
        <v/>
      </c>
      <c r="G1145">
        <v>2</v>
      </c>
      <c r="H1145">
        <v>28</v>
      </c>
      <c r="I1145" t="e">
        <f t="shared" si="71"/>
        <v>#VALUE!</v>
      </c>
    </row>
    <row r="1146" spans="1:9" x14ac:dyDescent="0.15">
      <c r="A1146" t="str">
        <f>IFERROR(IF(女子登録!A1146="",INDEX(女子追加!$L$2:$N$21,ROW()-1-COUNT(女子登録!$A$2:$A$1500),COLUMN()),女子登録!A1146),"")</f>
        <v/>
      </c>
      <c r="B1146" t="str">
        <f>IFERROR(IF(女子登録!B1146="",INDEX(女子追加!$L$2:$N$21,ROW()-1-COUNT(女子登録!$A$2:$A$1500),COLUMN()),女子登録!B1146),"")</f>
        <v/>
      </c>
      <c r="C1146" t="str">
        <f>IFERROR(IF(女子登録!C1146="",INDEX(女子追加!$L$2:$N$21,ROW()-1-COUNT(女子登録!$A$2:$A$1500),COLUMN()),女子登録!C1146),"")</f>
        <v/>
      </c>
      <c r="D1146" t="str">
        <f t="shared" si="68"/>
        <v/>
      </c>
      <c r="E1146" t="str">
        <f t="shared" si="69"/>
        <v/>
      </c>
      <c r="F1146" t="str">
        <f t="shared" si="70"/>
        <v/>
      </c>
      <c r="G1146">
        <v>2</v>
      </c>
      <c r="H1146">
        <v>28</v>
      </c>
      <c r="I1146" t="e">
        <f t="shared" si="71"/>
        <v>#VALUE!</v>
      </c>
    </row>
    <row r="1147" spans="1:9" x14ac:dyDescent="0.15">
      <c r="A1147" t="str">
        <f>IFERROR(IF(女子登録!A1147="",INDEX(女子追加!$L$2:$N$21,ROW()-1-COUNT(女子登録!$A$2:$A$1500),COLUMN()),女子登録!A1147),"")</f>
        <v/>
      </c>
      <c r="B1147" t="str">
        <f>IFERROR(IF(女子登録!B1147="",INDEX(女子追加!$L$2:$N$21,ROW()-1-COUNT(女子登録!$A$2:$A$1500),COLUMN()),女子登録!B1147),"")</f>
        <v/>
      </c>
      <c r="C1147" t="str">
        <f>IFERROR(IF(女子登録!C1147="",INDEX(女子追加!$L$2:$N$21,ROW()-1-COUNT(女子登録!$A$2:$A$1500),COLUMN()),女子登録!C1147),"")</f>
        <v/>
      </c>
      <c r="D1147" t="str">
        <f t="shared" si="68"/>
        <v/>
      </c>
      <c r="E1147" t="str">
        <f t="shared" si="69"/>
        <v/>
      </c>
      <c r="F1147" t="str">
        <f t="shared" si="70"/>
        <v/>
      </c>
      <c r="G1147">
        <v>2</v>
      </c>
      <c r="H1147">
        <v>28</v>
      </c>
      <c r="I1147" t="e">
        <f t="shared" si="71"/>
        <v>#VALUE!</v>
      </c>
    </row>
    <row r="1148" spans="1:9" x14ac:dyDescent="0.15">
      <c r="A1148" t="str">
        <f>IFERROR(IF(女子登録!A1148="",INDEX(女子追加!$L$2:$N$21,ROW()-1-COUNT(女子登録!$A$2:$A$1500),COLUMN()),女子登録!A1148),"")</f>
        <v/>
      </c>
      <c r="B1148" t="str">
        <f>IFERROR(IF(女子登録!B1148="",INDEX(女子追加!$L$2:$N$21,ROW()-1-COUNT(女子登録!$A$2:$A$1500),COLUMN()),女子登録!B1148),"")</f>
        <v/>
      </c>
      <c r="C1148" t="str">
        <f>IFERROR(IF(女子登録!C1148="",INDEX(女子追加!$L$2:$N$21,ROW()-1-COUNT(女子登録!$A$2:$A$1500),COLUMN()),女子登録!C1148),"")</f>
        <v/>
      </c>
      <c r="D1148" t="str">
        <f t="shared" si="68"/>
        <v/>
      </c>
      <c r="E1148" t="str">
        <f t="shared" si="69"/>
        <v/>
      </c>
      <c r="F1148" t="str">
        <f t="shared" si="70"/>
        <v/>
      </c>
      <c r="G1148">
        <v>2</v>
      </c>
      <c r="H1148">
        <v>28</v>
      </c>
      <c r="I1148" t="e">
        <f t="shared" si="71"/>
        <v>#VALUE!</v>
      </c>
    </row>
    <row r="1149" spans="1:9" x14ac:dyDescent="0.15">
      <c r="A1149" t="str">
        <f>IFERROR(IF(女子登録!A1149="",INDEX(女子追加!$L$2:$N$21,ROW()-1-COUNT(女子登録!$A$2:$A$1500),COLUMN()),女子登録!A1149),"")</f>
        <v/>
      </c>
      <c r="B1149" t="str">
        <f>IFERROR(IF(女子登録!B1149="",INDEX(女子追加!$L$2:$N$21,ROW()-1-COUNT(女子登録!$A$2:$A$1500),COLUMN()),女子登録!B1149),"")</f>
        <v/>
      </c>
      <c r="C1149" t="str">
        <f>IFERROR(IF(女子登録!C1149="",INDEX(女子追加!$L$2:$N$21,ROW()-1-COUNT(女子登録!$A$2:$A$1500),COLUMN()),女子登録!C1149),"")</f>
        <v/>
      </c>
      <c r="D1149" t="str">
        <f t="shared" si="68"/>
        <v/>
      </c>
      <c r="E1149" t="str">
        <f t="shared" si="69"/>
        <v/>
      </c>
      <c r="F1149" t="str">
        <f t="shared" si="70"/>
        <v/>
      </c>
      <c r="G1149">
        <v>2</v>
      </c>
      <c r="H1149">
        <v>28</v>
      </c>
      <c r="I1149" t="e">
        <f t="shared" si="71"/>
        <v>#VALUE!</v>
      </c>
    </row>
    <row r="1150" spans="1:9" x14ac:dyDescent="0.15">
      <c r="A1150" t="str">
        <f>IFERROR(IF(女子登録!A1150="",INDEX(女子追加!$L$2:$N$21,ROW()-1-COUNT(女子登録!$A$2:$A$1500),COLUMN()),女子登録!A1150),"")</f>
        <v/>
      </c>
      <c r="B1150" t="str">
        <f>IFERROR(IF(女子登録!B1150="",INDEX(女子追加!$L$2:$N$21,ROW()-1-COUNT(女子登録!$A$2:$A$1500),COLUMN()),女子登録!B1150),"")</f>
        <v/>
      </c>
      <c r="C1150" t="str">
        <f>IFERROR(IF(女子登録!C1150="",INDEX(女子追加!$L$2:$N$21,ROW()-1-COUNT(女子登録!$A$2:$A$1500),COLUMN()),女子登録!C1150),"")</f>
        <v/>
      </c>
      <c r="D1150" t="str">
        <f t="shared" si="68"/>
        <v/>
      </c>
      <c r="E1150" t="str">
        <f t="shared" si="69"/>
        <v/>
      </c>
      <c r="F1150" t="str">
        <f t="shared" si="70"/>
        <v/>
      </c>
      <c r="G1150">
        <v>2</v>
      </c>
      <c r="H1150">
        <v>28</v>
      </c>
      <c r="I1150" t="e">
        <f t="shared" si="71"/>
        <v>#VALUE!</v>
      </c>
    </row>
    <row r="1151" spans="1:9" x14ac:dyDescent="0.15">
      <c r="A1151" t="str">
        <f>IFERROR(IF(女子登録!A1151="",INDEX(女子追加!$L$2:$N$21,ROW()-1-COUNT(女子登録!$A$2:$A$1500),COLUMN()),女子登録!A1151),"")</f>
        <v/>
      </c>
      <c r="B1151" t="str">
        <f>IFERROR(IF(女子登録!B1151="",INDEX(女子追加!$L$2:$N$21,ROW()-1-COUNT(女子登録!$A$2:$A$1500),COLUMN()),女子登録!B1151),"")</f>
        <v/>
      </c>
      <c r="C1151" t="str">
        <f>IFERROR(IF(女子登録!C1151="",INDEX(女子追加!$L$2:$N$21,ROW()-1-COUNT(女子登録!$A$2:$A$1500),COLUMN()),女子登録!C1151),"")</f>
        <v/>
      </c>
      <c r="D1151" t="str">
        <f t="shared" si="68"/>
        <v/>
      </c>
      <c r="E1151" t="str">
        <f t="shared" si="69"/>
        <v/>
      </c>
      <c r="F1151" t="str">
        <f t="shared" si="70"/>
        <v/>
      </c>
      <c r="G1151">
        <v>2</v>
      </c>
      <c r="H1151">
        <v>28</v>
      </c>
      <c r="I1151" t="e">
        <f t="shared" si="71"/>
        <v>#VALUE!</v>
      </c>
    </row>
    <row r="1152" spans="1:9" x14ac:dyDescent="0.15">
      <c r="A1152" t="str">
        <f>IFERROR(IF(女子登録!A1152="",INDEX(女子追加!$L$2:$N$21,ROW()-1-COUNT(女子登録!$A$2:$A$1500),COLUMN()),女子登録!A1152),"")</f>
        <v/>
      </c>
      <c r="B1152" t="str">
        <f>IFERROR(IF(女子登録!B1152="",INDEX(女子追加!$L$2:$N$21,ROW()-1-COUNT(女子登録!$A$2:$A$1500),COLUMN()),女子登録!B1152),"")</f>
        <v/>
      </c>
      <c r="C1152" t="str">
        <f>IFERROR(IF(女子登録!C1152="",INDEX(女子追加!$L$2:$N$21,ROW()-1-COUNT(女子登録!$A$2:$A$1500),COLUMN()),女子登録!C1152),"")</f>
        <v/>
      </c>
      <c r="D1152" t="str">
        <f t="shared" si="68"/>
        <v/>
      </c>
      <c r="E1152" t="str">
        <f t="shared" si="69"/>
        <v/>
      </c>
      <c r="F1152" t="str">
        <f t="shared" si="70"/>
        <v/>
      </c>
      <c r="G1152">
        <v>2</v>
      </c>
      <c r="H1152">
        <v>28</v>
      </c>
      <c r="I1152" t="e">
        <f t="shared" si="71"/>
        <v>#VALUE!</v>
      </c>
    </row>
    <row r="1153" spans="1:9" x14ac:dyDescent="0.15">
      <c r="A1153" t="str">
        <f>IFERROR(IF(女子登録!A1153="",INDEX(女子追加!$L$2:$N$21,ROW()-1-COUNT(女子登録!$A$2:$A$1500),COLUMN()),女子登録!A1153),"")</f>
        <v/>
      </c>
      <c r="B1153" t="str">
        <f>IFERROR(IF(女子登録!B1153="",INDEX(女子追加!$L$2:$N$21,ROW()-1-COUNT(女子登録!$A$2:$A$1500),COLUMN()),女子登録!B1153),"")</f>
        <v/>
      </c>
      <c r="C1153" t="str">
        <f>IFERROR(IF(女子登録!C1153="",INDEX(女子追加!$L$2:$N$21,ROW()-1-COUNT(女子登録!$A$2:$A$1500),COLUMN()),女子登録!C1153),"")</f>
        <v/>
      </c>
      <c r="D1153" t="str">
        <f t="shared" si="68"/>
        <v/>
      </c>
      <c r="E1153" t="str">
        <f t="shared" si="69"/>
        <v/>
      </c>
      <c r="F1153" t="str">
        <f t="shared" si="70"/>
        <v/>
      </c>
      <c r="G1153">
        <v>2</v>
      </c>
      <c r="H1153">
        <v>28</v>
      </c>
      <c r="I1153" t="e">
        <f t="shared" si="71"/>
        <v>#VALUE!</v>
      </c>
    </row>
    <row r="1154" spans="1:9" x14ac:dyDescent="0.15">
      <c r="A1154" t="str">
        <f>IFERROR(IF(女子登録!A1154="",INDEX(女子追加!$L$2:$N$21,ROW()-1-COUNT(女子登録!$A$2:$A$1500),COLUMN()),女子登録!A1154),"")</f>
        <v/>
      </c>
      <c r="B1154" t="str">
        <f>IFERROR(IF(女子登録!B1154="",INDEX(女子追加!$L$2:$N$21,ROW()-1-COUNT(女子登録!$A$2:$A$1500),COLUMN()),女子登録!B1154),"")</f>
        <v/>
      </c>
      <c r="C1154" t="str">
        <f>IFERROR(IF(女子登録!C1154="",INDEX(女子追加!$L$2:$N$21,ROW()-1-COUNT(女子登録!$A$2:$A$1500),COLUMN()),女子登録!C1154),"")</f>
        <v/>
      </c>
      <c r="D1154" t="str">
        <f t="shared" si="68"/>
        <v/>
      </c>
      <c r="E1154" t="str">
        <f t="shared" si="69"/>
        <v/>
      </c>
      <c r="F1154" t="str">
        <f t="shared" si="70"/>
        <v/>
      </c>
      <c r="G1154">
        <v>2</v>
      </c>
      <c r="H1154">
        <v>28</v>
      </c>
      <c r="I1154" t="e">
        <f t="shared" si="71"/>
        <v>#VALUE!</v>
      </c>
    </row>
    <row r="1155" spans="1:9" x14ac:dyDescent="0.15">
      <c r="A1155" t="str">
        <f>IFERROR(IF(女子登録!A1155="",INDEX(女子追加!$L$2:$N$21,ROW()-1-COUNT(女子登録!$A$2:$A$1500),COLUMN()),女子登録!A1155),"")</f>
        <v/>
      </c>
      <c r="B1155" t="str">
        <f>IFERROR(IF(女子登録!B1155="",INDEX(女子追加!$L$2:$N$21,ROW()-1-COUNT(女子登録!$A$2:$A$1500),COLUMN()),女子登録!B1155),"")</f>
        <v/>
      </c>
      <c r="C1155" t="str">
        <f>IFERROR(IF(女子登録!C1155="",INDEX(女子追加!$L$2:$N$21,ROW()-1-COUNT(女子登録!$A$2:$A$1500),COLUMN()),女子登録!C1155),"")</f>
        <v/>
      </c>
      <c r="D1155" t="str">
        <f t="shared" ref="D1155:D1218" si="72">IF(OR(A1155=0,A1155=""),"",228410000+A1155)</f>
        <v/>
      </c>
      <c r="E1155" t="str">
        <f t="shared" ref="E1155:E1218" si="73">IF(OR($A1155=0,$A1155=""),"",B1155)</f>
        <v/>
      </c>
      <c r="F1155" t="str">
        <f t="shared" ref="F1155:F1218" si="74">IF(OR($A1155=0,$A1155=""),"",C1155)</f>
        <v/>
      </c>
      <c r="G1155">
        <v>2</v>
      </c>
      <c r="H1155">
        <v>28</v>
      </c>
      <c r="I1155" t="e">
        <f t="shared" ref="I1155:I1218" si="75">H1155*10000+4100+INT(A1155/100)</f>
        <v>#VALUE!</v>
      </c>
    </row>
    <row r="1156" spans="1:9" x14ac:dyDescent="0.15">
      <c r="A1156" t="str">
        <f>IFERROR(IF(女子登録!A1156="",INDEX(女子追加!$L$2:$N$21,ROW()-1-COUNT(女子登録!$A$2:$A$1500),COLUMN()),女子登録!A1156),"")</f>
        <v/>
      </c>
      <c r="B1156" t="str">
        <f>IFERROR(IF(女子登録!B1156="",INDEX(女子追加!$L$2:$N$21,ROW()-1-COUNT(女子登録!$A$2:$A$1500),COLUMN()),女子登録!B1156),"")</f>
        <v/>
      </c>
      <c r="C1156" t="str">
        <f>IFERROR(IF(女子登録!C1156="",INDEX(女子追加!$L$2:$N$21,ROW()-1-COUNT(女子登録!$A$2:$A$1500),COLUMN()),女子登録!C1156),"")</f>
        <v/>
      </c>
      <c r="D1156" t="str">
        <f t="shared" si="72"/>
        <v/>
      </c>
      <c r="E1156" t="str">
        <f t="shared" si="73"/>
        <v/>
      </c>
      <c r="F1156" t="str">
        <f t="shared" si="74"/>
        <v/>
      </c>
      <c r="G1156">
        <v>2</v>
      </c>
      <c r="H1156">
        <v>28</v>
      </c>
      <c r="I1156" t="e">
        <f t="shared" si="75"/>
        <v>#VALUE!</v>
      </c>
    </row>
    <row r="1157" spans="1:9" x14ac:dyDescent="0.15">
      <c r="A1157" t="str">
        <f>IFERROR(IF(女子登録!A1157="",INDEX(女子追加!$L$2:$N$21,ROW()-1-COUNT(女子登録!$A$2:$A$1500),COLUMN()),女子登録!A1157),"")</f>
        <v/>
      </c>
      <c r="B1157" t="str">
        <f>IFERROR(IF(女子登録!B1157="",INDEX(女子追加!$L$2:$N$21,ROW()-1-COUNT(女子登録!$A$2:$A$1500),COLUMN()),女子登録!B1157),"")</f>
        <v/>
      </c>
      <c r="C1157" t="str">
        <f>IFERROR(IF(女子登録!C1157="",INDEX(女子追加!$L$2:$N$21,ROW()-1-COUNT(女子登録!$A$2:$A$1500),COLUMN()),女子登録!C1157),"")</f>
        <v/>
      </c>
      <c r="D1157" t="str">
        <f t="shared" si="72"/>
        <v/>
      </c>
      <c r="E1157" t="str">
        <f t="shared" si="73"/>
        <v/>
      </c>
      <c r="F1157" t="str">
        <f t="shared" si="74"/>
        <v/>
      </c>
      <c r="G1157">
        <v>2</v>
      </c>
      <c r="H1157">
        <v>28</v>
      </c>
      <c r="I1157" t="e">
        <f t="shared" si="75"/>
        <v>#VALUE!</v>
      </c>
    </row>
    <row r="1158" spans="1:9" x14ac:dyDescent="0.15">
      <c r="A1158" t="str">
        <f>IFERROR(IF(女子登録!A1158="",INDEX(女子追加!$L$2:$N$21,ROW()-1-COUNT(女子登録!$A$2:$A$1500),COLUMN()),女子登録!A1158),"")</f>
        <v/>
      </c>
      <c r="B1158" t="str">
        <f>IFERROR(IF(女子登録!B1158="",INDEX(女子追加!$L$2:$N$21,ROW()-1-COUNT(女子登録!$A$2:$A$1500),COLUMN()),女子登録!B1158),"")</f>
        <v/>
      </c>
      <c r="C1158" t="str">
        <f>IFERROR(IF(女子登録!C1158="",INDEX(女子追加!$L$2:$N$21,ROW()-1-COUNT(女子登録!$A$2:$A$1500),COLUMN()),女子登録!C1158),"")</f>
        <v/>
      </c>
      <c r="D1158" t="str">
        <f t="shared" si="72"/>
        <v/>
      </c>
      <c r="E1158" t="str">
        <f t="shared" si="73"/>
        <v/>
      </c>
      <c r="F1158" t="str">
        <f t="shared" si="74"/>
        <v/>
      </c>
      <c r="G1158">
        <v>2</v>
      </c>
      <c r="H1158">
        <v>28</v>
      </c>
      <c r="I1158" t="e">
        <f t="shared" si="75"/>
        <v>#VALUE!</v>
      </c>
    </row>
    <row r="1159" spans="1:9" x14ac:dyDescent="0.15">
      <c r="A1159" t="str">
        <f>IFERROR(IF(女子登録!A1159="",INDEX(女子追加!$L$2:$N$21,ROW()-1-COUNT(女子登録!$A$2:$A$1500),COLUMN()),女子登録!A1159),"")</f>
        <v/>
      </c>
      <c r="B1159" t="str">
        <f>IFERROR(IF(女子登録!B1159="",INDEX(女子追加!$L$2:$N$21,ROW()-1-COUNT(女子登録!$A$2:$A$1500),COLUMN()),女子登録!B1159),"")</f>
        <v/>
      </c>
      <c r="C1159" t="str">
        <f>IFERROR(IF(女子登録!C1159="",INDEX(女子追加!$L$2:$N$21,ROW()-1-COUNT(女子登録!$A$2:$A$1500),COLUMN()),女子登録!C1159),"")</f>
        <v/>
      </c>
      <c r="D1159" t="str">
        <f t="shared" si="72"/>
        <v/>
      </c>
      <c r="E1159" t="str">
        <f t="shared" si="73"/>
        <v/>
      </c>
      <c r="F1159" t="str">
        <f t="shared" si="74"/>
        <v/>
      </c>
      <c r="G1159">
        <v>2</v>
      </c>
      <c r="H1159">
        <v>28</v>
      </c>
      <c r="I1159" t="e">
        <f t="shared" si="75"/>
        <v>#VALUE!</v>
      </c>
    </row>
    <row r="1160" spans="1:9" x14ac:dyDescent="0.15">
      <c r="A1160" t="str">
        <f>IFERROR(IF(女子登録!A1160="",INDEX(女子追加!$L$2:$N$21,ROW()-1-COUNT(女子登録!$A$2:$A$1500),COLUMN()),女子登録!A1160),"")</f>
        <v/>
      </c>
      <c r="B1160" t="str">
        <f>IFERROR(IF(女子登録!B1160="",INDEX(女子追加!$L$2:$N$21,ROW()-1-COUNT(女子登録!$A$2:$A$1500),COLUMN()),女子登録!B1160),"")</f>
        <v/>
      </c>
      <c r="C1160" t="str">
        <f>IFERROR(IF(女子登録!C1160="",INDEX(女子追加!$L$2:$N$21,ROW()-1-COUNT(女子登録!$A$2:$A$1500),COLUMN()),女子登録!C1160),"")</f>
        <v/>
      </c>
      <c r="D1160" t="str">
        <f t="shared" si="72"/>
        <v/>
      </c>
      <c r="E1160" t="str">
        <f t="shared" si="73"/>
        <v/>
      </c>
      <c r="F1160" t="str">
        <f t="shared" si="74"/>
        <v/>
      </c>
      <c r="G1160">
        <v>2</v>
      </c>
      <c r="H1160">
        <v>28</v>
      </c>
      <c r="I1160" t="e">
        <f t="shared" si="75"/>
        <v>#VALUE!</v>
      </c>
    </row>
    <row r="1161" spans="1:9" x14ac:dyDescent="0.15">
      <c r="A1161" t="str">
        <f>IFERROR(IF(女子登録!A1161="",INDEX(女子追加!$L$2:$N$21,ROW()-1-COUNT(女子登録!$A$2:$A$1500),COLUMN()),女子登録!A1161),"")</f>
        <v/>
      </c>
      <c r="B1161" t="str">
        <f>IFERROR(IF(女子登録!B1161="",INDEX(女子追加!$L$2:$N$21,ROW()-1-COUNT(女子登録!$A$2:$A$1500),COLUMN()),女子登録!B1161),"")</f>
        <v/>
      </c>
      <c r="C1161" t="str">
        <f>IFERROR(IF(女子登録!C1161="",INDEX(女子追加!$L$2:$N$21,ROW()-1-COUNT(女子登録!$A$2:$A$1500),COLUMN()),女子登録!C1161),"")</f>
        <v/>
      </c>
      <c r="D1161" t="str">
        <f t="shared" si="72"/>
        <v/>
      </c>
      <c r="E1161" t="str">
        <f t="shared" si="73"/>
        <v/>
      </c>
      <c r="F1161" t="str">
        <f t="shared" si="74"/>
        <v/>
      </c>
      <c r="G1161">
        <v>2</v>
      </c>
      <c r="H1161">
        <v>28</v>
      </c>
      <c r="I1161" t="e">
        <f t="shared" si="75"/>
        <v>#VALUE!</v>
      </c>
    </row>
    <row r="1162" spans="1:9" x14ac:dyDescent="0.15">
      <c r="A1162" t="str">
        <f>IFERROR(IF(女子登録!A1162="",INDEX(女子追加!$L$2:$N$21,ROW()-1-COUNT(女子登録!$A$2:$A$1500),COLUMN()),女子登録!A1162),"")</f>
        <v/>
      </c>
      <c r="B1162" t="str">
        <f>IFERROR(IF(女子登録!B1162="",INDEX(女子追加!$L$2:$N$21,ROW()-1-COUNT(女子登録!$A$2:$A$1500),COLUMN()),女子登録!B1162),"")</f>
        <v/>
      </c>
      <c r="C1162" t="str">
        <f>IFERROR(IF(女子登録!C1162="",INDEX(女子追加!$L$2:$N$21,ROW()-1-COUNT(女子登録!$A$2:$A$1500),COLUMN()),女子登録!C1162),"")</f>
        <v/>
      </c>
      <c r="D1162" t="str">
        <f t="shared" si="72"/>
        <v/>
      </c>
      <c r="E1162" t="str">
        <f t="shared" si="73"/>
        <v/>
      </c>
      <c r="F1162" t="str">
        <f t="shared" si="74"/>
        <v/>
      </c>
      <c r="G1162">
        <v>2</v>
      </c>
      <c r="H1162">
        <v>28</v>
      </c>
      <c r="I1162" t="e">
        <f t="shared" si="75"/>
        <v>#VALUE!</v>
      </c>
    </row>
    <row r="1163" spans="1:9" x14ac:dyDescent="0.15">
      <c r="A1163" t="str">
        <f>IFERROR(IF(女子登録!A1163="",INDEX(女子追加!$L$2:$N$21,ROW()-1-COUNT(女子登録!$A$2:$A$1500),COLUMN()),女子登録!A1163),"")</f>
        <v/>
      </c>
      <c r="B1163" t="str">
        <f>IFERROR(IF(女子登録!B1163="",INDEX(女子追加!$L$2:$N$21,ROW()-1-COUNT(女子登録!$A$2:$A$1500),COLUMN()),女子登録!B1163),"")</f>
        <v/>
      </c>
      <c r="C1163" t="str">
        <f>IFERROR(IF(女子登録!C1163="",INDEX(女子追加!$L$2:$N$21,ROW()-1-COUNT(女子登録!$A$2:$A$1500),COLUMN()),女子登録!C1163),"")</f>
        <v/>
      </c>
      <c r="D1163" t="str">
        <f t="shared" si="72"/>
        <v/>
      </c>
      <c r="E1163" t="str">
        <f t="shared" si="73"/>
        <v/>
      </c>
      <c r="F1163" t="str">
        <f t="shared" si="74"/>
        <v/>
      </c>
      <c r="G1163">
        <v>2</v>
      </c>
      <c r="H1163">
        <v>28</v>
      </c>
      <c r="I1163" t="e">
        <f t="shared" si="75"/>
        <v>#VALUE!</v>
      </c>
    </row>
    <row r="1164" spans="1:9" x14ac:dyDescent="0.15">
      <c r="A1164" t="str">
        <f>IFERROR(IF(女子登録!A1164="",INDEX(女子追加!$L$2:$N$21,ROW()-1-COUNT(女子登録!$A$2:$A$1500),COLUMN()),女子登録!A1164),"")</f>
        <v/>
      </c>
      <c r="B1164" t="str">
        <f>IFERROR(IF(女子登録!B1164="",INDEX(女子追加!$L$2:$N$21,ROW()-1-COUNT(女子登録!$A$2:$A$1500),COLUMN()),女子登録!B1164),"")</f>
        <v/>
      </c>
      <c r="C1164" t="str">
        <f>IFERROR(IF(女子登録!C1164="",INDEX(女子追加!$L$2:$N$21,ROW()-1-COUNT(女子登録!$A$2:$A$1500),COLUMN()),女子登録!C1164),"")</f>
        <v/>
      </c>
      <c r="D1164" t="str">
        <f t="shared" si="72"/>
        <v/>
      </c>
      <c r="E1164" t="str">
        <f t="shared" si="73"/>
        <v/>
      </c>
      <c r="F1164" t="str">
        <f t="shared" si="74"/>
        <v/>
      </c>
      <c r="G1164">
        <v>2</v>
      </c>
      <c r="H1164">
        <v>28</v>
      </c>
      <c r="I1164" t="e">
        <f t="shared" si="75"/>
        <v>#VALUE!</v>
      </c>
    </row>
    <row r="1165" spans="1:9" x14ac:dyDescent="0.15">
      <c r="A1165" t="str">
        <f>IFERROR(IF(女子登録!A1165="",INDEX(女子追加!$L$2:$N$21,ROW()-1-COUNT(女子登録!$A$2:$A$1500),COLUMN()),女子登録!A1165),"")</f>
        <v/>
      </c>
      <c r="B1165" t="str">
        <f>IFERROR(IF(女子登録!B1165="",INDEX(女子追加!$L$2:$N$21,ROW()-1-COUNT(女子登録!$A$2:$A$1500),COLUMN()),女子登録!B1165),"")</f>
        <v/>
      </c>
      <c r="C1165" t="str">
        <f>IFERROR(IF(女子登録!C1165="",INDEX(女子追加!$L$2:$N$21,ROW()-1-COUNT(女子登録!$A$2:$A$1500),COLUMN()),女子登録!C1165),"")</f>
        <v/>
      </c>
      <c r="D1165" t="str">
        <f t="shared" si="72"/>
        <v/>
      </c>
      <c r="E1165" t="str">
        <f t="shared" si="73"/>
        <v/>
      </c>
      <c r="F1165" t="str">
        <f t="shared" si="74"/>
        <v/>
      </c>
      <c r="G1165">
        <v>2</v>
      </c>
      <c r="H1165">
        <v>28</v>
      </c>
      <c r="I1165" t="e">
        <f t="shared" si="75"/>
        <v>#VALUE!</v>
      </c>
    </row>
    <row r="1166" spans="1:9" x14ac:dyDescent="0.15">
      <c r="A1166" t="str">
        <f>IFERROR(IF(女子登録!A1166="",INDEX(女子追加!$L$2:$N$21,ROW()-1-COUNT(女子登録!$A$2:$A$1500),COLUMN()),女子登録!A1166),"")</f>
        <v/>
      </c>
      <c r="B1166" t="str">
        <f>IFERROR(IF(女子登録!B1166="",INDEX(女子追加!$L$2:$N$21,ROW()-1-COUNT(女子登録!$A$2:$A$1500),COLUMN()),女子登録!B1166),"")</f>
        <v/>
      </c>
      <c r="C1166" t="str">
        <f>IFERROR(IF(女子登録!C1166="",INDEX(女子追加!$L$2:$N$21,ROW()-1-COUNT(女子登録!$A$2:$A$1500),COLUMN()),女子登録!C1166),"")</f>
        <v/>
      </c>
      <c r="D1166" t="str">
        <f t="shared" si="72"/>
        <v/>
      </c>
      <c r="E1166" t="str">
        <f t="shared" si="73"/>
        <v/>
      </c>
      <c r="F1166" t="str">
        <f t="shared" si="74"/>
        <v/>
      </c>
      <c r="G1166">
        <v>2</v>
      </c>
      <c r="H1166">
        <v>28</v>
      </c>
      <c r="I1166" t="e">
        <f t="shared" si="75"/>
        <v>#VALUE!</v>
      </c>
    </row>
    <row r="1167" spans="1:9" x14ac:dyDescent="0.15">
      <c r="A1167" t="str">
        <f>IFERROR(IF(女子登録!A1167="",INDEX(女子追加!$L$2:$N$21,ROW()-1-COUNT(女子登録!$A$2:$A$1500),COLUMN()),女子登録!A1167),"")</f>
        <v/>
      </c>
      <c r="B1167" t="str">
        <f>IFERROR(IF(女子登録!B1167="",INDEX(女子追加!$L$2:$N$21,ROW()-1-COUNT(女子登録!$A$2:$A$1500),COLUMN()),女子登録!B1167),"")</f>
        <v/>
      </c>
      <c r="C1167" t="str">
        <f>IFERROR(IF(女子登録!C1167="",INDEX(女子追加!$L$2:$N$21,ROW()-1-COUNT(女子登録!$A$2:$A$1500),COLUMN()),女子登録!C1167),"")</f>
        <v/>
      </c>
      <c r="D1167" t="str">
        <f t="shared" si="72"/>
        <v/>
      </c>
      <c r="E1167" t="str">
        <f t="shared" si="73"/>
        <v/>
      </c>
      <c r="F1167" t="str">
        <f t="shared" si="74"/>
        <v/>
      </c>
      <c r="G1167">
        <v>2</v>
      </c>
      <c r="H1167">
        <v>28</v>
      </c>
      <c r="I1167" t="e">
        <f t="shared" si="75"/>
        <v>#VALUE!</v>
      </c>
    </row>
    <row r="1168" spans="1:9" x14ac:dyDescent="0.15">
      <c r="A1168" t="str">
        <f>IFERROR(IF(女子登録!A1168="",INDEX(女子追加!$L$2:$N$21,ROW()-1-COUNT(女子登録!$A$2:$A$1500),COLUMN()),女子登録!A1168),"")</f>
        <v/>
      </c>
      <c r="B1168" t="str">
        <f>IFERROR(IF(女子登録!B1168="",INDEX(女子追加!$L$2:$N$21,ROW()-1-COUNT(女子登録!$A$2:$A$1500),COLUMN()),女子登録!B1168),"")</f>
        <v/>
      </c>
      <c r="C1168" t="str">
        <f>IFERROR(IF(女子登録!C1168="",INDEX(女子追加!$L$2:$N$21,ROW()-1-COUNT(女子登録!$A$2:$A$1500),COLUMN()),女子登録!C1168),"")</f>
        <v/>
      </c>
      <c r="D1168" t="str">
        <f t="shared" si="72"/>
        <v/>
      </c>
      <c r="E1168" t="str">
        <f t="shared" si="73"/>
        <v/>
      </c>
      <c r="F1168" t="str">
        <f t="shared" si="74"/>
        <v/>
      </c>
      <c r="G1168">
        <v>2</v>
      </c>
      <c r="H1168">
        <v>28</v>
      </c>
      <c r="I1168" t="e">
        <f t="shared" si="75"/>
        <v>#VALUE!</v>
      </c>
    </row>
    <row r="1169" spans="1:9" x14ac:dyDescent="0.15">
      <c r="A1169" t="str">
        <f>IFERROR(IF(女子登録!A1169="",INDEX(女子追加!$L$2:$N$21,ROW()-1-COUNT(女子登録!$A$2:$A$1500),COLUMN()),女子登録!A1169),"")</f>
        <v/>
      </c>
      <c r="B1169" t="str">
        <f>IFERROR(IF(女子登録!B1169="",INDEX(女子追加!$L$2:$N$21,ROW()-1-COUNT(女子登録!$A$2:$A$1500),COLUMN()),女子登録!B1169),"")</f>
        <v/>
      </c>
      <c r="C1169" t="str">
        <f>IFERROR(IF(女子登録!C1169="",INDEX(女子追加!$L$2:$N$21,ROW()-1-COUNT(女子登録!$A$2:$A$1500),COLUMN()),女子登録!C1169),"")</f>
        <v/>
      </c>
      <c r="D1169" t="str">
        <f t="shared" si="72"/>
        <v/>
      </c>
      <c r="E1169" t="str">
        <f t="shared" si="73"/>
        <v/>
      </c>
      <c r="F1169" t="str">
        <f t="shared" si="74"/>
        <v/>
      </c>
      <c r="G1169">
        <v>2</v>
      </c>
      <c r="H1169">
        <v>28</v>
      </c>
      <c r="I1169" t="e">
        <f t="shared" si="75"/>
        <v>#VALUE!</v>
      </c>
    </row>
    <row r="1170" spans="1:9" x14ac:dyDescent="0.15">
      <c r="A1170" t="str">
        <f>IFERROR(IF(女子登録!A1170="",INDEX(女子追加!$L$2:$N$21,ROW()-1-COUNT(女子登録!$A$2:$A$1500),COLUMN()),女子登録!A1170),"")</f>
        <v/>
      </c>
      <c r="B1170" t="str">
        <f>IFERROR(IF(女子登録!B1170="",INDEX(女子追加!$L$2:$N$21,ROW()-1-COUNT(女子登録!$A$2:$A$1500),COLUMN()),女子登録!B1170),"")</f>
        <v/>
      </c>
      <c r="C1170" t="str">
        <f>IFERROR(IF(女子登録!C1170="",INDEX(女子追加!$L$2:$N$21,ROW()-1-COUNT(女子登録!$A$2:$A$1500),COLUMN()),女子登録!C1170),"")</f>
        <v/>
      </c>
      <c r="D1170" t="str">
        <f t="shared" si="72"/>
        <v/>
      </c>
      <c r="E1170" t="str">
        <f t="shared" si="73"/>
        <v/>
      </c>
      <c r="F1170" t="str">
        <f t="shared" si="74"/>
        <v/>
      </c>
      <c r="G1170">
        <v>2</v>
      </c>
      <c r="H1170">
        <v>28</v>
      </c>
      <c r="I1170" t="e">
        <f t="shared" si="75"/>
        <v>#VALUE!</v>
      </c>
    </row>
    <row r="1171" spans="1:9" x14ac:dyDescent="0.15">
      <c r="A1171" t="str">
        <f>IFERROR(IF(女子登録!A1171="",INDEX(女子追加!$L$2:$N$21,ROW()-1-COUNT(女子登録!$A$2:$A$1500),COLUMN()),女子登録!A1171),"")</f>
        <v/>
      </c>
      <c r="B1171" t="str">
        <f>IFERROR(IF(女子登録!B1171="",INDEX(女子追加!$L$2:$N$21,ROW()-1-COUNT(女子登録!$A$2:$A$1500),COLUMN()),女子登録!B1171),"")</f>
        <v/>
      </c>
      <c r="C1171" t="str">
        <f>IFERROR(IF(女子登録!C1171="",INDEX(女子追加!$L$2:$N$21,ROW()-1-COUNT(女子登録!$A$2:$A$1500),COLUMN()),女子登録!C1171),"")</f>
        <v/>
      </c>
      <c r="D1171" t="str">
        <f t="shared" si="72"/>
        <v/>
      </c>
      <c r="E1171" t="str">
        <f t="shared" si="73"/>
        <v/>
      </c>
      <c r="F1171" t="str">
        <f t="shared" si="74"/>
        <v/>
      </c>
      <c r="G1171">
        <v>2</v>
      </c>
      <c r="H1171">
        <v>28</v>
      </c>
      <c r="I1171" t="e">
        <f t="shared" si="75"/>
        <v>#VALUE!</v>
      </c>
    </row>
    <row r="1172" spans="1:9" x14ac:dyDescent="0.15">
      <c r="A1172" t="str">
        <f>IFERROR(IF(女子登録!A1172="",INDEX(女子追加!$L$2:$N$21,ROW()-1-COUNT(女子登録!$A$2:$A$1500),COLUMN()),女子登録!A1172),"")</f>
        <v/>
      </c>
      <c r="B1172" t="str">
        <f>IFERROR(IF(女子登録!B1172="",INDEX(女子追加!$L$2:$N$21,ROW()-1-COUNT(女子登録!$A$2:$A$1500),COLUMN()),女子登録!B1172),"")</f>
        <v/>
      </c>
      <c r="C1172" t="str">
        <f>IFERROR(IF(女子登録!C1172="",INDEX(女子追加!$L$2:$N$21,ROW()-1-COUNT(女子登録!$A$2:$A$1500),COLUMN()),女子登録!C1172),"")</f>
        <v/>
      </c>
      <c r="D1172" t="str">
        <f t="shared" si="72"/>
        <v/>
      </c>
      <c r="E1172" t="str">
        <f t="shared" si="73"/>
        <v/>
      </c>
      <c r="F1172" t="str">
        <f t="shared" si="74"/>
        <v/>
      </c>
      <c r="G1172">
        <v>2</v>
      </c>
      <c r="H1172">
        <v>28</v>
      </c>
      <c r="I1172" t="e">
        <f t="shared" si="75"/>
        <v>#VALUE!</v>
      </c>
    </row>
    <row r="1173" spans="1:9" x14ac:dyDescent="0.15">
      <c r="A1173" t="str">
        <f>IFERROR(IF(女子登録!A1173="",INDEX(女子追加!$L$2:$N$21,ROW()-1-COUNT(女子登録!$A$2:$A$1500),COLUMN()),女子登録!A1173),"")</f>
        <v/>
      </c>
      <c r="B1173" t="str">
        <f>IFERROR(IF(女子登録!B1173="",INDEX(女子追加!$L$2:$N$21,ROW()-1-COUNT(女子登録!$A$2:$A$1500),COLUMN()),女子登録!B1173),"")</f>
        <v/>
      </c>
      <c r="C1173" t="str">
        <f>IFERROR(IF(女子登録!C1173="",INDEX(女子追加!$L$2:$N$21,ROW()-1-COUNT(女子登録!$A$2:$A$1500),COLUMN()),女子登録!C1173),"")</f>
        <v/>
      </c>
      <c r="D1173" t="str">
        <f t="shared" si="72"/>
        <v/>
      </c>
      <c r="E1173" t="str">
        <f t="shared" si="73"/>
        <v/>
      </c>
      <c r="F1173" t="str">
        <f t="shared" si="74"/>
        <v/>
      </c>
      <c r="G1173">
        <v>2</v>
      </c>
      <c r="H1173">
        <v>28</v>
      </c>
      <c r="I1173" t="e">
        <f t="shared" si="75"/>
        <v>#VALUE!</v>
      </c>
    </row>
    <row r="1174" spans="1:9" x14ac:dyDescent="0.15">
      <c r="A1174" t="str">
        <f>IFERROR(IF(女子登録!A1174="",INDEX(女子追加!$L$2:$N$21,ROW()-1-COUNT(女子登録!$A$2:$A$1500),COLUMN()),女子登録!A1174),"")</f>
        <v/>
      </c>
      <c r="B1174" t="str">
        <f>IFERROR(IF(女子登録!B1174="",INDEX(女子追加!$L$2:$N$21,ROW()-1-COUNT(女子登録!$A$2:$A$1500),COLUMN()),女子登録!B1174),"")</f>
        <v/>
      </c>
      <c r="C1174" t="str">
        <f>IFERROR(IF(女子登録!C1174="",INDEX(女子追加!$L$2:$N$21,ROW()-1-COUNT(女子登録!$A$2:$A$1500),COLUMN()),女子登録!C1174),"")</f>
        <v/>
      </c>
      <c r="D1174" t="str">
        <f t="shared" si="72"/>
        <v/>
      </c>
      <c r="E1174" t="str">
        <f t="shared" si="73"/>
        <v/>
      </c>
      <c r="F1174" t="str">
        <f t="shared" si="74"/>
        <v/>
      </c>
      <c r="G1174">
        <v>2</v>
      </c>
      <c r="H1174">
        <v>28</v>
      </c>
      <c r="I1174" t="e">
        <f t="shared" si="75"/>
        <v>#VALUE!</v>
      </c>
    </row>
    <row r="1175" spans="1:9" x14ac:dyDescent="0.15">
      <c r="A1175" t="str">
        <f>IFERROR(IF(女子登録!A1175="",INDEX(女子追加!$L$2:$N$21,ROW()-1-COUNT(女子登録!$A$2:$A$1500),COLUMN()),女子登録!A1175),"")</f>
        <v/>
      </c>
      <c r="B1175" t="str">
        <f>IFERROR(IF(女子登録!B1175="",INDEX(女子追加!$L$2:$N$21,ROW()-1-COUNT(女子登録!$A$2:$A$1500),COLUMN()),女子登録!B1175),"")</f>
        <v/>
      </c>
      <c r="C1175" t="str">
        <f>IFERROR(IF(女子登録!C1175="",INDEX(女子追加!$L$2:$N$21,ROW()-1-COUNT(女子登録!$A$2:$A$1500),COLUMN()),女子登録!C1175),"")</f>
        <v/>
      </c>
      <c r="D1175" t="str">
        <f t="shared" si="72"/>
        <v/>
      </c>
      <c r="E1175" t="str">
        <f t="shared" si="73"/>
        <v/>
      </c>
      <c r="F1175" t="str">
        <f t="shared" si="74"/>
        <v/>
      </c>
      <c r="G1175">
        <v>2</v>
      </c>
      <c r="H1175">
        <v>28</v>
      </c>
      <c r="I1175" t="e">
        <f t="shared" si="75"/>
        <v>#VALUE!</v>
      </c>
    </row>
    <row r="1176" spans="1:9" x14ac:dyDescent="0.15">
      <c r="A1176" t="str">
        <f>IFERROR(IF(女子登録!A1176="",INDEX(女子追加!$L$2:$N$21,ROW()-1-COUNT(女子登録!$A$2:$A$1500),COLUMN()),女子登録!A1176),"")</f>
        <v/>
      </c>
      <c r="B1176" t="str">
        <f>IFERROR(IF(女子登録!B1176="",INDEX(女子追加!$L$2:$N$21,ROW()-1-COUNT(女子登録!$A$2:$A$1500),COLUMN()),女子登録!B1176),"")</f>
        <v/>
      </c>
      <c r="C1176" t="str">
        <f>IFERROR(IF(女子登録!C1176="",INDEX(女子追加!$L$2:$N$21,ROW()-1-COUNT(女子登録!$A$2:$A$1500),COLUMN()),女子登録!C1176),"")</f>
        <v/>
      </c>
      <c r="D1176" t="str">
        <f t="shared" si="72"/>
        <v/>
      </c>
      <c r="E1176" t="str">
        <f t="shared" si="73"/>
        <v/>
      </c>
      <c r="F1176" t="str">
        <f t="shared" si="74"/>
        <v/>
      </c>
      <c r="G1176">
        <v>2</v>
      </c>
      <c r="H1176">
        <v>28</v>
      </c>
      <c r="I1176" t="e">
        <f t="shared" si="75"/>
        <v>#VALUE!</v>
      </c>
    </row>
    <row r="1177" spans="1:9" x14ac:dyDescent="0.15">
      <c r="A1177" t="str">
        <f>IFERROR(IF(女子登録!A1177="",INDEX(女子追加!$L$2:$N$21,ROW()-1-COUNT(女子登録!$A$2:$A$1500),COLUMN()),女子登録!A1177),"")</f>
        <v/>
      </c>
      <c r="B1177" t="str">
        <f>IFERROR(IF(女子登録!B1177="",INDEX(女子追加!$L$2:$N$21,ROW()-1-COUNT(女子登録!$A$2:$A$1500),COLUMN()),女子登録!B1177),"")</f>
        <v/>
      </c>
      <c r="C1177" t="str">
        <f>IFERROR(IF(女子登録!C1177="",INDEX(女子追加!$L$2:$N$21,ROW()-1-COUNT(女子登録!$A$2:$A$1500),COLUMN()),女子登録!C1177),"")</f>
        <v/>
      </c>
      <c r="D1177" t="str">
        <f t="shared" si="72"/>
        <v/>
      </c>
      <c r="E1177" t="str">
        <f t="shared" si="73"/>
        <v/>
      </c>
      <c r="F1177" t="str">
        <f t="shared" si="74"/>
        <v/>
      </c>
      <c r="G1177">
        <v>2</v>
      </c>
      <c r="H1177">
        <v>28</v>
      </c>
      <c r="I1177" t="e">
        <f t="shared" si="75"/>
        <v>#VALUE!</v>
      </c>
    </row>
    <row r="1178" spans="1:9" x14ac:dyDescent="0.15">
      <c r="A1178" t="str">
        <f>IFERROR(IF(女子登録!A1178="",INDEX(女子追加!$L$2:$N$21,ROW()-1-COUNT(女子登録!$A$2:$A$1500),COLUMN()),女子登録!A1178),"")</f>
        <v/>
      </c>
      <c r="B1178" t="str">
        <f>IFERROR(IF(女子登録!B1178="",INDEX(女子追加!$L$2:$N$21,ROW()-1-COUNT(女子登録!$A$2:$A$1500),COLUMN()),女子登録!B1178),"")</f>
        <v/>
      </c>
      <c r="C1178" t="str">
        <f>IFERROR(IF(女子登録!C1178="",INDEX(女子追加!$L$2:$N$21,ROW()-1-COUNT(女子登録!$A$2:$A$1500),COLUMN()),女子登録!C1178),"")</f>
        <v/>
      </c>
      <c r="D1178" t="str">
        <f t="shared" si="72"/>
        <v/>
      </c>
      <c r="E1178" t="str">
        <f t="shared" si="73"/>
        <v/>
      </c>
      <c r="F1178" t="str">
        <f t="shared" si="74"/>
        <v/>
      </c>
      <c r="G1178">
        <v>2</v>
      </c>
      <c r="H1178">
        <v>28</v>
      </c>
      <c r="I1178" t="e">
        <f t="shared" si="75"/>
        <v>#VALUE!</v>
      </c>
    </row>
    <row r="1179" spans="1:9" x14ac:dyDescent="0.15">
      <c r="A1179" t="str">
        <f>IFERROR(IF(女子登録!A1179="",INDEX(女子追加!$L$2:$N$21,ROW()-1-COUNT(女子登録!$A$2:$A$1500),COLUMN()),女子登録!A1179),"")</f>
        <v/>
      </c>
      <c r="B1179" t="str">
        <f>IFERROR(IF(女子登録!B1179="",INDEX(女子追加!$L$2:$N$21,ROW()-1-COUNT(女子登録!$A$2:$A$1500),COLUMN()),女子登録!B1179),"")</f>
        <v/>
      </c>
      <c r="C1179" t="str">
        <f>IFERROR(IF(女子登録!C1179="",INDEX(女子追加!$L$2:$N$21,ROW()-1-COUNT(女子登録!$A$2:$A$1500),COLUMN()),女子登録!C1179),"")</f>
        <v/>
      </c>
      <c r="D1179" t="str">
        <f t="shared" si="72"/>
        <v/>
      </c>
      <c r="E1179" t="str">
        <f t="shared" si="73"/>
        <v/>
      </c>
      <c r="F1179" t="str">
        <f t="shared" si="74"/>
        <v/>
      </c>
      <c r="G1179">
        <v>2</v>
      </c>
      <c r="H1179">
        <v>28</v>
      </c>
      <c r="I1179" t="e">
        <f t="shared" si="75"/>
        <v>#VALUE!</v>
      </c>
    </row>
    <row r="1180" spans="1:9" x14ac:dyDescent="0.15">
      <c r="A1180" t="str">
        <f>IFERROR(IF(女子登録!A1180="",INDEX(女子追加!$L$2:$N$21,ROW()-1-COUNT(女子登録!$A$2:$A$1500),COLUMN()),女子登録!A1180),"")</f>
        <v/>
      </c>
      <c r="B1180" t="str">
        <f>IFERROR(IF(女子登録!B1180="",INDEX(女子追加!$L$2:$N$21,ROW()-1-COUNT(女子登録!$A$2:$A$1500),COLUMN()),女子登録!B1180),"")</f>
        <v/>
      </c>
      <c r="C1180" t="str">
        <f>IFERROR(IF(女子登録!C1180="",INDEX(女子追加!$L$2:$N$21,ROW()-1-COUNT(女子登録!$A$2:$A$1500),COLUMN()),女子登録!C1180),"")</f>
        <v/>
      </c>
      <c r="D1180" t="str">
        <f t="shared" si="72"/>
        <v/>
      </c>
      <c r="E1180" t="str">
        <f t="shared" si="73"/>
        <v/>
      </c>
      <c r="F1180" t="str">
        <f t="shared" si="74"/>
        <v/>
      </c>
      <c r="G1180">
        <v>2</v>
      </c>
      <c r="H1180">
        <v>28</v>
      </c>
      <c r="I1180" t="e">
        <f t="shared" si="75"/>
        <v>#VALUE!</v>
      </c>
    </row>
    <row r="1181" spans="1:9" x14ac:dyDescent="0.15">
      <c r="A1181" t="str">
        <f>IFERROR(IF(女子登録!A1181="",INDEX(女子追加!$L$2:$N$21,ROW()-1-COUNT(女子登録!$A$2:$A$1500),COLUMN()),女子登録!A1181),"")</f>
        <v/>
      </c>
      <c r="B1181" t="str">
        <f>IFERROR(IF(女子登録!B1181="",INDEX(女子追加!$L$2:$N$21,ROW()-1-COUNT(女子登録!$A$2:$A$1500),COLUMN()),女子登録!B1181),"")</f>
        <v/>
      </c>
      <c r="C1181" t="str">
        <f>IFERROR(IF(女子登録!C1181="",INDEX(女子追加!$L$2:$N$21,ROW()-1-COUNT(女子登録!$A$2:$A$1500),COLUMN()),女子登録!C1181),"")</f>
        <v/>
      </c>
      <c r="D1181" t="str">
        <f t="shared" si="72"/>
        <v/>
      </c>
      <c r="E1181" t="str">
        <f t="shared" si="73"/>
        <v/>
      </c>
      <c r="F1181" t="str">
        <f t="shared" si="74"/>
        <v/>
      </c>
      <c r="G1181">
        <v>2</v>
      </c>
      <c r="H1181">
        <v>28</v>
      </c>
      <c r="I1181" t="e">
        <f t="shared" si="75"/>
        <v>#VALUE!</v>
      </c>
    </row>
    <row r="1182" spans="1:9" x14ac:dyDescent="0.15">
      <c r="A1182" t="str">
        <f>IFERROR(IF(女子登録!A1182="",INDEX(女子追加!$L$2:$N$21,ROW()-1-COUNT(女子登録!$A$2:$A$1500),COLUMN()),女子登録!A1182),"")</f>
        <v/>
      </c>
      <c r="B1182" t="str">
        <f>IFERROR(IF(女子登録!B1182="",INDEX(女子追加!$L$2:$N$21,ROW()-1-COUNT(女子登録!$A$2:$A$1500),COLUMN()),女子登録!B1182),"")</f>
        <v/>
      </c>
      <c r="C1182" t="str">
        <f>IFERROR(IF(女子登録!C1182="",INDEX(女子追加!$L$2:$N$21,ROW()-1-COUNT(女子登録!$A$2:$A$1500),COLUMN()),女子登録!C1182),"")</f>
        <v/>
      </c>
      <c r="D1182" t="str">
        <f t="shared" si="72"/>
        <v/>
      </c>
      <c r="E1182" t="str">
        <f t="shared" si="73"/>
        <v/>
      </c>
      <c r="F1182" t="str">
        <f t="shared" si="74"/>
        <v/>
      </c>
      <c r="G1182">
        <v>2</v>
      </c>
      <c r="H1182">
        <v>28</v>
      </c>
      <c r="I1182" t="e">
        <f t="shared" si="75"/>
        <v>#VALUE!</v>
      </c>
    </row>
    <row r="1183" spans="1:9" x14ac:dyDescent="0.15">
      <c r="A1183" t="str">
        <f>IFERROR(IF(女子登録!A1183="",INDEX(女子追加!$L$2:$N$21,ROW()-1-COUNT(女子登録!$A$2:$A$1500),COLUMN()),女子登録!A1183),"")</f>
        <v/>
      </c>
      <c r="B1183" t="str">
        <f>IFERROR(IF(女子登録!B1183="",INDEX(女子追加!$L$2:$N$21,ROW()-1-COUNT(女子登録!$A$2:$A$1500),COLUMN()),女子登録!B1183),"")</f>
        <v/>
      </c>
      <c r="C1183" t="str">
        <f>IFERROR(IF(女子登録!C1183="",INDEX(女子追加!$L$2:$N$21,ROW()-1-COUNT(女子登録!$A$2:$A$1500),COLUMN()),女子登録!C1183),"")</f>
        <v/>
      </c>
      <c r="D1183" t="str">
        <f t="shared" si="72"/>
        <v/>
      </c>
      <c r="E1183" t="str">
        <f t="shared" si="73"/>
        <v/>
      </c>
      <c r="F1183" t="str">
        <f t="shared" si="74"/>
        <v/>
      </c>
      <c r="G1183">
        <v>2</v>
      </c>
      <c r="H1183">
        <v>28</v>
      </c>
      <c r="I1183" t="e">
        <f t="shared" si="75"/>
        <v>#VALUE!</v>
      </c>
    </row>
    <row r="1184" spans="1:9" x14ac:dyDescent="0.15">
      <c r="A1184" t="str">
        <f>IFERROR(IF(女子登録!A1184="",INDEX(女子追加!$L$2:$N$21,ROW()-1-COUNT(女子登録!$A$2:$A$1500),COLUMN()),女子登録!A1184),"")</f>
        <v/>
      </c>
      <c r="B1184" t="str">
        <f>IFERROR(IF(女子登録!B1184="",INDEX(女子追加!$L$2:$N$21,ROW()-1-COUNT(女子登録!$A$2:$A$1500),COLUMN()),女子登録!B1184),"")</f>
        <v/>
      </c>
      <c r="C1184" t="str">
        <f>IFERROR(IF(女子登録!C1184="",INDEX(女子追加!$L$2:$N$21,ROW()-1-COUNT(女子登録!$A$2:$A$1500),COLUMN()),女子登録!C1184),"")</f>
        <v/>
      </c>
      <c r="D1184" t="str">
        <f t="shared" si="72"/>
        <v/>
      </c>
      <c r="E1184" t="str">
        <f t="shared" si="73"/>
        <v/>
      </c>
      <c r="F1184" t="str">
        <f t="shared" si="74"/>
        <v/>
      </c>
      <c r="G1184">
        <v>2</v>
      </c>
      <c r="H1184">
        <v>28</v>
      </c>
      <c r="I1184" t="e">
        <f t="shared" si="75"/>
        <v>#VALUE!</v>
      </c>
    </row>
    <row r="1185" spans="1:9" x14ac:dyDescent="0.15">
      <c r="A1185" t="str">
        <f>IFERROR(IF(女子登録!A1185="",INDEX(女子追加!$L$2:$N$21,ROW()-1-COUNT(女子登録!$A$2:$A$1500),COLUMN()),女子登録!A1185),"")</f>
        <v/>
      </c>
      <c r="B1185" t="str">
        <f>IFERROR(IF(女子登録!B1185="",INDEX(女子追加!$L$2:$N$21,ROW()-1-COUNT(女子登録!$A$2:$A$1500),COLUMN()),女子登録!B1185),"")</f>
        <v/>
      </c>
      <c r="C1185" t="str">
        <f>IFERROR(IF(女子登録!C1185="",INDEX(女子追加!$L$2:$N$21,ROW()-1-COUNT(女子登録!$A$2:$A$1500),COLUMN()),女子登録!C1185),"")</f>
        <v/>
      </c>
      <c r="D1185" t="str">
        <f t="shared" si="72"/>
        <v/>
      </c>
      <c r="E1185" t="str">
        <f t="shared" si="73"/>
        <v/>
      </c>
      <c r="F1185" t="str">
        <f t="shared" si="74"/>
        <v/>
      </c>
      <c r="G1185">
        <v>2</v>
      </c>
      <c r="H1185">
        <v>28</v>
      </c>
      <c r="I1185" t="e">
        <f t="shared" si="75"/>
        <v>#VALUE!</v>
      </c>
    </row>
    <row r="1186" spans="1:9" x14ac:dyDescent="0.15">
      <c r="A1186" t="str">
        <f>IFERROR(IF(女子登録!A1186="",INDEX(女子追加!$L$2:$N$21,ROW()-1-COUNT(女子登録!$A$2:$A$1500),COLUMN()),女子登録!A1186),"")</f>
        <v/>
      </c>
      <c r="B1186" t="str">
        <f>IFERROR(IF(女子登録!B1186="",INDEX(女子追加!$L$2:$N$21,ROW()-1-COUNT(女子登録!$A$2:$A$1500),COLUMN()),女子登録!B1186),"")</f>
        <v/>
      </c>
      <c r="C1186" t="str">
        <f>IFERROR(IF(女子登録!C1186="",INDEX(女子追加!$L$2:$N$21,ROW()-1-COUNT(女子登録!$A$2:$A$1500),COLUMN()),女子登録!C1186),"")</f>
        <v/>
      </c>
      <c r="D1186" t="str">
        <f t="shared" si="72"/>
        <v/>
      </c>
      <c r="E1186" t="str">
        <f t="shared" si="73"/>
        <v/>
      </c>
      <c r="F1186" t="str">
        <f t="shared" si="74"/>
        <v/>
      </c>
      <c r="G1186">
        <v>2</v>
      </c>
      <c r="H1186">
        <v>28</v>
      </c>
      <c r="I1186" t="e">
        <f t="shared" si="75"/>
        <v>#VALUE!</v>
      </c>
    </row>
    <row r="1187" spans="1:9" x14ac:dyDescent="0.15">
      <c r="A1187" t="str">
        <f>IFERROR(IF(女子登録!A1187="",INDEX(女子追加!$L$2:$N$21,ROW()-1-COUNT(女子登録!$A$2:$A$1500),COLUMN()),女子登録!A1187),"")</f>
        <v/>
      </c>
      <c r="B1187" t="str">
        <f>IFERROR(IF(女子登録!B1187="",INDEX(女子追加!$L$2:$N$21,ROW()-1-COUNT(女子登録!$A$2:$A$1500),COLUMN()),女子登録!B1187),"")</f>
        <v/>
      </c>
      <c r="C1187" t="str">
        <f>IFERROR(IF(女子登録!C1187="",INDEX(女子追加!$L$2:$N$21,ROW()-1-COUNT(女子登録!$A$2:$A$1500),COLUMN()),女子登録!C1187),"")</f>
        <v/>
      </c>
      <c r="D1187" t="str">
        <f t="shared" si="72"/>
        <v/>
      </c>
      <c r="E1187" t="str">
        <f t="shared" si="73"/>
        <v/>
      </c>
      <c r="F1187" t="str">
        <f t="shared" si="74"/>
        <v/>
      </c>
      <c r="G1187">
        <v>2</v>
      </c>
      <c r="H1187">
        <v>28</v>
      </c>
      <c r="I1187" t="e">
        <f t="shared" si="75"/>
        <v>#VALUE!</v>
      </c>
    </row>
    <row r="1188" spans="1:9" x14ac:dyDescent="0.15">
      <c r="A1188" t="str">
        <f>IFERROR(IF(女子登録!A1188="",INDEX(女子追加!$L$2:$N$21,ROW()-1-COUNT(女子登録!$A$2:$A$1500),COLUMN()),女子登録!A1188),"")</f>
        <v/>
      </c>
      <c r="B1188" t="str">
        <f>IFERROR(IF(女子登録!B1188="",INDEX(女子追加!$L$2:$N$21,ROW()-1-COUNT(女子登録!$A$2:$A$1500),COLUMN()),女子登録!B1188),"")</f>
        <v/>
      </c>
      <c r="C1188" t="str">
        <f>IFERROR(IF(女子登録!C1188="",INDEX(女子追加!$L$2:$N$21,ROW()-1-COUNT(女子登録!$A$2:$A$1500),COLUMN()),女子登録!C1188),"")</f>
        <v/>
      </c>
      <c r="D1188" t="str">
        <f t="shared" si="72"/>
        <v/>
      </c>
      <c r="E1188" t="str">
        <f t="shared" si="73"/>
        <v/>
      </c>
      <c r="F1188" t="str">
        <f t="shared" si="74"/>
        <v/>
      </c>
      <c r="G1188">
        <v>2</v>
      </c>
      <c r="H1188">
        <v>28</v>
      </c>
      <c r="I1188" t="e">
        <f t="shared" si="75"/>
        <v>#VALUE!</v>
      </c>
    </row>
    <row r="1189" spans="1:9" x14ac:dyDescent="0.15">
      <c r="A1189" t="str">
        <f>IFERROR(IF(女子登録!A1189="",INDEX(女子追加!$L$2:$N$21,ROW()-1-COUNT(女子登録!$A$2:$A$1500),COLUMN()),女子登録!A1189),"")</f>
        <v/>
      </c>
      <c r="B1189" t="str">
        <f>IFERROR(IF(女子登録!B1189="",INDEX(女子追加!$L$2:$N$21,ROW()-1-COUNT(女子登録!$A$2:$A$1500),COLUMN()),女子登録!B1189),"")</f>
        <v/>
      </c>
      <c r="C1189" t="str">
        <f>IFERROR(IF(女子登録!C1189="",INDEX(女子追加!$L$2:$N$21,ROW()-1-COUNT(女子登録!$A$2:$A$1500),COLUMN()),女子登録!C1189),"")</f>
        <v/>
      </c>
      <c r="D1189" t="str">
        <f t="shared" si="72"/>
        <v/>
      </c>
      <c r="E1189" t="str">
        <f t="shared" si="73"/>
        <v/>
      </c>
      <c r="F1189" t="str">
        <f t="shared" si="74"/>
        <v/>
      </c>
      <c r="G1189">
        <v>2</v>
      </c>
      <c r="H1189">
        <v>28</v>
      </c>
      <c r="I1189" t="e">
        <f t="shared" si="75"/>
        <v>#VALUE!</v>
      </c>
    </row>
    <row r="1190" spans="1:9" x14ac:dyDescent="0.15">
      <c r="A1190" t="str">
        <f>IFERROR(IF(女子登録!A1190="",INDEX(女子追加!$L$2:$N$21,ROW()-1-COUNT(女子登録!$A$2:$A$1500),COLUMN()),女子登録!A1190),"")</f>
        <v/>
      </c>
      <c r="B1190" t="str">
        <f>IFERROR(IF(女子登録!B1190="",INDEX(女子追加!$L$2:$N$21,ROW()-1-COUNT(女子登録!$A$2:$A$1500),COLUMN()),女子登録!B1190),"")</f>
        <v/>
      </c>
      <c r="C1190" t="str">
        <f>IFERROR(IF(女子登録!C1190="",INDEX(女子追加!$L$2:$N$21,ROW()-1-COUNT(女子登録!$A$2:$A$1500),COLUMN()),女子登録!C1190),"")</f>
        <v/>
      </c>
      <c r="D1190" t="str">
        <f t="shared" si="72"/>
        <v/>
      </c>
      <c r="E1190" t="str">
        <f t="shared" si="73"/>
        <v/>
      </c>
      <c r="F1190" t="str">
        <f t="shared" si="74"/>
        <v/>
      </c>
      <c r="G1190">
        <v>2</v>
      </c>
      <c r="H1190">
        <v>28</v>
      </c>
      <c r="I1190" t="e">
        <f t="shared" si="75"/>
        <v>#VALUE!</v>
      </c>
    </row>
    <row r="1191" spans="1:9" x14ac:dyDescent="0.15">
      <c r="A1191" t="str">
        <f>IFERROR(IF(女子登録!A1191="",INDEX(女子追加!$L$2:$N$21,ROW()-1-COUNT(女子登録!$A$2:$A$1500),COLUMN()),女子登録!A1191),"")</f>
        <v/>
      </c>
      <c r="B1191" t="str">
        <f>IFERROR(IF(女子登録!B1191="",INDEX(女子追加!$L$2:$N$21,ROW()-1-COUNT(女子登録!$A$2:$A$1500),COLUMN()),女子登録!B1191),"")</f>
        <v/>
      </c>
      <c r="C1191" t="str">
        <f>IFERROR(IF(女子登録!C1191="",INDEX(女子追加!$L$2:$N$21,ROW()-1-COUNT(女子登録!$A$2:$A$1500),COLUMN()),女子登録!C1191),"")</f>
        <v/>
      </c>
      <c r="D1191" t="str">
        <f t="shared" si="72"/>
        <v/>
      </c>
      <c r="E1191" t="str">
        <f t="shared" si="73"/>
        <v/>
      </c>
      <c r="F1191" t="str">
        <f t="shared" si="74"/>
        <v/>
      </c>
      <c r="G1191">
        <v>2</v>
      </c>
      <c r="H1191">
        <v>28</v>
      </c>
      <c r="I1191" t="e">
        <f t="shared" si="75"/>
        <v>#VALUE!</v>
      </c>
    </row>
    <row r="1192" spans="1:9" x14ac:dyDescent="0.15">
      <c r="A1192" t="str">
        <f>IFERROR(IF(女子登録!A1192="",INDEX(女子追加!$L$2:$N$21,ROW()-1-COUNT(女子登録!$A$2:$A$1500),COLUMN()),女子登録!A1192),"")</f>
        <v/>
      </c>
      <c r="B1192" t="str">
        <f>IFERROR(IF(女子登録!B1192="",INDEX(女子追加!$L$2:$N$21,ROW()-1-COUNT(女子登録!$A$2:$A$1500),COLUMN()),女子登録!B1192),"")</f>
        <v/>
      </c>
      <c r="C1192" t="str">
        <f>IFERROR(IF(女子登録!C1192="",INDEX(女子追加!$L$2:$N$21,ROW()-1-COUNT(女子登録!$A$2:$A$1500),COLUMN()),女子登録!C1192),"")</f>
        <v/>
      </c>
      <c r="D1192" t="str">
        <f t="shared" si="72"/>
        <v/>
      </c>
      <c r="E1192" t="str">
        <f t="shared" si="73"/>
        <v/>
      </c>
      <c r="F1192" t="str">
        <f t="shared" si="74"/>
        <v/>
      </c>
      <c r="G1192">
        <v>2</v>
      </c>
      <c r="H1192">
        <v>28</v>
      </c>
      <c r="I1192" t="e">
        <f t="shared" si="75"/>
        <v>#VALUE!</v>
      </c>
    </row>
    <row r="1193" spans="1:9" x14ac:dyDescent="0.15">
      <c r="A1193" t="str">
        <f>IFERROR(IF(女子登録!A1193="",INDEX(女子追加!$L$2:$N$21,ROW()-1-COUNT(女子登録!$A$2:$A$1500),COLUMN()),女子登録!A1193),"")</f>
        <v/>
      </c>
      <c r="B1193" t="str">
        <f>IFERROR(IF(女子登録!B1193="",INDEX(女子追加!$L$2:$N$21,ROW()-1-COUNT(女子登録!$A$2:$A$1500),COLUMN()),女子登録!B1193),"")</f>
        <v/>
      </c>
      <c r="C1193" t="str">
        <f>IFERROR(IF(女子登録!C1193="",INDEX(女子追加!$L$2:$N$21,ROW()-1-COUNT(女子登録!$A$2:$A$1500),COLUMN()),女子登録!C1193),"")</f>
        <v/>
      </c>
      <c r="D1193" t="str">
        <f t="shared" si="72"/>
        <v/>
      </c>
      <c r="E1193" t="str">
        <f t="shared" si="73"/>
        <v/>
      </c>
      <c r="F1193" t="str">
        <f t="shared" si="74"/>
        <v/>
      </c>
      <c r="G1193">
        <v>2</v>
      </c>
      <c r="H1193">
        <v>28</v>
      </c>
      <c r="I1193" t="e">
        <f t="shared" si="75"/>
        <v>#VALUE!</v>
      </c>
    </row>
    <row r="1194" spans="1:9" x14ac:dyDescent="0.15">
      <c r="A1194" t="str">
        <f>IFERROR(IF(女子登録!A1194="",INDEX(女子追加!$L$2:$N$21,ROW()-1-COUNT(女子登録!$A$2:$A$1500),COLUMN()),女子登録!A1194),"")</f>
        <v/>
      </c>
      <c r="B1194" t="str">
        <f>IFERROR(IF(女子登録!B1194="",INDEX(女子追加!$L$2:$N$21,ROW()-1-COUNT(女子登録!$A$2:$A$1500),COLUMN()),女子登録!B1194),"")</f>
        <v/>
      </c>
      <c r="C1194" t="str">
        <f>IFERROR(IF(女子登録!C1194="",INDEX(女子追加!$L$2:$N$21,ROW()-1-COUNT(女子登録!$A$2:$A$1500),COLUMN()),女子登録!C1194),"")</f>
        <v/>
      </c>
      <c r="D1194" t="str">
        <f t="shared" si="72"/>
        <v/>
      </c>
      <c r="E1194" t="str">
        <f t="shared" si="73"/>
        <v/>
      </c>
      <c r="F1194" t="str">
        <f t="shared" si="74"/>
        <v/>
      </c>
      <c r="G1194">
        <v>2</v>
      </c>
      <c r="H1194">
        <v>28</v>
      </c>
      <c r="I1194" t="e">
        <f t="shared" si="75"/>
        <v>#VALUE!</v>
      </c>
    </row>
    <row r="1195" spans="1:9" x14ac:dyDescent="0.15">
      <c r="A1195" t="str">
        <f>IFERROR(IF(女子登録!A1195="",INDEX(女子追加!$L$2:$N$21,ROW()-1-COUNT(女子登録!$A$2:$A$1500),COLUMN()),女子登録!A1195),"")</f>
        <v/>
      </c>
      <c r="B1195" t="str">
        <f>IFERROR(IF(女子登録!B1195="",INDEX(女子追加!$L$2:$N$21,ROW()-1-COUNT(女子登録!$A$2:$A$1500),COLUMN()),女子登録!B1195),"")</f>
        <v/>
      </c>
      <c r="C1195" t="str">
        <f>IFERROR(IF(女子登録!C1195="",INDEX(女子追加!$L$2:$N$21,ROW()-1-COUNT(女子登録!$A$2:$A$1500),COLUMN()),女子登録!C1195),"")</f>
        <v/>
      </c>
      <c r="D1195" t="str">
        <f t="shared" si="72"/>
        <v/>
      </c>
      <c r="E1195" t="str">
        <f t="shared" si="73"/>
        <v/>
      </c>
      <c r="F1195" t="str">
        <f t="shared" si="74"/>
        <v/>
      </c>
      <c r="G1195">
        <v>2</v>
      </c>
      <c r="H1195">
        <v>28</v>
      </c>
      <c r="I1195" t="e">
        <f t="shared" si="75"/>
        <v>#VALUE!</v>
      </c>
    </row>
    <row r="1196" spans="1:9" x14ac:dyDescent="0.15">
      <c r="A1196" t="str">
        <f>IFERROR(IF(女子登録!A1196="",INDEX(女子追加!$L$2:$N$21,ROW()-1-COUNT(女子登録!$A$2:$A$1500),COLUMN()),女子登録!A1196),"")</f>
        <v/>
      </c>
      <c r="B1196" t="str">
        <f>IFERROR(IF(女子登録!B1196="",INDEX(女子追加!$L$2:$N$21,ROW()-1-COUNT(女子登録!$A$2:$A$1500),COLUMN()),女子登録!B1196),"")</f>
        <v/>
      </c>
      <c r="C1196" t="str">
        <f>IFERROR(IF(女子登録!C1196="",INDEX(女子追加!$L$2:$N$21,ROW()-1-COUNT(女子登録!$A$2:$A$1500),COLUMN()),女子登録!C1196),"")</f>
        <v/>
      </c>
      <c r="D1196" t="str">
        <f t="shared" si="72"/>
        <v/>
      </c>
      <c r="E1196" t="str">
        <f t="shared" si="73"/>
        <v/>
      </c>
      <c r="F1196" t="str">
        <f t="shared" si="74"/>
        <v/>
      </c>
      <c r="G1196">
        <v>2</v>
      </c>
      <c r="H1196">
        <v>28</v>
      </c>
      <c r="I1196" t="e">
        <f t="shared" si="75"/>
        <v>#VALUE!</v>
      </c>
    </row>
    <row r="1197" spans="1:9" x14ac:dyDescent="0.15">
      <c r="A1197" t="str">
        <f>IFERROR(IF(女子登録!A1197="",INDEX(女子追加!$L$2:$N$21,ROW()-1-COUNT(女子登録!$A$2:$A$1500),COLUMN()),女子登録!A1197),"")</f>
        <v/>
      </c>
      <c r="B1197" t="str">
        <f>IFERROR(IF(女子登録!B1197="",INDEX(女子追加!$L$2:$N$21,ROW()-1-COUNT(女子登録!$A$2:$A$1500),COLUMN()),女子登録!B1197),"")</f>
        <v/>
      </c>
      <c r="C1197" t="str">
        <f>IFERROR(IF(女子登録!C1197="",INDEX(女子追加!$L$2:$N$21,ROW()-1-COUNT(女子登録!$A$2:$A$1500),COLUMN()),女子登録!C1197),"")</f>
        <v/>
      </c>
      <c r="D1197" t="str">
        <f t="shared" si="72"/>
        <v/>
      </c>
      <c r="E1197" t="str">
        <f t="shared" si="73"/>
        <v/>
      </c>
      <c r="F1197" t="str">
        <f t="shared" si="74"/>
        <v/>
      </c>
      <c r="G1197">
        <v>2</v>
      </c>
      <c r="H1197">
        <v>28</v>
      </c>
      <c r="I1197" t="e">
        <f t="shared" si="75"/>
        <v>#VALUE!</v>
      </c>
    </row>
    <row r="1198" spans="1:9" x14ac:dyDescent="0.15">
      <c r="A1198" t="str">
        <f>IFERROR(IF(女子登録!A1198="",INDEX(女子追加!$L$2:$N$21,ROW()-1-COUNT(女子登録!$A$2:$A$1500),COLUMN()),女子登録!A1198),"")</f>
        <v/>
      </c>
      <c r="B1198" t="str">
        <f>IFERROR(IF(女子登録!B1198="",INDEX(女子追加!$L$2:$N$21,ROW()-1-COUNT(女子登録!$A$2:$A$1500),COLUMN()),女子登録!B1198),"")</f>
        <v/>
      </c>
      <c r="C1198" t="str">
        <f>IFERROR(IF(女子登録!C1198="",INDEX(女子追加!$L$2:$N$21,ROW()-1-COUNT(女子登録!$A$2:$A$1500),COLUMN()),女子登録!C1198),"")</f>
        <v/>
      </c>
      <c r="D1198" t="str">
        <f t="shared" si="72"/>
        <v/>
      </c>
      <c r="E1198" t="str">
        <f t="shared" si="73"/>
        <v/>
      </c>
      <c r="F1198" t="str">
        <f t="shared" si="74"/>
        <v/>
      </c>
      <c r="G1198">
        <v>2</v>
      </c>
      <c r="H1198">
        <v>28</v>
      </c>
      <c r="I1198" t="e">
        <f t="shared" si="75"/>
        <v>#VALUE!</v>
      </c>
    </row>
    <row r="1199" spans="1:9" x14ac:dyDescent="0.15">
      <c r="A1199" t="str">
        <f>IFERROR(IF(女子登録!A1199="",INDEX(女子追加!$L$2:$N$21,ROW()-1-COUNT(女子登録!$A$2:$A$1500),COLUMN()),女子登録!A1199),"")</f>
        <v/>
      </c>
      <c r="B1199" t="str">
        <f>IFERROR(IF(女子登録!B1199="",INDEX(女子追加!$L$2:$N$21,ROW()-1-COUNT(女子登録!$A$2:$A$1500),COLUMN()),女子登録!B1199),"")</f>
        <v/>
      </c>
      <c r="C1199" t="str">
        <f>IFERROR(IF(女子登録!C1199="",INDEX(女子追加!$L$2:$N$21,ROW()-1-COUNT(女子登録!$A$2:$A$1500),COLUMN()),女子登録!C1199),"")</f>
        <v/>
      </c>
      <c r="D1199" t="str">
        <f t="shared" si="72"/>
        <v/>
      </c>
      <c r="E1199" t="str">
        <f t="shared" si="73"/>
        <v/>
      </c>
      <c r="F1199" t="str">
        <f t="shared" si="74"/>
        <v/>
      </c>
      <c r="G1199">
        <v>2</v>
      </c>
      <c r="H1199">
        <v>28</v>
      </c>
      <c r="I1199" t="e">
        <f t="shared" si="75"/>
        <v>#VALUE!</v>
      </c>
    </row>
    <row r="1200" spans="1:9" x14ac:dyDescent="0.15">
      <c r="A1200" t="str">
        <f>IFERROR(IF(女子登録!A1200="",INDEX(女子追加!$L$2:$N$21,ROW()-1-COUNT(女子登録!$A$2:$A$1500),COLUMN()),女子登録!A1200),"")</f>
        <v/>
      </c>
      <c r="B1200" t="str">
        <f>IFERROR(IF(女子登録!B1200="",INDEX(女子追加!$L$2:$N$21,ROW()-1-COUNT(女子登録!$A$2:$A$1500),COLUMN()),女子登録!B1200),"")</f>
        <v/>
      </c>
      <c r="C1200" t="str">
        <f>IFERROR(IF(女子登録!C1200="",INDEX(女子追加!$L$2:$N$21,ROW()-1-COUNT(女子登録!$A$2:$A$1500),COLUMN()),女子登録!C1200),"")</f>
        <v/>
      </c>
      <c r="D1200" t="str">
        <f t="shared" si="72"/>
        <v/>
      </c>
      <c r="E1200" t="str">
        <f t="shared" si="73"/>
        <v/>
      </c>
      <c r="F1200" t="str">
        <f t="shared" si="74"/>
        <v/>
      </c>
      <c r="G1200">
        <v>2</v>
      </c>
      <c r="H1200">
        <v>28</v>
      </c>
      <c r="I1200" t="e">
        <f t="shared" si="75"/>
        <v>#VALUE!</v>
      </c>
    </row>
    <row r="1201" spans="1:9" x14ac:dyDescent="0.15">
      <c r="A1201" t="str">
        <f>IFERROR(IF(女子登録!A1201="",INDEX(女子追加!$L$2:$N$21,ROW()-1-COUNT(女子登録!$A$2:$A$1500),COLUMN()),女子登録!A1201),"")</f>
        <v/>
      </c>
      <c r="B1201" t="str">
        <f>IFERROR(IF(女子登録!B1201="",INDEX(女子追加!$L$2:$N$21,ROW()-1-COUNT(女子登録!$A$2:$A$1500),COLUMN()),女子登録!B1201),"")</f>
        <v/>
      </c>
      <c r="C1201" t="str">
        <f>IFERROR(IF(女子登録!C1201="",INDEX(女子追加!$L$2:$N$21,ROW()-1-COUNT(女子登録!$A$2:$A$1500),COLUMN()),女子登録!C1201),"")</f>
        <v/>
      </c>
      <c r="D1201" t="str">
        <f t="shared" si="72"/>
        <v/>
      </c>
      <c r="E1201" t="str">
        <f t="shared" si="73"/>
        <v/>
      </c>
      <c r="F1201" t="str">
        <f t="shared" si="74"/>
        <v/>
      </c>
      <c r="G1201">
        <v>2</v>
      </c>
      <c r="H1201">
        <v>28</v>
      </c>
      <c r="I1201" t="e">
        <f t="shared" si="75"/>
        <v>#VALUE!</v>
      </c>
    </row>
    <row r="1202" spans="1:9" x14ac:dyDescent="0.15">
      <c r="A1202" t="str">
        <f>IFERROR(IF(女子登録!A1202="",INDEX(女子追加!$L$2:$N$21,ROW()-1-COUNT(女子登録!$A$2:$A$1500),COLUMN()),女子登録!A1202),"")</f>
        <v/>
      </c>
      <c r="B1202" t="str">
        <f>IFERROR(IF(女子登録!B1202="",INDEX(女子追加!$L$2:$N$21,ROW()-1-COUNT(女子登録!$A$2:$A$1500),COLUMN()),女子登録!B1202),"")</f>
        <v/>
      </c>
      <c r="C1202" t="str">
        <f>IFERROR(IF(女子登録!C1202="",INDEX(女子追加!$L$2:$N$21,ROW()-1-COUNT(女子登録!$A$2:$A$1500),COLUMN()),女子登録!C1202),"")</f>
        <v/>
      </c>
      <c r="D1202" t="str">
        <f t="shared" si="72"/>
        <v/>
      </c>
      <c r="E1202" t="str">
        <f t="shared" si="73"/>
        <v/>
      </c>
      <c r="F1202" t="str">
        <f t="shared" si="74"/>
        <v/>
      </c>
      <c r="G1202">
        <v>2</v>
      </c>
      <c r="H1202">
        <v>28</v>
      </c>
      <c r="I1202" t="e">
        <f t="shared" si="75"/>
        <v>#VALUE!</v>
      </c>
    </row>
    <row r="1203" spans="1:9" x14ac:dyDescent="0.15">
      <c r="A1203" t="str">
        <f>IFERROR(IF(女子登録!A1203="",INDEX(女子追加!$L$2:$N$21,ROW()-1-COUNT(女子登録!$A$2:$A$1500),COLUMN()),女子登録!A1203),"")</f>
        <v/>
      </c>
      <c r="B1203" t="str">
        <f>IFERROR(IF(女子登録!B1203="",INDEX(女子追加!$L$2:$N$21,ROW()-1-COUNT(女子登録!$A$2:$A$1500),COLUMN()),女子登録!B1203),"")</f>
        <v/>
      </c>
      <c r="C1203" t="str">
        <f>IFERROR(IF(女子登録!C1203="",INDEX(女子追加!$L$2:$N$21,ROW()-1-COUNT(女子登録!$A$2:$A$1500),COLUMN()),女子登録!C1203),"")</f>
        <v/>
      </c>
      <c r="D1203" t="str">
        <f t="shared" si="72"/>
        <v/>
      </c>
      <c r="E1203" t="str">
        <f t="shared" si="73"/>
        <v/>
      </c>
      <c r="F1203" t="str">
        <f t="shared" si="74"/>
        <v/>
      </c>
      <c r="G1203">
        <v>2</v>
      </c>
      <c r="H1203">
        <v>28</v>
      </c>
      <c r="I1203" t="e">
        <f t="shared" si="75"/>
        <v>#VALUE!</v>
      </c>
    </row>
    <row r="1204" spans="1:9" x14ac:dyDescent="0.15">
      <c r="A1204" t="str">
        <f>IFERROR(IF(女子登録!A1204="",INDEX(女子追加!$L$2:$N$21,ROW()-1-COUNT(女子登録!$A$2:$A$1500),COLUMN()),女子登録!A1204),"")</f>
        <v/>
      </c>
      <c r="B1204" t="str">
        <f>IFERROR(IF(女子登録!B1204="",INDEX(女子追加!$L$2:$N$21,ROW()-1-COUNT(女子登録!$A$2:$A$1500),COLUMN()),女子登録!B1204),"")</f>
        <v/>
      </c>
      <c r="C1204" t="str">
        <f>IFERROR(IF(女子登録!C1204="",INDEX(女子追加!$L$2:$N$21,ROW()-1-COUNT(女子登録!$A$2:$A$1500),COLUMN()),女子登録!C1204),"")</f>
        <v/>
      </c>
      <c r="D1204" t="str">
        <f t="shared" si="72"/>
        <v/>
      </c>
      <c r="E1204" t="str">
        <f t="shared" si="73"/>
        <v/>
      </c>
      <c r="F1204" t="str">
        <f t="shared" si="74"/>
        <v/>
      </c>
      <c r="G1204">
        <v>2</v>
      </c>
      <c r="H1204">
        <v>28</v>
      </c>
      <c r="I1204" t="e">
        <f t="shared" si="75"/>
        <v>#VALUE!</v>
      </c>
    </row>
    <row r="1205" spans="1:9" x14ac:dyDescent="0.15">
      <c r="A1205" t="str">
        <f>IFERROR(IF(女子登録!A1205="",INDEX(女子追加!$L$2:$N$21,ROW()-1-COUNT(女子登録!$A$2:$A$1500),COLUMN()),女子登録!A1205),"")</f>
        <v/>
      </c>
      <c r="B1205" t="str">
        <f>IFERROR(IF(女子登録!B1205="",INDEX(女子追加!$L$2:$N$21,ROW()-1-COUNT(女子登録!$A$2:$A$1500),COLUMN()),女子登録!B1205),"")</f>
        <v/>
      </c>
      <c r="C1205" t="str">
        <f>IFERROR(IF(女子登録!C1205="",INDEX(女子追加!$L$2:$N$21,ROW()-1-COUNT(女子登録!$A$2:$A$1500),COLUMN()),女子登録!C1205),"")</f>
        <v/>
      </c>
      <c r="D1205" t="str">
        <f t="shared" si="72"/>
        <v/>
      </c>
      <c r="E1205" t="str">
        <f t="shared" si="73"/>
        <v/>
      </c>
      <c r="F1205" t="str">
        <f t="shared" si="74"/>
        <v/>
      </c>
      <c r="G1205">
        <v>2</v>
      </c>
      <c r="H1205">
        <v>28</v>
      </c>
      <c r="I1205" t="e">
        <f t="shared" si="75"/>
        <v>#VALUE!</v>
      </c>
    </row>
    <row r="1206" spans="1:9" x14ac:dyDescent="0.15">
      <c r="A1206" t="str">
        <f>IFERROR(IF(女子登録!A1206="",INDEX(女子追加!$L$2:$N$21,ROW()-1-COUNT(女子登録!$A$2:$A$1500),COLUMN()),女子登録!A1206),"")</f>
        <v/>
      </c>
      <c r="B1206" t="str">
        <f>IFERROR(IF(女子登録!B1206="",INDEX(女子追加!$L$2:$N$21,ROW()-1-COUNT(女子登録!$A$2:$A$1500),COLUMN()),女子登録!B1206),"")</f>
        <v/>
      </c>
      <c r="C1206" t="str">
        <f>IFERROR(IF(女子登録!C1206="",INDEX(女子追加!$L$2:$N$21,ROW()-1-COUNT(女子登録!$A$2:$A$1500),COLUMN()),女子登録!C1206),"")</f>
        <v/>
      </c>
      <c r="D1206" t="str">
        <f t="shared" si="72"/>
        <v/>
      </c>
      <c r="E1206" t="str">
        <f t="shared" si="73"/>
        <v/>
      </c>
      <c r="F1206" t="str">
        <f t="shared" si="74"/>
        <v/>
      </c>
      <c r="G1206">
        <v>2</v>
      </c>
      <c r="H1206">
        <v>28</v>
      </c>
      <c r="I1206" t="e">
        <f t="shared" si="75"/>
        <v>#VALUE!</v>
      </c>
    </row>
    <row r="1207" spans="1:9" x14ac:dyDescent="0.15">
      <c r="A1207" t="str">
        <f>IFERROR(IF(女子登録!A1207="",INDEX(女子追加!$L$2:$N$21,ROW()-1-COUNT(女子登録!$A$2:$A$1500),COLUMN()),女子登録!A1207),"")</f>
        <v/>
      </c>
      <c r="B1207" t="str">
        <f>IFERROR(IF(女子登録!B1207="",INDEX(女子追加!$L$2:$N$21,ROW()-1-COUNT(女子登録!$A$2:$A$1500),COLUMN()),女子登録!B1207),"")</f>
        <v/>
      </c>
      <c r="C1207" t="str">
        <f>IFERROR(IF(女子登録!C1207="",INDEX(女子追加!$L$2:$N$21,ROW()-1-COUNT(女子登録!$A$2:$A$1500),COLUMN()),女子登録!C1207),"")</f>
        <v/>
      </c>
      <c r="D1207" t="str">
        <f t="shared" si="72"/>
        <v/>
      </c>
      <c r="E1207" t="str">
        <f t="shared" si="73"/>
        <v/>
      </c>
      <c r="F1207" t="str">
        <f t="shared" si="74"/>
        <v/>
      </c>
      <c r="G1207">
        <v>2</v>
      </c>
      <c r="H1207">
        <v>28</v>
      </c>
      <c r="I1207" t="e">
        <f t="shared" si="75"/>
        <v>#VALUE!</v>
      </c>
    </row>
    <row r="1208" spans="1:9" x14ac:dyDescent="0.15">
      <c r="A1208" t="str">
        <f>IFERROR(IF(女子登録!A1208="",INDEX(女子追加!$L$2:$N$21,ROW()-1-COUNT(女子登録!$A$2:$A$1500),COLUMN()),女子登録!A1208),"")</f>
        <v/>
      </c>
      <c r="B1208" t="str">
        <f>IFERROR(IF(女子登録!B1208="",INDEX(女子追加!$L$2:$N$21,ROW()-1-COUNT(女子登録!$A$2:$A$1500),COLUMN()),女子登録!B1208),"")</f>
        <v/>
      </c>
      <c r="C1208" t="str">
        <f>IFERROR(IF(女子登録!C1208="",INDEX(女子追加!$L$2:$N$21,ROW()-1-COUNT(女子登録!$A$2:$A$1500),COLUMN()),女子登録!C1208),"")</f>
        <v/>
      </c>
      <c r="D1208" t="str">
        <f t="shared" si="72"/>
        <v/>
      </c>
      <c r="E1208" t="str">
        <f t="shared" si="73"/>
        <v/>
      </c>
      <c r="F1208" t="str">
        <f t="shared" si="74"/>
        <v/>
      </c>
      <c r="G1208">
        <v>2</v>
      </c>
      <c r="H1208">
        <v>28</v>
      </c>
      <c r="I1208" t="e">
        <f t="shared" si="75"/>
        <v>#VALUE!</v>
      </c>
    </row>
    <row r="1209" spans="1:9" x14ac:dyDescent="0.15">
      <c r="A1209" t="str">
        <f>IFERROR(IF(女子登録!A1209="",INDEX(女子追加!$L$2:$N$21,ROW()-1-COUNT(女子登録!$A$2:$A$1500),COLUMN()),女子登録!A1209),"")</f>
        <v/>
      </c>
      <c r="B1209" t="str">
        <f>IFERROR(IF(女子登録!B1209="",INDEX(女子追加!$L$2:$N$21,ROW()-1-COUNT(女子登録!$A$2:$A$1500),COLUMN()),女子登録!B1209),"")</f>
        <v/>
      </c>
      <c r="C1209" t="str">
        <f>IFERROR(IF(女子登録!C1209="",INDEX(女子追加!$L$2:$N$21,ROW()-1-COUNT(女子登録!$A$2:$A$1500),COLUMN()),女子登録!C1209),"")</f>
        <v/>
      </c>
      <c r="D1209" t="str">
        <f t="shared" si="72"/>
        <v/>
      </c>
      <c r="E1209" t="str">
        <f t="shared" si="73"/>
        <v/>
      </c>
      <c r="F1209" t="str">
        <f t="shared" si="74"/>
        <v/>
      </c>
      <c r="G1209">
        <v>2</v>
      </c>
      <c r="H1209">
        <v>28</v>
      </c>
      <c r="I1209" t="e">
        <f t="shared" si="75"/>
        <v>#VALUE!</v>
      </c>
    </row>
    <row r="1210" spans="1:9" x14ac:dyDescent="0.15">
      <c r="A1210" t="str">
        <f>IFERROR(IF(女子登録!A1210="",INDEX(女子追加!$L$2:$N$21,ROW()-1-COUNT(女子登録!$A$2:$A$1500),COLUMN()),女子登録!A1210),"")</f>
        <v/>
      </c>
      <c r="B1210" t="str">
        <f>IFERROR(IF(女子登録!B1210="",INDEX(女子追加!$L$2:$N$21,ROW()-1-COUNT(女子登録!$A$2:$A$1500),COLUMN()),女子登録!B1210),"")</f>
        <v/>
      </c>
      <c r="C1210" t="str">
        <f>IFERROR(IF(女子登録!C1210="",INDEX(女子追加!$L$2:$N$21,ROW()-1-COUNT(女子登録!$A$2:$A$1500),COLUMN()),女子登録!C1210),"")</f>
        <v/>
      </c>
      <c r="D1210" t="str">
        <f t="shared" si="72"/>
        <v/>
      </c>
      <c r="E1210" t="str">
        <f t="shared" si="73"/>
        <v/>
      </c>
      <c r="F1210" t="str">
        <f t="shared" si="74"/>
        <v/>
      </c>
      <c r="G1210">
        <v>2</v>
      </c>
      <c r="H1210">
        <v>28</v>
      </c>
      <c r="I1210" t="e">
        <f t="shared" si="75"/>
        <v>#VALUE!</v>
      </c>
    </row>
    <row r="1211" spans="1:9" x14ac:dyDescent="0.15">
      <c r="A1211" t="str">
        <f>IFERROR(IF(女子登録!A1211="",INDEX(女子追加!$L$2:$N$21,ROW()-1-COUNT(女子登録!$A$2:$A$1500),COLUMN()),女子登録!A1211),"")</f>
        <v/>
      </c>
      <c r="B1211" t="str">
        <f>IFERROR(IF(女子登録!B1211="",INDEX(女子追加!$L$2:$N$21,ROW()-1-COUNT(女子登録!$A$2:$A$1500),COLUMN()),女子登録!B1211),"")</f>
        <v/>
      </c>
      <c r="C1211" t="str">
        <f>IFERROR(IF(女子登録!C1211="",INDEX(女子追加!$L$2:$N$21,ROW()-1-COUNT(女子登録!$A$2:$A$1500),COLUMN()),女子登録!C1211),"")</f>
        <v/>
      </c>
      <c r="D1211" t="str">
        <f t="shared" si="72"/>
        <v/>
      </c>
      <c r="E1211" t="str">
        <f t="shared" si="73"/>
        <v/>
      </c>
      <c r="F1211" t="str">
        <f t="shared" si="74"/>
        <v/>
      </c>
      <c r="G1211">
        <v>2</v>
      </c>
      <c r="H1211">
        <v>28</v>
      </c>
      <c r="I1211" t="e">
        <f t="shared" si="75"/>
        <v>#VALUE!</v>
      </c>
    </row>
    <row r="1212" spans="1:9" x14ac:dyDescent="0.15">
      <c r="A1212" t="str">
        <f>IFERROR(IF(女子登録!A1212="",INDEX(女子追加!$L$2:$N$21,ROW()-1-COUNT(女子登録!$A$2:$A$1500),COLUMN()),女子登録!A1212),"")</f>
        <v/>
      </c>
      <c r="B1212" t="str">
        <f>IFERROR(IF(女子登録!B1212="",INDEX(女子追加!$L$2:$N$21,ROW()-1-COUNT(女子登録!$A$2:$A$1500),COLUMN()),女子登録!B1212),"")</f>
        <v/>
      </c>
      <c r="C1212" t="str">
        <f>IFERROR(IF(女子登録!C1212="",INDEX(女子追加!$L$2:$N$21,ROW()-1-COUNT(女子登録!$A$2:$A$1500),COLUMN()),女子登録!C1212),"")</f>
        <v/>
      </c>
      <c r="D1212" t="str">
        <f t="shared" si="72"/>
        <v/>
      </c>
      <c r="E1212" t="str">
        <f t="shared" si="73"/>
        <v/>
      </c>
      <c r="F1212" t="str">
        <f t="shared" si="74"/>
        <v/>
      </c>
      <c r="G1212">
        <v>2</v>
      </c>
      <c r="H1212">
        <v>28</v>
      </c>
      <c r="I1212" t="e">
        <f t="shared" si="75"/>
        <v>#VALUE!</v>
      </c>
    </row>
    <row r="1213" spans="1:9" x14ac:dyDescent="0.15">
      <c r="A1213" t="str">
        <f>IFERROR(IF(女子登録!A1213="",INDEX(女子追加!$L$2:$N$21,ROW()-1-COUNT(女子登録!$A$2:$A$1500),COLUMN()),女子登録!A1213),"")</f>
        <v/>
      </c>
      <c r="B1213" t="str">
        <f>IFERROR(IF(女子登録!B1213="",INDEX(女子追加!$L$2:$N$21,ROW()-1-COUNT(女子登録!$A$2:$A$1500),COLUMN()),女子登録!B1213),"")</f>
        <v/>
      </c>
      <c r="C1213" t="str">
        <f>IFERROR(IF(女子登録!C1213="",INDEX(女子追加!$L$2:$N$21,ROW()-1-COUNT(女子登録!$A$2:$A$1500),COLUMN()),女子登録!C1213),"")</f>
        <v/>
      </c>
      <c r="D1213" t="str">
        <f t="shared" si="72"/>
        <v/>
      </c>
      <c r="E1213" t="str">
        <f t="shared" si="73"/>
        <v/>
      </c>
      <c r="F1213" t="str">
        <f t="shared" si="74"/>
        <v/>
      </c>
      <c r="G1213">
        <v>2</v>
      </c>
      <c r="H1213">
        <v>28</v>
      </c>
      <c r="I1213" t="e">
        <f t="shared" si="75"/>
        <v>#VALUE!</v>
      </c>
    </row>
    <row r="1214" spans="1:9" x14ac:dyDescent="0.15">
      <c r="A1214" t="str">
        <f>IFERROR(IF(女子登録!A1214="",INDEX(女子追加!$L$2:$N$21,ROW()-1-COUNT(女子登録!$A$2:$A$1500),COLUMN()),女子登録!A1214),"")</f>
        <v/>
      </c>
      <c r="B1214" t="str">
        <f>IFERROR(IF(女子登録!B1214="",INDEX(女子追加!$L$2:$N$21,ROW()-1-COUNT(女子登録!$A$2:$A$1500),COLUMN()),女子登録!B1214),"")</f>
        <v/>
      </c>
      <c r="C1214" t="str">
        <f>IFERROR(IF(女子登録!C1214="",INDEX(女子追加!$L$2:$N$21,ROW()-1-COUNT(女子登録!$A$2:$A$1500),COLUMN()),女子登録!C1214),"")</f>
        <v/>
      </c>
      <c r="D1214" t="str">
        <f t="shared" si="72"/>
        <v/>
      </c>
      <c r="E1214" t="str">
        <f t="shared" si="73"/>
        <v/>
      </c>
      <c r="F1214" t="str">
        <f t="shared" si="74"/>
        <v/>
      </c>
      <c r="G1214">
        <v>2</v>
      </c>
      <c r="H1214">
        <v>28</v>
      </c>
      <c r="I1214" t="e">
        <f t="shared" si="75"/>
        <v>#VALUE!</v>
      </c>
    </row>
    <row r="1215" spans="1:9" x14ac:dyDescent="0.15">
      <c r="A1215" t="str">
        <f>IFERROR(IF(女子登録!A1215="",INDEX(女子追加!$L$2:$N$21,ROW()-1-COUNT(女子登録!$A$2:$A$1500),COLUMN()),女子登録!A1215),"")</f>
        <v/>
      </c>
      <c r="B1215" t="str">
        <f>IFERROR(IF(女子登録!B1215="",INDEX(女子追加!$L$2:$N$21,ROW()-1-COUNT(女子登録!$A$2:$A$1500),COLUMN()),女子登録!B1215),"")</f>
        <v/>
      </c>
      <c r="C1215" t="str">
        <f>IFERROR(IF(女子登録!C1215="",INDEX(女子追加!$L$2:$N$21,ROW()-1-COUNT(女子登録!$A$2:$A$1500),COLUMN()),女子登録!C1215),"")</f>
        <v/>
      </c>
      <c r="D1215" t="str">
        <f t="shared" si="72"/>
        <v/>
      </c>
      <c r="E1215" t="str">
        <f t="shared" si="73"/>
        <v/>
      </c>
      <c r="F1215" t="str">
        <f t="shared" si="74"/>
        <v/>
      </c>
      <c r="G1215">
        <v>2</v>
      </c>
      <c r="H1215">
        <v>28</v>
      </c>
      <c r="I1215" t="e">
        <f t="shared" si="75"/>
        <v>#VALUE!</v>
      </c>
    </row>
    <row r="1216" spans="1:9" x14ac:dyDescent="0.15">
      <c r="A1216" t="str">
        <f>IFERROR(IF(女子登録!A1216="",INDEX(女子追加!$L$2:$N$21,ROW()-1-COUNT(女子登録!$A$2:$A$1500),COLUMN()),女子登録!A1216),"")</f>
        <v/>
      </c>
      <c r="B1216" t="str">
        <f>IFERROR(IF(女子登録!B1216="",INDEX(女子追加!$L$2:$N$21,ROW()-1-COUNT(女子登録!$A$2:$A$1500),COLUMN()),女子登録!B1216),"")</f>
        <v/>
      </c>
      <c r="C1216" t="str">
        <f>IFERROR(IF(女子登録!C1216="",INDEX(女子追加!$L$2:$N$21,ROW()-1-COUNT(女子登録!$A$2:$A$1500),COLUMN()),女子登録!C1216),"")</f>
        <v/>
      </c>
      <c r="D1216" t="str">
        <f t="shared" si="72"/>
        <v/>
      </c>
      <c r="E1216" t="str">
        <f t="shared" si="73"/>
        <v/>
      </c>
      <c r="F1216" t="str">
        <f t="shared" si="74"/>
        <v/>
      </c>
      <c r="G1216">
        <v>2</v>
      </c>
      <c r="H1216">
        <v>28</v>
      </c>
      <c r="I1216" t="e">
        <f t="shared" si="75"/>
        <v>#VALUE!</v>
      </c>
    </row>
    <row r="1217" spans="1:9" x14ac:dyDescent="0.15">
      <c r="A1217" t="str">
        <f>IFERROR(IF(女子登録!A1217="",INDEX(女子追加!$L$2:$N$21,ROW()-1-COUNT(女子登録!$A$2:$A$1500),COLUMN()),女子登録!A1217),"")</f>
        <v/>
      </c>
      <c r="B1217" t="str">
        <f>IFERROR(IF(女子登録!B1217="",INDEX(女子追加!$L$2:$N$21,ROW()-1-COUNT(女子登録!$A$2:$A$1500),COLUMN()),女子登録!B1217),"")</f>
        <v/>
      </c>
      <c r="C1217" t="str">
        <f>IFERROR(IF(女子登録!C1217="",INDEX(女子追加!$L$2:$N$21,ROW()-1-COUNT(女子登録!$A$2:$A$1500),COLUMN()),女子登録!C1217),"")</f>
        <v/>
      </c>
      <c r="D1217" t="str">
        <f t="shared" si="72"/>
        <v/>
      </c>
      <c r="E1217" t="str">
        <f t="shared" si="73"/>
        <v/>
      </c>
      <c r="F1217" t="str">
        <f t="shared" si="74"/>
        <v/>
      </c>
      <c r="G1217">
        <v>2</v>
      </c>
      <c r="H1217">
        <v>28</v>
      </c>
      <c r="I1217" t="e">
        <f t="shared" si="75"/>
        <v>#VALUE!</v>
      </c>
    </row>
    <row r="1218" spans="1:9" x14ac:dyDescent="0.15">
      <c r="A1218" t="str">
        <f>IFERROR(IF(女子登録!A1218="",INDEX(女子追加!$L$2:$N$21,ROW()-1-COUNT(女子登録!$A$2:$A$1500),COLUMN()),女子登録!A1218),"")</f>
        <v/>
      </c>
      <c r="B1218" t="str">
        <f>IFERROR(IF(女子登録!B1218="",INDEX(女子追加!$L$2:$N$21,ROW()-1-COUNT(女子登録!$A$2:$A$1500),COLUMN()),女子登録!B1218),"")</f>
        <v/>
      </c>
      <c r="C1218" t="str">
        <f>IFERROR(IF(女子登録!C1218="",INDEX(女子追加!$L$2:$N$21,ROW()-1-COUNT(女子登録!$A$2:$A$1500),COLUMN()),女子登録!C1218),"")</f>
        <v/>
      </c>
      <c r="D1218" t="str">
        <f t="shared" si="72"/>
        <v/>
      </c>
      <c r="E1218" t="str">
        <f t="shared" si="73"/>
        <v/>
      </c>
      <c r="F1218" t="str">
        <f t="shared" si="74"/>
        <v/>
      </c>
      <c r="G1218">
        <v>2</v>
      </c>
      <c r="H1218">
        <v>28</v>
      </c>
      <c r="I1218" t="e">
        <f t="shared" si="75"/>
        <v>#VALUE!</v>
      </c>
    </row>
    <row r="1219" spans="1:9" x14ac:dyDescent="0.15">
      <c r="A1219" t="str">
        <f>IFERROR(IF(女子登録!A1219="",INDEX(女子追加!$L$2:$N$21,ROW()-1-COUNT(女子登録!$A$2:$A$1500),COLUMN()),女子登録!A1219),"")</f>
        <v/>
      </c>
      <c r="B1219" t="str">
        <f>IFERROR(IF(女子登録!B1219="",INDEX(女子追加!$L$2:$N$21,ROW()-1-COUNT(女子登録!$A$2:$A$1500),COLUMN()),女子登録!B1219),"")</f>
        <v/>
      </c>
      <c r="C1219" t="str">
        <f>IFERROR(IF(女子登録!C1219="",INDEX(女子追加!$L$2:$N$21,ROW()-1-COUNT(女子登録!$A$2:$A$1500),COLUMN()),女子登録!C1219),"")</f>
        <v/>
      </c>
      <c r="D1219" t="str">
        <f t="shared" ref="D1219:D1282" si="76">IF(OR(A1219=0,A1219=""),"",228410000+A1219)</f>
        <v/>
      </c>
      <c r="E1219" t="str">
        <f t="shared" ref="E1219:E1282" si="77">IF(OR($A1219=0,$A1219=""),"",B1219)</f>
        <v/>
      </c>
      <c r="F1219" t="str">
        <f t="shared" ref="F1219:F1282" si="78">IF(OR($A1219=0,$A1219=""),"",C1219)</f>
        <v/>
      </c>
      <c r="G1219">
        <v>2</v>
      </c>
      <c r="H1219">
        <v>28</v>
      </c>
      <c r="I1219" t="e">
        <f t="shared" ref="I1219:I1282" si="79">H1219*10000+4100+INT(A1219/100)</f>
        <v>#VALUE!</v>
      </c>
    </row>
    <row r="1220" spans="1:9" x14ac:dyDescent="0.15">
      <c r="A1220" t="str">
        <f>IFERROR(IF(女子登録!A1220="",INDEX(女子追加!$L$2:$N$21,ROW()-1-COUNT(女子登録!$A$2:$A$1500),COLUMN()),女子登録!A1220),"")</f>
        <v/>
      </c>
      <c r="B1220" t="str">
        <f>IFERROR(IF(女子登録!B1220="",INDEX(女子追加!$L$2:$N$21,ROW()-1-COUNT(女子登録!$A$2:$A$1500),COLUMN()),女子登録!B1220),"")</f>
        <v/>
      </c>
      <c r="C1220" t="str">
        <f>IFERROR(IF(女子登録!C1220="",INDEX(女子追加!$L$2:$N$21,ROW()-1-COUNT(女子登録!$A$2:$A$1500),COLUMN()),女子登録!C1220),"")</f>
        <v/>
      </c>
      <c r="D1220" t="str">
        <f t="shared" si="76"/>
        <v/>
      </c>
      <c r="E1220" t="str">
        <f t="shared" si="77"/>
        <v/>
      </c>
      <c r="F1220" t="str">
        <f t="shared" si="78"/>
        <v/>
      </c>
      <c r="G1220">
        <v>2</v>
      </c>
      <c r="H1220">
        <v>28</v>
      </c>
      <c r="I1220" t="e">
        <f t="shared" si="79"/>
        <v>#VALUE!</v>
      </c>
    </row>
    <row r="1221" spans="1:9" x14ac:dyDescent="0.15">
      <c r="A1221" t="str">
        <f>IFERROR(IF(女子登録!A1221="",INDEX(女子追加!$L$2:$N$21,ROW()-1-COUNT(女子登録!$A$2:$A$1500),COLUMN()),女子登録!A1221),"")</f>
        <v/>
      </c>
      <c r="B1221" t="str">
        <f>IFERROR(IF(女子登録!B1221="",INDEX(女子追加!$L$2:$N$21,ROW()-1-COUNT(女子登録!$A$2:$A$1500),COLUMN()),女子登録!B1221),"")</f>
        <v/>
      </c>
      <c r="C1221" t="str">
        <f>IFERROR(IF(女子登録!C1221="",INDEX(女子追加!$L$2:$N$21,ROW()-1-COUNT(女子登録!$A$2:$A$1500),COLUMN()),女子登録!C1221),"")</f>
        <v/>
      </c>
      <c r="D1221" t="str">
        <f t="shared" si="76"/>
        <v/>
      </c>
      <c r="E1221" t="str">
        <f t="shared" si="77"/>
        <v/>
      </c>
      <c r="F1221" t="str">
        <f t="shared" si="78"/>
        <v/>
      </c>
      <c r="G1221">
        <v>2</v>
      </c>
      <c r="H1221">
        <v>28</v>
      </c>
      <c r="I1221" t="e">
        <f t="shared" si="79"/>
        <v>#VALUE!</v>
      </c>
    </row>
    <row r="1222" spans="1:9" x14ac:dyDescent="0.15">
      <c r="A1222" t="str">
        <f>IFERROR(IF(女子登録!A1222="",INDEX(女子追加!$L$2:$N$21,ROW()-1-COUNT(女子登録!$A$2:$A$1500),COLUMN()),女子登録!A1222),"")</f>
        <v/>
      </c>
      <c r="B1222" t="str">
        <f>IFERROR(IF(女子登録!B1222="",INDEX(女子追加!$L$2:$N$21,ROW()-1-COUNT(女子登録!$A$2:$A$1500),COLUMN()),女子登録!B1222),"")</f>
        <v/>
      </c>
      <c r="C1222" t="str">
        <f>IFERROR(IF(女子登録!C1222="",INDEX(女子追加!$L$2:$N$21,ROW()-1-COUNT(女子登録!$A$2:$A$1500),COLUMN()),女子登録!C1222),"")</f>
        <v/>
      </c>
      <c r="D1222" t="str">
        <f t="shared" si="76"/>
        <v/>
      </c>
      <c r="E1222" t="str">
        <f t="shared" si="77"/>
        <v/>
      </c>
      <c r="F1222" t="str">
        <f t="shared" si="78"/>
        <v/>
      </c>
      <c r="G1222">
        <v>2</v>
      </c>
      <c r="H1222">
        <v>28</v>
      </c>
      <c r="I1222" t="e">
        <f t="shared" si="79"/>
        <v>#VALUE!</v>
      </c>
    </row>
    <row r="1223" spans="1:9" x14ac:dyDescent="0.15">
      <c r="A1223" t="str">
        <f>IFERROR(IF(女子登録!A1223="",INDEX(女子追加!$L$2:$N$21,ROW()-1-COUNT(女子登録!$A$2:$A$1500),COLUMN()),女子登録!A1223),"")</f>
        <v/>
      </c>
      <c r="B1223" t="str">
        <f>IFERROR(IF(女子登録!B1223="",INDEX(女子追加!$L$2:$N$21,ROW()-1-COUNT(女子登録!$A$2:$A$1500),COLUMN()),女子登録!B1223),"")</f>
        <v/>
      </c>
      <c r="C1223" t="str">
        <f>IFERROR(IF(女子登録!C1223="",INDEX(女子追加!$L$2:$N$21,ROW()-1-COUNT(女子登録!$A$2:$A$1500),COLUMN()),女子登録!C1223),"")</f>
        <v/>
      </c>
      <c r="D1223" t="str">
        <f t="shared" si="76"/>
        <v/>
      </c>
      <c r="E1223" t="str">
        <f t="shared" si="77"/>
        <v/>
      </c>
      <c r="F1223" t="str">
        <f t="shared" si="78"/>
        <v/>
      </c>
      <c r="G1223">
        <v>2</v>
      </c>
      <c r="H1223">
        <v>28</v>
      </c>
      <c r="I1223" t="e">
        <f t="shared" si="79"/>
        <v>#VALUE!</v>
      </c>
    </row>
    <row r="1224" spans="1:9" x14ac:dyDescent="0.15">
      <c r="A1224" t="str">
        <f>IFERROR(IF(女子登録!A1224="",INDEX(女子追加!$L$2:$N$21,ROW()-1-COUNT(女子登録!$A$2:$A$1500),COLUMN()),女子登録!A1224),"")</f>
        <v/>
      </c>
      <c r="B1224" t="str">
        <f>IFERROR(IF(女子登録!B1224="",INDEX(女子追加!$L$2:$N$21,ROW()-1-COUNT(女子登録!$A$2:$A$1500),COLUMN()),女子登録!B1224),"")</f>
        <v/>
      </c>
      <c r="C1224" t="str">
        <f>IFERROR(IF(女子登録!C1224="",INDEX(女子追加!$L$2:$N$21,ROW()-1-COUNT(女子登録!$A$2:$A$1500),COLUMN()),女子登録!C1224),"")</f>
        <v/>
      </c>
      <c r="D1224" t="str">
        <f t="shared" si="76"/>
        <v/>
      </c>
      <c r="E1224" t="str">
        <f t="shared" si="77"/>
        <v/>
      </c>
      <c r="F1224" t="str">
        <f t="shared" si="78"/>
        <v/>
      </c>
      <c r="G1224">
        <v>2</v>
      </c>
      <c r="H1224">
        <v>28</v>
      </c>
      <c r="I1224" t="e">
        <f t="shared" si="79"/>
        <v>#VALUE!</v>
      </c>
    </row>
    <row r="1225" spans="1:9" x14ac:dyDescent="0.15">
      <c r="A1225" t="str">
        <f>IFERROR(IF(女子登録!A1225="",INDEX(女子追加!$L$2:$N$21,ROW()-1-COUNT(女子登録!$A$2:$A$1500),COLUMN()),女子登録!A1225),"")</f>
        <v/>
      </c>
      <c r="B1225" t="str">
        <f>IFERROR(IF(女子登録!B1225="",INDEX(女子追加!$L$2:$N$21,ROW()-1-COUNT(女子登録!$A$2:$A$1500),COLUMN()),女子登録!B1225),"")</f>
        <v/>
      </c>
      <c r="C1225" t="str">
        <f>IFERROR(IF(女子登録!C1225="",INDEX(女子追加!$L$2:$N$21,ROW()-1-COUNT(女子登録!$A$2:$A$1500),COLUMN()),女子登録!C1225),"")</f>
        <v/>
      </c>
      <c r="D1225" t="str">
        <f t="shared" si="76"/>
        <v/>
      </c>
      <c r="E1225" t="str">
        <f t="shared" si="77"/>
        <v/>
      </c>
      <c r="F1225" t="str">
        <f t="shared" si="78"/>
        <v/>
      </c>
      <c r="G1225">
        <v>2</v>
      </c>
      <c r="H1225">
        <v>28</v>
      </c>
      <c r="I1225" t="e">
        <f t="shared" si="79"/>
        <v>#VALUE!</v>
      </c>
    </row>
    <row r="1226" spans="1:9" x14ac:dyDescent="0.15">
      <c r="A1226" t="str">
        <f>IFERROR(IF(女子登録!A1226="",INDEX(女子追加!$L$2:$N$21,ROW()-1-COUNT(女子登録!$A$2:$A$1500),COLUMN()),女子登録!A1226),"")</f>
        <v/>
      </c>
      <c r="B1226" t="str">
        <f>IFERROR(IF(女子登録!B1226="",INDEX(女子追加!$L$2:$N$21,ROW()-1-COUNT(女子登録!$A$2:$A$1500),COLUMN()),女子登録!B1226),"")</f>
        <v/>
      </c>
      <c r="C1226" t="str">
        <f>IFERROR(IF(女子登録!C1226="",INDEX(女子追加!$L$2:$N$21,ROW()-1-COUNT(女子登録!$A$2:$A$1500),COLUMN()),女子登録!C1226),"")</f>
        <v/>
      </c>
      <c r="D1226" t="str">
        <f t="shared" si="76"/>
        <v/>
      </c>
      <c r="E1226" t="str">
        <f t="shared" si="77"/>
        <v/>
      </c>
      <c r="F1226" t="str">
        <f t="shared" si="78"/>
        <v/>
      </c>
      <c r="G1226">
        <v>2</v>
      </c>
      <c r="H1226">
        <v>28</v>
      </c>
      <c r="I1226" t="e">
        <f t="shared" si="79"/>
        <v>#VALUE!</v>
      </c>
    </row>
    <row r="1227" spans="1:9" x14ac:dyDescent="0.15">
      <c r="A1227" t="str">
        <f>IFERROR(IF(女子登録!A1227="",INDEX(女子追加!$L$2:$N$21,ROW()-1-COUNT(女子登録!$A$2:$A$1500),COLUMN()),女子登録!A1227),"")</f>
        <v/>
      </c>
      <c r="B1227" t="str">
        <f>IFERROR(IF(女子登録!B1227="",INDEX(女子追加!$L$2:$N$21,ROW()-1-COUNT(女子登録!$A$2:$A$1500),COLUMN()),女子登録!B1227),"")</f>
        <v/>
      </c>
      <c r="C1227" t="str">
        <f>IFERROR(IF(女子登録!C1227="",INDEX(女子追加!$L$2:$N$21,ROW()-1-COUNT(女子登録!$A$2:$A$1500),COLUMN()),女子登録!C1227),"")</f>
        <v/>
      </c>
      <c r="D1227" t="str">
        <f t="shared" si="76"/>
        <v/>
      </c>
      <c r="E1227" t="str">
        <f t="shared" si="77"/>
        <v/>
      </c>
      <c r="F1227" t="str">
        <f t="shared" si="78"/>
        <v/>
      </c>
      <c r="G1227">
        <v>2</v>
      </c>
      <c r="H1227">
        <v>28</v>
      </c>
      <c r="I1227" t="e">
        <f t="shared" si="79"/>
        <v>#VALUE!</v>
      </c>
    </row>
    <row r="1228" spans="1:9" x14ac:dyDescent="0.15">
      <c r="A1228" t="str">
        <f>IFERROR(IF(女子登録!A1228="",INDEX(女子追加!$L$2:$N$21,ROW()-1-COUNT(女子登録!$A$2:$A$1500),COLUMN()),女子登録!A1228),"")</f>
        <v/>
      </c>
      <c r="B1228" t="str">
        <f>IFERROR(IF(女子登録!B1228="",INDEX(女子追加!$L$2:$N$21,ROW()-1-COUNT(女子登録!$A$2:$A$1500),COLUMN()),女子登録!B1228),"")</f>
        <v/>
      </c>
      <c r="C1228" t="str">
        <f>IFERROR(IF(女子登録!C1228="",INDEX(女子追加!$L$2:$N$21,ROW()-1-COUNT(女子登録!$A$2:$A$1500),COLUMN()),女子登録!C1228),"")</f>
        <v/>
      </c>
      <c r="D1228" t="str">
        <f t="shared" si="76"/>
        <v/>
      </c>
      <c r="E1228" t="str">
        <f t="shared" si="77"/>
        <v/>
      </c>
      <c r="F1228" t="str">
        <f t="shared" si="78"/>
        <v/>
      </c>
      <c r="G1228">
        <v>2</v>
      </c>
      <c r="H1228">
        <v>28</v>
      </c>
      <c r="I1228" t="e">
        <f t="shared" si="79"/>
        <v>#VALUE!</v>
      </c>
    </row>
    <row r="1229" spans="1:9" x14ac:dyDescent="0.15">
      <c r="A1229" t="str">
        <f>IFERROR(IF(女子登録!A1229="",INDEX(女子追加!$L$2:$N$21,ROW()-1-COUNT(女子登録!$A$2:$A$1500),COLUMN()),女子登録!A1229),"")</f>
        <v/>
      </c>
      <c r="B1229" t="str">
        <f>IFERROR(IF(女子登録!B1229="",INDEX(女子追加!$L$2:$N$21,ROW()-1-COUNT(女子登録!$A$2:$A$1500),COLUMN()),女子登録!B1229),"")</f>
        <v/>
      </c>
      <c r="C1229" t="str">
        <f>IFERROR(IF(女子登録!C1229="",INDEX(女子追加!$L$2:$N$21,ROW()-1-COUNT(女子登録!$A$2:$A$1500),COLUMN()),女子登録!C1229),"")</f>
        <v/>
      </c>
      <c r="D1229" t="str">
        <f t="shared" si="76"/>
        <v/>
      </c>
      <c r="E1229" t="str">
        <f t="shared" si="77"/>
        <v/>
      </c>
      <c r="F1229" t="str">
        <f t="shared" si="78"/>
        <v/>
      </c>
      <c r="G1229">
        <v>2</v>
      </c>
      <c r="H1229">
        <v>28</v>
      </c>
      <c r="I1229" t="e">
        <f t="shared" si="79"/>
        <v>#VALUE!</v>
      </c>
    </row>
    <row r="1230" spans="1:9" x14ac:dyDescent="0.15">
      <c r="A1230" t="str">
        <f>IFERROR(IF(女子登録!A1230="",INDEX(女子追加!$L$2:$N$21,ROW()-1-COUNT(女子登録!$A$2:$A$1500),COLUMN()),女子登録!A1230),"")</f>
        <v/>
      </c>
      <c r="B1230" t="str">
        <f>IFERROR(IF(女子登録!B1230="",INDEX(女子追加!$L$2:$N$21,ROW()-1-COUNT(女子登録!$A$2:$A$1500),COLUMN()),女子登録!B1230),"")</f>
        <v/>
      </c>
      <c r="C1230" t="str">
        <f>IFERROR(IF(女子登録!C1230="",INDEX(女子追加!$L$2:$N$21,ROW()-1-COUNT(女子登録!$A$2:$A$1500),COLUMN()),女子登録!C1230),"")</f>
        <v/>
      </c>
      <c r="D1230" t="str">
        <f t="shared" si="76"/>
        <v/>
      </c>
      <c r="E1230" t="str">
        <f t="shared" si="77"/>
        <v/>
      </c>
      <c r="F1230" t="str">
        <f t="shared" si="78"/>
        <v/>
      </c>
      <c r="G1230">
        <v>2</v>
      </c>
      <c r="H1230">
        <v>28</v>
      </c>
      <c r="I1230" t="e">
        <f t="shared" si="79"/>
        <v>#VALUE!</v>
      </c>
    </row>
    <row r="1231" spans="1:9" x14ac:dyDescent="0.15">
      <c r="A1231" t="str">
        <f>IFERROR(IF(女子登録!A1231="",INDEX(女子追加!$L$2:$N$21,ROW()-1-COUNT(女子登録!$A$2:$A$1500),COLUMN()),女子登録!A1231),"")</f>
        <v/>
      </c>
      <c r="B1231" t="str">
        <f>IFERROR(IF(女子登録!B1231="",INDEX(女子追加!$L$2:$N$21,ROW()-1-COUNT(女子登録!$A$2:$A$1500),COLUMN()),女子登録!B1231),"")</f>
        <v/>
      </c>
      <c r="C1231" t="str">
        <f>IFERROR(IF(女子登録!C1231="",INDEX(女子追加!$L$2:$N$21,ROW()-1-COUNT(女子登録!$A$2:$A$1500),COLUMN()),女子登録!C1231),"")</f>
        <v/>
      </c>
      <c r="D1231" t="str">
        <f t="shared" si="76"/>
        <v/>
      </c>
      <c r="E1231" t="str">
        <f t="shared" si="77"/>
        <v/>
      </c>
      <c r="F1231" t="str">
        <f t="shared" si="78"/>
        <v/>
      </c>
      <c r="G1231">
        <v>2</v>
      </c>
      <c r="H1231">
        <v>28</v>
      </c>
      <c r="I1231" t="e">
        <f t="shared" si="79"/>
        <v>#VALUE!</v>
      </c>
    </row>
    <row r="1232" spans="1:9" x14ac:dyDescent="0.15">
      <c r="A1232" t="str">
        <f>IFERROR(IF(女子登録!A1232="",INDEX(女子追加!$L$2:$N$21,ROW()-1-COUNT(女子登録!$A$2:$A$1500),COLUMN()),女子登録!A1232),"")</f>
        <v/>
      </c>
      <c r="B1232" t="str">
        <f>IFERROR(IF(女子登録!B1232="",INDEX(女子追加!$L$2:$N$21,ROW()-1-COUNT(女子登録!$A$2:$A$1500),COLUMN()),女子登録!B1232),"")</f>
        <v/>
      </c>
      <c r="C1232" t="str">
        <f>IFERROR(IF(女子登録!C1232="",INDEX(女子追加!$L$2:$N$21,ROW()-1-COUNT(女子登録!$A$2:$A$1500),COLUMN()),女子登録!C1232),"")</f>
        <v/>
      </c>
      <c r="D1232" t="str">
        <f t="shared" si="76"/>
        <v/>
      </c>
      <c r="E1232" t="str">
        <f t="shared" si="77"/>
        <v/>
      </c>
      <c r="F1232" t="str">
        <f t="shared" si="78"/>
        <v/>
      </c>
      <c r="G1232">
        <v>2</v>
      </c>
      <c r="H1232">
        <v>28</v>
      </c>
      <c r="I1232" t="e">
        <f t="shared" si="79"/>
        <v>#VALUE!</v>
      </c>
    </row>
    <row r="1233" spans="1:9" x14ac:dyDescent="0.15">
      <c r="A1233" t="str">
        <f>IFERROR(IF(女子登録!A1233="",INDEX(女子追加!$L$2:$N$21,ROW()-1-COUNT(女子登録!$A$2:$A$1500),COLUMN()),女子登録!A1233),"")</f>
        <v/>
      </c>
      <c r="B1233" t="str">
        <f>IFERROR(IF(女子登録!B1233="",INDEX(女子追加!$L$2:$N$21,ROW()-1-COUNT(女子登録!$A$2:$A$1500),COLUMN()),女子登録!B1233),"")</f>
        <v/>
      </c>
      <c r="C1233" t="str">
        <f>IFERROR(IF(女子登録!C1233="",INDEX(女子追加!$L$2:$N$21,ROW()-1-COUNT(女子登録!$A$2:$A$1500),COLUMN()),女子登録!C1233),"")</f>
        <v/>
      </c>
      <c r="D1233" t="str">
        <f t="shared" si="76"/>
        <v/>
      </c>
      <c r="E1233" t="str">
        <f t="shared" si="77"/>
        <v/>
      </c>
      <c r="F1233" t="str">
        <f t="shared" si="78"/>
        <v/>
      </c>
      <c r="G1233">
        <v>2</v>
      </c>
      <c r="H1233">
        <v>28</v>
      </c>
      <c r="I1233" t="e">
        <f t="shared" si="79"/>
        <v>#VALUE!</v>
      </c>
    </row>
    <row r="1234" spans="1:9" x14ac:dyDescent="0.15">
      <c r="A1234" t="str">
        <f>IFERROR(IF(女子登録!A1234="",INDEX(女子追加!$L$2:$N$21,ROW()-1-COUNT(女子登録!$A$2:$A$1500),COLUMN()),女子登録!A1234),"")</f>
        <v/>
      </c>
      <c r="B1234" t="str">
        <f>IFERROR(IF(女子登録!B1234="",INDEX(女子追加!$L$2:$N$21,ROW()-1-COUNT(女子登録!$A$2:$A$1500),COLUMN()),女子登録!B1234),"")</f>
        <v/>
      </c>
      <c r="C1234" t="str">
        <f>IFERROR(IF(女子登録!C1234="",INDEX(女子追加!$L$2:$N$21,ROW()-1-COUNT(女子登録!$A$2:$A$1500),COLUMN()),女子登録!C1234),"")</f>
        <v/>
      </c>
      <c r="D1234" t="str">
        <f t="shared" si="76"/>
        <v/>
      </c>
      <c r="E1234" t="str">
        <f t="shared" si="77"/>
        <v/>
      </c>
      <c r="F1234" t="str">
        <f t="shared" si="78"/>
        <v/>
      </c>
      <c r="G1234">
        <v>2</v>
      </c>
      <c r="H1234">
        <v>28</v>
      </c>
      <c r="I1234" t="e">
        <f t="shared" si="79"/>
        <v>#VALUE!</v>
      </c>
    </row>
    <row r="1235" spans="1:9" x14ac:dyDescent="0.15">
      <c r="A1235" t="str">
        <f>IFERROR(IF(女子登録!A1235="",INDEX(女子追加!$L$2:$N$21,ROW()-1-COUNT(女子登録!$A$2:$A$1500),COLUMN()),女子登録!A1235),"")</f>
        <v/>
      </c>
      <c r="B1235" t="str">
        <f>IFERROR(IF(女子登録!B1235="",INDEX(女子追加!$L$2:$N$21,ROW()-1-COUNT(女子登録!$A$2:$A$1500),COLUMN()),女子登録!B1235),"")</f>
        <v/>
      </c>
      <c r="C1235" t="str">
        <f>IFERROR(IF(女子登録!C1235="",INDEX(女子追加!$L$2:$N$21,ROW()-1-COUNT(女子登録!$A$2:$A$1500),COLUMN()),女子登録!C1235),"")</f>
        <v/>
      </c>
      <c r="D1235" t="str">
        <f t="shared" si="76"/>
        <v/>
      </c>
      <c r="E1235" t="str">
        <f t="shared" si="77"/>
        <v/>
      </c>
      <c r="F1235" t="str">
        <f t="shared" si="78"/>
        <v/>
      </c>
      <c r="G1235">
        <v>2</v>
      </c>
      <c r="H1235">
        <v>28</v>
      </c>
      <c r="I1235" t="e">
        <f t="shared" si="79"/>
        <v>#VALUE!</v>
      </c>
    </row>
    <row r="1236" spans="1:9" x14ac:dyDescent="0.15">
      <c r="A1236" t="str">
        <f>IFERROR(IF(女子登録!A1236="",INDEX(女子追加!$L$2:$N$21,ROW()-1-COUNT(女子登録!$A$2:$A$1500),COLUMN()),女子登録!A1236),"")</f>
        <v/>
      </c>
      <c r="B1236" t="str">
        <f>IFERROR(IF(女子登録!B1236="",INDEX(女子追加!$L$2:$N$21,ROW()-1-COUNT(女子登録!$A$2:$A$1500),COLUMN()),女子登録!B1236),"")</f>
        <v/>
      </c>
      <c r="C1236" t="str">
        <f>IFERROR(IF(女子登録!C1236="",INDEX(女子追加!$L$2:$N$21,ROW()-1-COUNT(女子登録!$A$2:$A$1500),COLUMN()),女子登録!C1236),"")</f>
        <v/>
      </c>
      <c r="D1236" t="str">
        <f t="shared" si="76"/>
        <v/>
      </c>
      <c r="E1236" t="str">
        <f t="shared" si="77"/>
        <v/>
      </c>
      <c r="F1236" t="str">
        <f t="shared" si="78"/>
        <v/>
      </c>
      <c r="G1236">
        <v>2</v>
      </c>
      <c r="H1236">
        <v>28</v>
      </c>
      <c r="I1236" t="e">
        <f t="shared" si="79"/>
        <v>#VALUE!</v>
      </c>
    </row>
    <row r="1237" spans="1:9" x14ac:dyDescent="0.15">
      <c r="A1237" t="str">
        <f>IFERROR(IF(女子登録!A1237="",INDEX(女子追加!$L$2:$N$21,ROW()-1-COUNT(女子登録!$A$2:$A$1500),COLUMN()),女子登録!A1237),"")</f>
        <v/>
      </c>
      <c r="B1237" t="str">
        <f>IFERROR(IF(女子登録!B1237="",INDEX(女子追加!$L$2:$N$21,ROW()-1-COUNT(女子登録!$A$2:$A$1500),COLUMN()),女子登録!B1237),"")</f>
        <v/>
      </c>
      <c r="C1237" t="str">
        <f>IFERROR(IF(女子登録!C1237="",INDEX(女子追加!$L$2:$N$21,ROW()-1-COUNT(女子登録!$A$2:$A$1500),COLUMN()),女子登録!C1237),"")</f>
        <v/>
      </c>
      <c r="D1237" t="str">
        <f t="shared" si="76"/>
        <v/>
      </c>
      <c r="E1237" t="str">
        <f t="shared" si="77"/>
        <v/>
      </c>
      <c r="F1237" t="str">
        <f t="shared" si="78"/>
        <v/>
      </c>
      <c r="G1237">
        <v>2</v>
      </c>
      <c r="H1237">
        <v>28</v>
      </c>
      <c r="I1237" t="e">
        <f t="shared" si="79"/>
        <v>#VALUE!</v>
      </c>
    </row>
    <row r="1238" spans="1:9" x14ac:dyDescent="0.15">
      <c r="A1238" t="str">
        <f>IFERROR(IF(女子登録!A1238="",INDEX(女子追加!$L$2:$N$21,ROW()-1-COUNT(女子登録!$A$2:$A$1500),COLUMN()),女子登録!A1238),"")</f>
        <v/>
      </c>
      <c r="B1238" t="str">
        <f>IFERROR(IF(女子登録!B1238="",INDEX(女子追加!$L$2:$N$21,ROW()-1-COUNT(女子登録!$A$2:$A$1500),COLUMN()),女子登録!B1238),"")</f>
        <v/>
      </c>
      <c r="C1238" t="str">
        <f>IFERROR(IF(女子登録!C1238="",INDEX(女子追加!$L$2:$N$21,ROW()-1-COUNT(女子登録!$A$2:$A$1500),COLUMN()),女子登録!C1238),"")</f>
        <v/>
      </c>
      <c r="D1238" t="str">
        <f t="shared" si="76"/>
        <v/>
      </c>
      <c r="E1238" t="str">
        <f t="shared" si="77"/>
        <v/>
      </c>
      <c r="F1238" t="str">
        <f t="shared" si="78"/>
        <v/>
      </c>
      <c r="G1238">
        <v>2</v>
      </c>
      <c r="H1238">
        <v>28</v>
      </c>
      <c r="I1238" t="e">
        <f t="shared" si="79"/>
        <v>#VALUE!</v>
      </c>
    </row>
    <row r="1239" spans="1:9" x14ac:dyDescent="0.15">
      <c r="A1239" t="str">
        <f>IFERROR(IF(女子登録!A1239="",INDEX(女子追加!$L$2:$N$21,ROW()-1-COUNT(女子登録!$A$2:$A$1500),COLUMN()),女子登録!A1239),"")</f>
        <v/>
      </c>
      <c r="B1239" t="str">
        <f>IFERROR(IF(女子登録!B1239="",INDEX(女子追加!$L$2:$N$21,ROW()-1-COUNT(女子登録!$A$2:$A$1500),COLUMN()),女子登録!B1239),"")</f>
        <v/>
      </c>
      <c r="C1239" t="str">
        <f>IFERROR(IF(女子登録!C1239="",INDEX(女子追加!$L$2:$N$21,ROW()-1-COUNT(女子登録!$A$2:$A$1500),COLUMN()),女子登録!C1239),"")</f>
        <v/>
      </c>
      <c r="D1239" t="str">
        <f t="shared" si="76"/>
        <v/>
      </c>
      <c r="E1239" t="str">
        <f t="shared" si="77"/>
        <v/>
      </c>
      <c r="F1239" t="str">
        <f t="shared" si="78"/>
        <v/>
      </c>
      <c r="G1239">
        <v>2</v>
      </c>
      <c r="H1239">
        <v>28</v>
      </c>
      <c r="I1239" t="e">
        <f t="shared" si="79"/>
        <v>#VALUE!</v>
      </c>
    </row>
    <row r="1240" spans="1:9" x14ac:dyDescent="0.15">
      <c r="A1240" t="str">
        <f>IFERROR(IF(女子登録!A1240="",INDEX(女子追加!$L$2:$N$21,ROW()-1-COUNT(女子登録!$A$2:$A$1500),COLUMN()),女子登録!A1240),"")</f>
        <v/>
      </c>
      <c r="B1240" t="str">
        <f>IFERROR(IF(女子登録!B1240="",INDEX(女子追加!$L$2:$N$21,ROW()-1-COUNT(女子登録!$A$2:$A$1500),COLUMN()),女子登録!B1240),"")</f>
        <v/>
      </c>
      <c r="C1240" t="str">
        <f>IFERROR(IF(女子登録!C1240="",INDEX(女子追加!$L$2:$N$21,ROW()-1-COUNT(女子登録!$A$2:$A$1500),COLUMN()),女子登録!C1240),"")</f>
        <v/>
      </c>
      <c r="D1240" t="str">
        <f t="shared" si="76"/>
        <v/>
      </c>
      <c r="E1240" t="str">
        <f t="shared" si="77"/>
        <v/>
      </c>
      <c r="F1240" t="str">
        <f t="shared" si="78"/>
        <v/>
      </c>
      <c r="G1240">
        <v>2</v>
      </c>
      <c r="H1240">
        <v>28</v>
      </c>
      <c r="I1240" t="e">
        <f t="shared" si="79"/>
        <v>#VALUE!</v>
      </c>
    </row>
    <row r="1241" spans="1:9" x14ac:dyDescent="0.15">
      <c r="A1241" t="str">
        <f>IFERROR(IF(女子登録!A1241="",INDEX(女子追加!$L$2:$N$21,ROW()-1-COUNT(女子登録!$A$2:$A$1500),COLUMN()),女子登録!A1241),"")</f>
        <v/>
      </c>
      <c r="B1241" t="str">
        <f>IFERROR(IF(女子登録!B1241="",INDEX(女子追加!$L$2:$N$21,ROW()-1-COUNT(女子登録!$A$2:$A$1500),COLUMN()),女子登録!B1241),"")</f>
        <v/>
      </c>
      <c r="C1241" t="str">
        <f>IFERROR(IF(女子登録!C1241="",INDEX(女子追加!$L$2:$N$21,ROW()-1-COUNT(女子登録!$A$2:$A$1500),COLUMN()),女子登録!C1241),"")</f>
        <v/>
      </c>
      <c r="D1241" t="str">
        <f t="shared" si="76"/>
        <v/>
      </c>
      <c r="E1241" t="str">
        <f t="shared" si="77"/>
        <v/>
      </c>
      <c r="F1241" t="str">
        <f t="shared" si="78"/>
        <v/>
      </c>
      <c r="G1241">
        <v>2</v>
      </c>
      <c r="H1241">
        <v>28</v>
      </c>
      <c r="I1241" t="e">
        <f t="shared" si="79"/>
        <v>#VALUE!</v>
      </c>
    </row>
    <row r="1242" spans="1:9" x14ac:dyDescent="0.15">
      <c r="A1242" t="str">
        <f>IFERROR(IF(女子登録!A1242="",INDEX(女子追加!$L$2:$N$21,ROW()-1-COUNT(女子登録!$A$2:$A$1500),COLUMN()),女子登録!A1242),"")</f>
        <v/>
      </c>
      <c r="B1242" t="str">
        <f>IFERROR(IF(女子登録!B1242="",INDEX(女子追加!$L$2:$N$21,ROW()-1-COUNT(女子登録!$A$2:$A$1500),COLUMN()),女子登録!B1242),"")</f>
        <v/>
      </c>
      <c r="C1242" t="str">
        <f>IFERROR(IF(女子登録!C1242="",INDEX(女子追加!$L$2:$N$21,ROW()-1-COUNT(女子登録!$A$2:$A$1500),COLUMN()),女子登録!C1242),"")</f>
        <v/>
      </c>
      <c r="D1242" t="str">
        <f t="shared" si="76"/>
        <v/>
      </c>
      <c r="E1242" t="str">
        <f t="shared" si="77"/>
        <v/>
      </c>
      <c r="F1242" t="str">
        <f t="shared" si="78"/>
        <v/>
      </c>
      <c r="G1242">
        <v>2</v>
      </c>
      <c r="H1242">
        <v>28</v>
      </c>
      <c r="I1242" t="e">
        <f t="shared" si="79"/>
        <v>#VALUE!</v>
      </c>
    </row>
    <row r="1243" spans="1:9" x14ac:dyDescent="0.15">
      <c r="A1243" t="str">
        <f>IFERROR(IF(女子登録!A1243="",INDEX(女子追加!$L$2:$N$21,ROW()-1-COUNT(女子登録!$A$2:$A$1500),COLUMN()),女子登録!A1243),"")</f>
        <v/>
      </c>
      <c r="B1243" t="str">
        <f>IFERROR(IF(女子登録!B1243="",INDEX(女子追加!$L$2:$N$21,ROW()-1-COUNT(女子登録!$A$2:$A$1500),COLUMN()),女子登録!B1243),"")</f>
        <v/>
      </c>
      <c r="C1243" t="str">
        <f>IFERROR(IF(女子登録!C1243="",INDEX(女子追加!$L$2:$N$21,ROW()-1-COUNT(女子登録!$A$2:$A$1500),COLUMN()),女子登録!C1243),"")</f>
        <v/>
      </c>
      <c r="D1243" t="str">
        <f t="shared" si="76"/>
        <v/>
      </c>
      <c r="E1243" t="str">
        <f t="shared" si="77"/>
        <v/>
      </c>
      <c r="F1243" t="str">
        <f t="shared" si="78"/>
        <v/>
      </c>
      <c r="G1243">
        <v>2</v>
      </c>
      <c r="H1243">
        <v>28</v>
      </c>
      <c r="I1243" t="e">
        <f t="shared" si="79"/>
        <v>#VALUE!</v>
      </c>
    </row>
    <row r="1244" spans="1:9" x14ac:dyDescent="0.15">
      <c r="A1244" t="str">
        <f>IFERROR(IF(女子登録!A1244="",INDEX(女子追加!$L$2:$N$21,ROW()-1-COUNT(女子登録!$A$2:$A$1500),COLUMN()),女子登録!A1244),"")</f>
        <v/>
      </c>
      <c r="B1244" t="str">
        <f>IFERROR(IF(女子登録!B1244="",INDEX(女子追加!$L$2:$N$21,ROW()-1-COUNT(女子登録!$A$2:$A$1500),COLUMN()),女子登録!B1244),"")</f>
        <v/>
      </c>
      <c r="C1244" t="str">
        <f>IFERROR(IF(女子登録!C1244="",INDEX(女子追加!$L$2:$N$21,ROW()-1-COUNT(女子登録!$A$2:$A$1500),COLUMN()),女子登録!C1244),"")</f>
        <v/>
      </c>
      <c r="D1244" t="str">
        <f t="shared" si="76"/>
        <v/>
      </c>
      <c r="E1244" t="str">
        <f t="shared" si="77"/>
        <v/>
      </c>
      <c r="F1244" t="str">
        <f t="shared" si="78"/>
        <v/>
      </c>
      <c r="G1244">
        <v>2</v>
      </c>
      <c r="H1244">
        <v>28</v>
      </c>
      <c r="I1244" t="e">
        <f t="shared" si="79"/>
        <v>#VALUE!</v>
      </c>
    </row>
    <row r="1245" spans="1:9" x14ac:dyDescent="0.15">
      <c r="A1245" t="str">
        <f>IFERROR(IF(女子登録!A1245="",INDEX(女子追加!$L$2:$N$21,ROW()-1-COUNT(女子登録!$A$2:$A$1500),COLUMN()),女子登録!A1245),"")</f>
        <v/>
      </c>
      <c r="B1245" t="str">
        <f>IFERROR(IF(女子登録!B1245="",INDEX(女子追加!$L$2:$N$21,ROW()-1-COUNT(女子登録!$A$2:$A$1500),COLUMN()),女子登録!B1245),"")</f>
        <v/>
      </c>
      <c r="C1245" t="str">
        <f>IFERROR(IF(女子登録!C1245="",INDEX(女子追加!$L$2:$N$21,ROW()-1-COUNT(女子登録!$A$2:$A$1500),COLUMN()),女子登録!C1245),"")</f>
        <v/>
      </c>
      <c r="D1245" t="str">
        <f t="shared" si="76"/>
        <v/>
      </c>
      <c r="E1245" t="str">
        <f t="shared" si="77"/>
        <v/>
      </c>
      <c r="F1245" t="str">
        <f t="shared" si="78"/>
        <v/>
      </c>
      <c r="G1245">
        <v>2</v>
      </c>
      <c r="H1245">
        <v>28</v>
      </c>
      <c r="I1245" t="e">
        <f t="shared" si="79"/>
        <v>#VALUE!</v>
      </c>
    </row>
    <row r="1246" spans="1:9" x14ac:dyDescent="0.15">
      <c r="A1246" t="str">
        <f>IFERROR(IF(女子登録!A1246="",INDEX(女子追加!$L$2:$N$21,ROW()-1-COUNT(女子登録!$A$2:$A$1500),COLUMN()),女子登録!A1246),"")</f>
        <v/>
      </c>
      <c r="B1246" t="str">
        <f>IFERROR(IF(女子登録!B1246="",INDEX(女子追加!$L$2:$N$21,ROW()-1-COUNT(女子登録!$A$2:$A$1500),COLUMN()),女子登録!B1246),"")</f>
        <v/>
      </c>
      <c r="C1246" t="str">
        <f>IFERROR(IF(女子登録!C1246="",INDEX(女子追加!$L$2:$N$21,ROW()-1-COUNT(女子登録!$A$2:$A$1500),COLUMN()),女子登録!C1246),"")</f>
        <v/>
      </c>
      <c r="D1246" t="str">
        <f t="shared" si="76"/>
        <v/>
      </c>
      <c r="E1246" t="str">
        <f t="shared" si="77"/>
        <v/>
      </c>
      <c r="F1246" t="str">
        <f t="shared" si="78"/>
        <v/>
      </c>
      <c r="G1246">
        <v>2</v>
      </c>
      <c r="H1246">
        <v>28</v>
      </c>
      <c r="I1246" t="e">
        <f t="shared" si="79"/>
        <v>#VALUE!</v>
      </c>
    </row>
    <row r="1247" spans="1:9" x14ac:dyDescent="0.15">
      <c r="A1247" t="str">
        <f>IFERROR(IF(女子登録!A1247="",INDEX(女子追加!$L$2:$N$21,ROW()-1-COUNT(女子登録!$A$2:$A$1500),COLUMN()),女子登録!A1247),"")</f>
        <v/>
      </c>
      <c r="B1247" t="str">
        <f>IFERROR(IF(女子登録!B1247="",INDEX(女子追加!$L$2:$N$21,ROW()-1-COUNT(女子登録!$A$2:$A$1500),COLUMN()),女子登録!B1247),"")</f>
        <v/>
      </c>
      <c r="C1247" t="str">
        <f>IFERROR(IF(女子登録!C1247="",INDEX(女子追加!$L$2:$N$21,ROW()-1-COUNT(女子登録!$A$2:$A$1500),COLUMN()),女子登録!C1247),"")</f>
        <v/>
      </c>
      <c r="D1247" t="str">
        <f t="shared" si="76"/>
        <v/>
      </c>
      <c r="E1247" t="str">
        <f t="shared" si="77"/>
        <v/>
      </c>
      <c r="F1247" t="str">
        <f t="shared" si="78"/>
        <v/>
      </c>
      <c r="G1247">
        <v>2</v>
      </c>
      <c r="H1247">
        <v>28</v>
      </c>
      <c r="I1247" t="e">
        <f t="shared" si="79"/>
        <v>#VALUE!</v>
      </c>
    </row>
    <row r="1248" spans="1:9" x14ac:dyDescent="0.15">
      <c r="A1248" t="str">
        <f>IFERROR(IF(女子登録!A1248="",INDEX(女子追加!$L$2:$N$21,ROW()-1-COUNT(女子登録!$A$2:$A$1500),COLUMN()),女子登録!A1248),"")</f>
        <v/>
      </c>
      <c r="B1248" t="str">
        <f>IFERROR(IF(女子登録!B1248="",INDEX(女子追加!$L$2:$N$21,ROW()-1-COUNT(女子登録!$A$2:$A$1500),COLUMN()),女子登録!B1248),"")</f>
        <v/>
      </c>
      <c r="C1248" t="str">
        <f>IFERROR(IF(女子登録!C1248="",INDEX(女子追加!$L$2:$N$21,ROW()-1-COUNT(女子登録!$A$2:$A$1500),COLUMN()),女子登録!C1248),"")</f>
        <v/>
      </c>
      <c r="D1248" t="str">
        <f t="shared" si="76"/>
        <v/>
      </c>
      <c r="E1248" t="str">
        <f t="shared" si="77"/>
        <v/>
      </c>
      <c r="F1248" t="str">
        <f t="shared" si="78"/>
        <v/>
      </c>
      <c r="G1248">
        <v>2</v>
      </c>
      <c r="H1248">
        <v>28</v>
      </c>
      <c r="I1248" t="e">
        <f t="shared" si="79"/>
        <v>#VALUE!</v>
      </c>
    </row>
    <row r="1249" spans="1:9" x14ac:dyDescent="0.15">
      <c r="A1249" t="str">
        <f>IFERROR(IF(女子登録!A1249="",INDEX(女子追加!$L$2:$N$21,ROW()-1-COUNT(女子登録!$A$2:$A$1500),COLUMN()),女子登録!A1249),"")</f>
        <v/>
      </c>
      <c r="B1249" t="str">
        <f>IFERROR(IF(女子登録!B1249="",INDEX(女子追加!$L$2:$N$21,ROW()-1-COUNT(女子登録!$A$2:$A$1500),COLUMN()),女子登録!B1249),"")</f>
        <v/>
      </c>
      <c r="C1249" t="str">
        <f>IFERROR(IF(女子登録!C1249="",INDEX(女子追加!$L$2:$N$21,ROW()-1-COUNT(女子登録!$A$2:$A$1500),COLUMN()),女子登録!C1249),"")</f>
        <v/>
      </c>
      <c r="D1249" t="str">
        <f t="shared" si="76"/>
        <v/>
      </c>
      <c r="E1249" t="str">
        <f t="shared" si="77"/>
        <v/>
      </c>
      <c r="F1249" t="str">
        <f t="shared" si="78"/>
        <v/>
      </c>
      <c r="G1249">
        <v>2</v>
      </c>
      <c r="H1249">
        <v>28</v>
      </c>
      <c r="I1249" t="e">
        <f t="shared" si="79"/>
        <v>#VALUE!</v>
      </c>
    </row>
    <row r="1250" spans="1:9" x14ac:dyDescent="0.15">
      <c r="A1250" t="str">
        <f>IFERROR(IF(女子登録!A1250="",INDEX(女子追加!$L$2:$N$21,ROW()-1-COUNT(女子登録!$A$2:$A$1500),COLUMN()),女子登録!A1250),"")</f>
        <v/>
      </c>
      <c r="B1250" t="str">
        <f>IFERROR(IF(女子登録!B1250="",INDEX(女子追加!$L$2:$N$21,ROW()-1-COUNT(女子登録!$A$2:$A$1500),COLUMN()),女子登録!B1250),"")</f>
        <v/>
      </c>
      <c r="C1250" t="str">
        <f>IFERROR(IF(女子登録!C1250="",INDEX(女子追加!$L$2:$N$21,ROW()-1-COUNT(女子登録!$A$2:$A$1500),COLUMN()),女子登録!C1250),"")</f>
        <v/>
      </c>
      <c r="D1250" t="str">
        <f t="shared" si="76"/>
        <v/>
      </c>
      <c r="E1250" t="str">
        <f t="shared" si="77"/>
        <v/>
      </c>
      <c r="F1250" t="str">
        <f t="shared" si="78"/>
        <v/>
      </c>
      <c r="G1250">
        <v>2</v>
      </c>
      <c r="H1250">
        <v>28</v>
      </c>
      <c r="I1250" t="e">
        <f t="shared" si="79"/>
        <v>#VALUE!</v>
      </c>
    </row>
    <row r="1251" spans="1:9" x14ac:dyDescent="0.15">
      <c r="A1251" t="str">
        <f>IFERROR(IF(女子登録!A1251="",INDEX(女子追加!$L$2:$N$21,ROW()-1-COUNT(女子登録!$A$2:$A$1500),COLUMN()),女子登録!A1251),"")</f>
        <v/>
      </c>
      <c r="B1251" t="str">
        <f>IFERROR(IF(女子登録!B1251="",INDEX(女子追加!$L$2:$N$21,ROW()-1-COUNT(女子登録!$A$2:$A$1500),COLUMN()),女子登録!B1251),"")</f>
        <v/>
      </c>
      <c r="C1251" t="str">
        <f>IFERROR(IF(女子登録!C1251="",INDEX(女子追加!$L$2:$N$21,ROW()-1-COUNT(女子登録!$A$2:$A$1500),COLUMN()),女子登録!C1251),"")</f>
        <v/>
      </c>
      <c r="D1251" t="str">
        <f t="shared" si="76"/>
        <v/>
      </c>
      <c r="E1251" t="str">
        <f t="shared" si="77"/>
        <v/>
      </c>
      <c r="F1251" t="str">
        <f t="shared" si="78"/>
        <v/>
      </c>
      <c r="G1251">
        <v>2</v>
      </c>
      <c r="H1251">
        <v>28</v>
      </c>
      <c r="I1251" t="e">
        <f t="shared" si="79"/>
        <v>#VALUE!</v>
      </c>
    </row>
    <row r="1252" spans="1:9" x14ac:dyDescent="0.15">
      <c r="A1252" t="str">
        <f>IFERROR(IF(女子登録!A1252="",INDEX(女子追加!$L$2:$N$21,ROW()-1-COUNT(女子登録!$A$2:$A$1500),COLUMN()),女子登録!A1252),"")</f>
        <v/>
      </c>
      <c r="B1252" t="str">
        <f>IFERROR(IF(女子登録!B1252="",INDEX(女子追加!$L$2:$N$21,ROW()-1-COUNT(女子登録!$A$2:$A$1500),COLUMN()),女子登録!B1252),"")</f>
        <v/>
      </c>
      <c r="C1252" t="str">
        <f>IFERROR(IF(女子登録!C1252="",INDEX(女子追加!$L$2:$N$21,ROW()-1-COUNT(女子登録!$A$2:$A$1500),COLUMN()),女子登録!C1252),"")</f>
        <v/>
      </c>
      <c r="D1252" t="str">
        <f t="shared" si="76"/>
        <v/>
      </c>
      <c r="E1252" t="str">
        <f t="shared" si="77"/>
        <v/>
      </c>
      <c r="F1252" t="str">
        <f t="shared" si="78"/>
        <v/>
      </c>
      <c r="G1252">
        <v>2</v>
      </c>
      <c r="H1252">
        <v>28</v>
      </c>
      <c r="I1252" t="e">
        <f t="shared" si="79"/>
        <v>#VALUE!</v>
      </c>
    </row>
    <row r="1253" spans="1:9" x14ac:dyDescent="0.15">
      <c r="A1253" t="str">
        <f>IFERROR(IF(女子登録!A1253="",INDEX(女子追加!$L$2:$N$21,ROW()-1-COUNT(女子登録!$A$2:$A$1500),COLUMN()),女子登録!A1253),"")</f>
        <v/>
      </c>
      <c r="B1253" t="str">
        <f>IFERROR(IF(女子登録!B1253="",INDEX(女子追加!$L$2:$N$21,ROW()-1-COUNT(女子登録!$A$2:$A$1500),COLUMN()),女子登録!B1253),"")</f>
        <v/>
      </c>
      <c r="C1253" t="str">
        <f>IFERROR(IF(女子登録!C1253="",INDEX(女子追加!$L$2:$N$21,ROW()-1-COUNT(女子登録!$A$2:$A$1500),COLUMN()),女子登録!C1253),"")</f>
        <v/>
      </c>
      <c r="D1253" t="str">
        <f t="shared" si="76"/>
        <v/>
      </c>
      <c r="E1253" t="str">
        <f t="shared" si="77"/>
        <v/>
      </c>
      <c r="F1253" t="str">
        <f t="shared" si="78"/>
        <v/>
      </c>
      <c r="G1253">
        <v>2</v>
      </c>
      <c r="H1253">
        <v>28</v>
      </c>
      <c r="I1253" t="e">
        <f t="shared" si="79"/>
        <v>#VALUE!</v>
      </c>
    </row>
    <row r="1254" spans="1:9" x14ac:dyDescent="0.15">
      <c r="A1254" t="str">
        <f>IFERROR(IF(女子登録!A1254="",INDEX(女子追加!$L$2:$N$21,ROW()-1-COUNT(女子登録!$A$2:$A$1500),COLUMN()),女子登録!A1254),"")</f>
        <v/>
      </c>
      <c r="B1254" t="str">
        <f>IFERROR(IF(女子登録!B1254="",INDEX(女子追加!$L$2:$N$21,ROW()-1-COUNT(女子登録!$A$2:$A$1500),COLUMN()),女子登録!B1254),"")</f>
        <v/>
      </c>
      <c r="C1254" t="str">
        <f>IFERROR(IF(女子登録!C1254="",INDEX(女子追加!$L$2:$N$21,ROW()-1-COUNT(女子登録!$A$2:$A$1500),COLUMN()),女子登録!C1254),"")</f>
        <v/>
      </c>
      <c r="D1254" t="str">
        <f t="shared" si="76"/>
        <v/>
      </c>
      <c r="E1254" t="str">
        <f t="shared" si="77"/>
        <v/>
      </c>
      <c r="F1254" t="str">
        <f t="shared" si="78"/>
        <v/>
      </c>
      <c r="G1254">
        <v>2</v>
      </c>
      <c r="H1254">
        <v>28</v>
      </c>
      <c r="I1254" t="e">
        <f t="shared" si="79"/>
        <v>#VALUE!</v>
      </c>
    </row>
    <row r="1255" spans="1:9" x14ac:dyDescent="0.15">
      <c r="A1255" t="str">
        <f>IFERROR(IF(女子登録!A1255="",INDEX(女子追加!$L$2:$N$21,ROW()-1-COUNT(女子登録!$A$2:$A$1500),COLUMN()),女子登録!A1255),"")</f>
        <v/>
      </c>
      <c r="B1255" t="str">
        <f>IFERROR(IF(女子登録!B1255="",INDEX(女子追加!$L$2:$N$21,ROW()-1-COUNT(女子登録!$A$2:$A$1500),COLUMN()),女子登録!B1255),"")</f>
        <v/>
      </c>
      <c r="C1255" t="str">
        <f>IFERROR(IF(女子登録!C1255="",INDEX(女子追加!$L$2:$N$21,ROW()-1-COUNT(女子登録!$A$2:$A$1500),COLUMN()),女子登録!C1255),"")</f>
        <v/>
      </c>
      <c r="D1255" t="str">
        <f t="shared" si="76"/>
        <v/>
      </c>
      <c r="E1255" t="str">
        <f t="shared" si="77"/>
        <v/>
      </c>
      <c r="F1255" t="str">
        <f t="shared" si="78"/>
        <v/>
      </c>
      <c r="G1255">
        <v>2</v>
      </c>
      <c r="H1255">
        <v>28</v>
      </c>
      <c r="I1255" t="e">
        <f t="shared" si="79"/>
        <v>#VALUE!</v>
      </c>
    </row>
    <row r="1256" spans="1:9" x14ac:dyDescent="0.15">
      <c r="A1256" t="str">
        <f>IFERROR(IF(女子登録!A1256="",INDEX(女子追加!$L$2:$N$21,ROW()-1-COUNT(女子登録!$A$2:$A$1500),COLUMN()),女子登録!A1256),"")</f>
        <v/>
      </c>
      <c r="B1256" t="str">
        <f>IFERROR(IF(女子登録!B1256="",INDEX(女子追加!$L$2:$N$21,ROW()-1-COUNT(女子登録!$A$2:$A$1500),COLUMN()),女子登録!B1256),"")</f>
        <v/>
      </c>
      <c r="C1256" t="str">
        <f>IFERROR(IF(女子登録!C1256="",INDEX(女子追加!$L$2:$N$21,ROW()-1-COUNT(女子登録!$A$2:$A$1500),COLUMN()),女子登録!C1256),"")</f>
        <v/>
      </c>
      <c r="D1256" t="str">
        <f t="shared" si="76"/>
        <v/>
      </c>
      <c r="E1256" t="str">
        <f t="shared" si="77"/>
        <v/>
      </c>
      <c r="F1256" t="str">
        <f t="shared" si="78"/>
        <v/>
      </c>
      <c r="G1256">
        <v>2</v>
      </c>
      <c r="H1256">
        <v>28</v>
      </c>
      <c r="I1256" t="e">
        <f t="shared" si="79"/>
        <v>#VALUE!</v>
      </c>
    </row>
    <row r="1257" spans="1:9" x14ac:dyDescent="0.15">
      <c r="A1257" t="str">
        <f>IFERROR(IF(女子登録!A1257="",INDEX(女子追加!$L$2:$N$21,ROW()-1-COUNT(女子登録!$A$2:$A$1500),COLUMN()),女子登録!A1257),"")</f>
        <v/>
      </c>
      <c r="B1257" t="str">
        <f>IFERROR(IF(女子登録!B1257="",INDEX(女子追加!$L$2:$N$21,ROW()-1-COUNT(女子登録!$A$2:$A$1500),COLUMN()),女子登録!B1257),"")</f>
        <v/>
      </c>
      <c r="C1257" t="str">
        <f>IFERROR(IF(女子登録!C1257="",INDEX(女子追加!$L$2:$N$21,ROW()-1-COUNT(女子登録!$A$2:$A$1500),COLUMN()),女子登録!C1257),"")</f>
        <v/>
      </c>
      <c r="D1257" t="str">
        <f t="shared" si="76"/>
        <v/>
      </c>
      <c r="E1257" t="str">
        <f t="shared" si="77"/>
        <v/>
      </c>
      <c r="F1257" t="str">
        <f t="shared" si="78"/>
        <v/>
      </c>
      <c r="G1257">
        <v>2</v>
      </c>
      <c r="H1257">
        <v>28</v>
      </c>
      <c r="I1257" t="e">
        <f t="shared" si="79"/>
        <v>#VALUE!</v>
      </c>
    </row>
    <row r="1258" spans="1:9" x14ac:dyDescent="0.15">
      <c r="A1258" t="str">
        <f>IFERROR(IF(女子登録!A1258="",INDEX(女子追加!$L$2:$N$21,ROW()-1-COUNT(女子登録!$A$2:$A$1500),COLUMN()),女子登録!A1258),"")</f>
        <v/>
      </c>
      <c r="B1258" t="str">
        <f>IFERROR(IF(女子登録!B1258="",INDEX(女子追加!$L$2:$N$21,ROW()-1-COUNT(女子登録!$A$2:$A$1500),COLUMN()),女子登録!B1258),"")</f>
        <v/>
      </c>
      <c r="C1258" t="str">
        <f>IFERROR(IF(女子登録!C1258="",INDEX(女子追加!$L$2:$N$21,ROW()-1-COUNT(女子登録!$A$2:$A$1500),COLUMN()),女子登録!C1258),"")</f>
        <v/>
      </c>
      <c r="D1258" t="str">
        <f t="shared" si="76"/>
        <v/>
      </c>
      <c r="E1258" t="str">
        <f t="shared" si="77"/>
        <v/>
      </c>
      <c r="F1258" t="str">
        <f t="shared" si="78"/>
        <v/>
      </c>
      <c r="G1258">
        <v>2</v>
      </c>
      <c r="H1258">
        <v>28</v>
      </c>
      <c r="I1258" t="e">
        <f t="shared" si="79"/>
        <v>#VALUE!</v>
      </c>
    </row>
    <row r="1259" spans="1:9" x14ac:dyDescent="0.15">
      <c r="A1259" t="str">
        <f>IFERROR(IF(女子登録!A1259="",INDEX(女子追加!$L$2:$N$21,ROW()-1-COUNT(女子登録!$A$2:$A$1500),COLUMN()),女子登録!A1259),"")</f>
        <v/>
      </c>
      <c r="B1259" t="str">
        <f>IFERROR(IF(女子登録!B1259="",INDEX(女子追加!$L$2:$N$21,ROW()-1-COUNT(女子登録!$A$2:$A$1500),COLUMN()),女子登録!B1259),"")</f>
        <v/>
      </c>
      <c r="C1259" t="str">
        <f>IFERROR(IF(女子登録!C1259="",INDEX(女子追加!$L$2:$N$21,ROW()-1-COUNT(女子登録!$A$2:$A$1500),COLUMN()),女子登録!C1259),"")</f>
        <v/>
      </c>
      <c r="D1259" t="str">
        <f t="shared" si="76"/>
        <v/>
      </c>
      <c r="E1259" t="str">
        <f t="shared" si="77"/>
        <v/>
      </c>
      <c r="F1259" t="str">
        <f t="shared" si="78"/>
        <v/>
      </c>
      <c r="G1259">
        <v>2</v>
      </c>
      <c r="H1259">
        <v>28</v>
      </c>
      <c r="I1259" t="e">
        <f t="shared" si="79"/>
        <v>#VALUE!</v>
      </c>
    </row>
    <row r="1260" spans="1:9" x14ac:dyDescent="0.15">
      <c r="A1260" t="str">
        <f>IFERROR(IF(女子登録!A1260="",INDEX(女子追加!$L$2:$N$21,ROW()-1-COUNT(女子登録!$A$2:$A$1500),COLUMN()),女子登録!A1260),"")</f>
        <v/>
      </c>
      <c r="B1260" t="str">
        <f>IFERROR(IF(女子登録!B1260="",INDEX(女子追加!$L$2:$N$21,ROW()-1-COUNT(女子登録!$A$2:$A$1500),COLUMN()),女子登録!B1260),"")</f>
        <v/>
      </c>
      <c r="C1260" t="str">
        <f>IFERROR(IF(女子登録!C1260="",INDEX(女子追加!$L$2:$N$21,ROW()-1-COUNT(女子登録!$A$2:$A$1500),COLUMN()),女子登録!C1260),"")</f>
        <v/>
      </c>
      <c r="D1260" t="str">
        <f t="shared" si="76"/>
        <v/>
      </c>
      <c r="E1260" t="str">
        <f t="shared" si="77"/>
        <v/>
      </c>
      <c r="F1260" t="str">
        <f t="shared" si="78"/>
        <v/>
      </c>
      <c r="G1260">
        <v>2</v>
      </c>
      <c r="H1260">
        <v>28</v>
      </c>
      <c r="I1260" t="e">
        <f t="shared" si="79"/>
        <v>#VALUE!</v>
      </c>
    </row>
    <row r="1261" spans="1:9" x14ac:dyDescent="0.15">
      <c r="A1261" t="str">
        <f>IFERROR(IF(女子登録!A1261="",INDEX(女子追加!$L$2:$N$21,ROW()-1-COUNT(女子登録!$A$2:$A$1500),COLUMN()),女子登録!A1261),"")</f>
        <v/>
      </c>
      <c r="B1261" t="str">
        <f>IFERROR(IF(女子登録!B1261="",INDEX(女子追加!$L$2:$N$21,ROW()-1-COUNT(女子登録!$A$2:$A$1500),COLUMN()),女子登録!B1261),"")</f>
        <v/>
      </c>
      <c r="C1261" t="str">
        <f>IFERROR(IF(女子登録!C1261="",INDEX(女子追加!$L$2:$N$21,ROW()-1-COUNT(女子登録!$A$2:$A$1500),COLUMN()),女子登録!C1261),"")</f>
        <v/>
      </c>
      <c r="D1261" t="str">
        <f t="shared" si="76"/>
        <v/>
      </c>
      <c r="E1261" t="str">
        <f t="shared" si="77"/>
        <v/>
      </c>
      <c r="F1261" t="str">
        <f t="shared" si="78"/>
        <v/>
      </c>
      <c r="G1261">
        <v>2</v>
      </c>
      <c r="H1261">
        <v>28</v>
      </c>
      <c r="I1261" t="e">
        <f t="shared" si="79"/>
        <v>#VALUE!</v>
      </c>
    </row>
    <row r="1262" spans="1:9" x14ac:dyDescent="0.15">
      <c r="A1262" t="str">
        <f>IFERROR(IF(女子登録!A1262="",INDEX(女子追加!$L$2:$N$21,ROW()-1-COUNT(女子登録!$A$2:$A$1500),COLUMN()),女子登録!A1262),"")</f>
        <v/>
      </c>
      <c r="B1262" t="str">
        <f>IFERROR(IF(女子登録!B1262="",INDEX(女子追加!$L$2:$N$21,ROW()-1-COUNT(女子登録!$A$2:$A$1500),COLUMN()),女子登録!B1262),"")</f>
        <v/>
      </c>
      <c r="C1262" t="str">
        <f>IFERROR(IF(女子登録!C1262="",INDEX(女子追加!$L$2:$N$21,ROW()-1-COUNT(女子登録!$A$2:$A$1500),COLUMN()),女子登録!C1262),"")</f>
        <v/>
      </c>
      <c r="D1262" t="str">
        <f t="shared" si="76"/>
        <v/>
      </c>
      <c r="E1262" t="str">
        <f t="shared" si="77"/>
        <v/>
      </c>
      <c r="F1262" t="str">
        <f t="shared" si="78"/>
        <v/>
      </c>
      <c r="G1262">
        <v>2</v>
      </c>
      <c r="H1262">
        <v>28</v>
      </c>
      <c r="I1262" t="e">
        <f t="shared" si="79"/>
        <v>#VALUE!</v>
      </c>
    </row>
    <row r="1263" spans="1:9" x14ac:dyDescent="0.15">
      <c r="A1263" t="str">
        <f>IFERROR(IF(女子登録!A1263="",INDEX(女子追加!$L$2:$N$21,ROW()-1-COUNT(女子登録!$A$2:$A$1500),COLUMN()),女子登録!A1263),"")</f>
        <v/>
      </c>
      <c r="B1263" t="str">
        <f>IFERROR(IF(女子登録!B1263="",INDEX(女子追加!$L$2:$N$21,ROW()-1-COUNT(女子登録!$A$2:$A$1500),COLUMN()),女子登録!B1263),"")</f>
        <v/>
      </c>
      <c r="C1263" t="str">
        <f>IFERROR(IF(女子登録!C1263="",INDEX(女子追加!$L$2:$N$21,ROW()-1-COUNT(女子登録!$A$2:$A$1500),COLUMN()),女子登録!C1263),"")</f>
        <v/>
      </c>
      <c r="D1263" t="str">
        <f t="shared" si="76"/>
        <v/>
      </c>
      <c r="E1263" t="str">
        <f t="shared" si="77"/>
        <v/>
      </c>
      <c r="F1263" t="str">
        <f t="shared" si="78"/>
        <v/>
      </c>
      <c r="G1263">
        <v>2</v>
      </c>
      <c r="H1263">
        <v>28</v>
      </c>
      <c r="I1263" t="e">
        <f t="shared" si="79"/>
        <v>#VALUE!</v>
      </c>
    </row>
    <row r="1264" spans="1:9" x14ac:dyDescent="0.15">
      <c r="A1264" t="str">
        <f>IFERROR(IF(女子登録!A1264="",INDEX(女子追加!$L$2:$N$21,ROW()-1-COUNT(女子登録!$A$2:$A$1500),COLUMN()),女子登録!A1264),"")</f>
        <v/>
      </c>
      <c r="B1264" t="str">
        <f>IFERROR(IF(女子登録!B1264="",INDEX(女子追加!$L$2:$N$21,ROW()-1-COUNT(女子登録!$A$2:$A$1500),COLUMN()),女子登録!B1264),"")</f>
        <v/>
      </c>
      <c r="C1264" t="str">
        <f>IFERROR(IF(女子登録!C1264="",INDEX(女子追加!$L$2:$N$21,ROW()-1-COUNT(女子登録!$A$2:$A$1500),COLUMN()),女子登録!C1264),"")</f>
        <v/>
      </c>
      <c r="D1264" t="str">
        <f t="shared" si="76"/>
        <v/>
      </c>
      <c r="E1264" t="str">
        <f t="shared" si="77"/>
        <v/>
      </c>
      <c r="F1264" t="str">
        <f t="shared" si="78"/>
        <v/>
      </c>
      <c r="G1264">
        <v>2</v>
      </c>
      <c r="H1264">
        <v>28</v>
      </c>
      <c r="I1264" t="e">
        <f t="shared" si="79"/>
        <v>#VALUE!</v>
      </c>
    </row>
    <row r="1265" spans="1:9" x14ac:dyDescent="0.15">
      <c r="A1265" t="str">
        <f>IFERROR(IF(女子登録!A1265="",INDEX(女子追加!$L$2:$N$21,ROW()-1-COUNT(女子登録!$A$2:$A$1500),COLUMN()),女子登録!A1265),"")</f>
        <v/>
      </c>
      <c r="B1265" t="str">
        <f>IFERROR(IF(女子登録!B1265="",INDEX(女子追加!$L$2:$N$21,ROW()-1-COUNT(女子登録!$A$2:$A$1500),COLUMN()),女子登録!B1265),"")</f>
        <v/>
      </c>
      <c r="C1265" t="str">
        <f>IFERROR(IF(女子登録!C1265="",INDEX(女子追加!$L$2:$N$21,ROW()-1-COUNT(女子登録!$A$2:$A$1500),COLUMN()),女子登録!C1265),"")</f>
        <v/>
      </c>
      <c r="D1265" t="str">
        <f t="shared" si="76"/>
        <v/>
      </c>
      <c r="E1265" t="str">
        <f t="shared" si="77"/>
        <v/>
      </c>
      <c r="F1265" t="str">
        <f t="shared" si="78"/>
        <v/>
      </c>
      <c r="G1265">
        <v>2</v>
      </c>
      <c r="H1265">
        <v>28</v>
      </c>
      <c r="I1265" t="e">
        <f t="shared" si="79"/>
        <v>#VALUE!</v>
      </c>
    </row>
    <row r="1266" spans="1:9" x14ac:dyDescent="0.15">
      <c r="A1266" t="str">
        <f>IFERROR(IF(女子登録!A1266="",INDEX(女子追加!$L$2:$N$21,ROW()-1-COUNT(女子登録!$A$2:$A$1500),COLUMN()),女子登録!A1266),"")</f>
        <v/>
      </c>
      <c r="B1266" t="str">
        <f>IFERROR(IF(女子登録!B1266="",INDEX(女子追加!$L$2:$N$21,ROW()-1-COUNT(女子登録!$A$2:$A$1500),COLUMN()),女子登録!B1266),"")</f>
        <v/>
      </c>
      <c r="C1266" t="str">
        <f>IFERROR(IF(女子登録!C1266="",INDEX(女子追加!$L$2:$N$21,ROW()-1-COUNT(女子登録!$A$2:$A$1500),COLUMN()),女子登録!C1266),"")</f>
        <v/>
      </c>
      <c r="D1266" t="str">
        <f t="shared" si="76"/>
        <v/>
      </c>
      <c r="E1266" t="str">
        <f t="shared" si="77"/>
        <v/>
      </c>
      <c r="F1266" t="str">
        <f t="shared" si="78"/>
        <v/>
      </c>
      <c r="G1266">
        <v>2</v>
      </c>
      <c r="H1266">
        <v>28</v>
      </c>
      <c r="I1266" t="e">
        <f t="shared" si="79"/>
        <v>#VALUE!</v>
      </c>
    </row>
    <row r="1267" spans="1:9" x14ac:dyDescent="0.15">
      <c r="A1267" t="str">
        <f>IFERROR(IF(女子登録!A1267="",INDEX(女子追加!$L$2:$N$21,ROW()-1-COUNT(女子登録!$A$2:$A$1500),COLUMN()),女子登録!A1267),"")</f>
        <v/>
      </c>
      <c r="B1267" t="str">
        <f>IFERROR(IF(女子登録!B1267="",INDEX(女子追加!$L$2:$N$21,ROW()-1-COUNT(女子登録!$A$2:$A$1500),COLUMN()),女子登録!B1267),"")</f>
        <v/>
      </c>
      <c r="C1267" t="str">
        <f>IFERROR(IF(女子登録!C1267="",INDEX(女子追加!$L$2:$N$21,ROW()-1-COUNT(女子登録!$A$2:$A$1500),COLUMN()),女子登録!C1267),"")</f>
        <v/>
      </c>
      <c r="D1267" t="str">
        <f t="shared" si="76"/>
        <v/>
      </c>
      <c r="E1267" t="str">
        <f t="shared" si="77"/>
        <v/>
      </c>
      <c r="F1267" t="str">
        <f t="shared" si="78"/>
        <v/>
      </c>
      <c r="G1267">
        <v>2</v>
      </c>
      <c r="H1267">
        <v>28</v>
      </c>
      <c r="I1267" t="e">
        <f t="shared" si="79"/>
        <v>#VALUE!</v>
      </c>
    </row>
    <row r="1268" spans="1:9" x14ac:dyDescent="0.15">
      <c r="A1268" t="str">
        <f>IFERROR(IF(女子登録!A1268="",INDEX(女子追加!$L$2:$N$21,ROW()-1-COUNT(女子登録!$A$2:$A$1500),COLUMN()),女子登録!A1268),"")</f>
        <v/>
      </c>
      <c r="B1268" t="str">
        <f>IFERROR(IF(女子登録!B1268="",INDEX(女子追加!$L$2:$N$21,ROW()-1-COUNT(女子登録!$A$2:$A$1500),COLUMN()),女子登録!B1268),"")</f>
        <v/>
      </c>
      <c r="C1268" t="str">
        <f>IFERROR(IF(女子登録!C1268="",INDEX(女子追加!$L$2:$N$21,ROW()-1-COUNT(女子登録!$A$2:$A$1500),COLUMN()),女子登録!C1268),"")</f>
        <v/>
      </c>
      <c r="D1268" t="str">
        <f t="shared" si="76"/>
        <v/>
      </c>
      <c r="E1268" t="str">
        <f t="shared" si="77"/>
        <v/>
      </c>
      <c r="F1268" t="str">
        <f t="shared" si="78"/>
        <v/>
      </c>
      <c r="G1268">
        <v>2</v>
      </c>
      <c r="H1268">
        <v>28</v>
      </c>
      <c r="I1268" t="e">
        <f t="shared" si="79"/>
        <v>#VALUE!</v>
      </c>
    </row>
    <row r="1269" spans="1:9" x14ac:dyDescent="0.15">
      <c r="A1269" t="str">
        <f>IFERROR(IF(女子登録!A1269="",INDEX(女子追加!$L$2:$N$21,ROW()-1-COUNT(女子登録!$A$2:$A$1500),COLUMN()),女子登録!A1269),"")</f>
        <v/>
      </c>
      <c r="B1269" t="str">
        <f>IFERROR(IF(女子登録!B1269="",INDEX(女子追加!$L$2:$N$21,ROW()-1-COUNT(女子登録!$A$2:$A$1500),COLUMN()),女子登録!B1269),"")</f>
        <v/>
      </c>
      <c r="C1269" t="str">
        <f>IFERROR(IF(女子登録!C1269="",INDEX(女子追加!$L$2:$N$21,ROW()-1-COUNT(女子登録!$A$2:$A$1500),COLUMN()),女子登録!C1269),"")</f>
        <v/>
      </c>
      <c r="D1269" t="str">
        <f t="shared" si="76"/>
        <v/>
      </c>
      <c r="E1269" t="str">
        <f t="shared" si="77"/>
        <v/>
      </c>
      <c r="F1269" t="str">
        <f t="shared" si="78"/>
        <v/>
      </c>
      <c r="G1269">
        <v>2</v>
      </c>
      <c r="H1269">
        <v>28</v>
      </c>
      <c r="I1269" t="e">
        <f t="shared" si="79"/>
        <v>#VALUE!</v>
      </c>
    </row>
    <row r="1270" spans="1:9" x14ac:dyDescent="0.15">
      <c r="A1270" t="str">
        <f>IFERROR(IF(女子登録!A1270="",INDEX(女子追加!$L$2:$N$21,ROW()-1-COUNT(女子登録!$A$2:$A$1500),COLUMN()),女子登録!A1270),"")</f>
        <v/>
      </c>
      <c r="B1270" t="str">
        <f>IFERROR(IF(女子登録!B1270="",INDEX(女子追加!$L$2:$N$21,ROW()-1-COUNT(女子登録!$A$2:$A$1500),COLUMN()),女子登録!B1270),"")</f>
        <v/>
      </c>
      <c r="C1270" t="str">
        <f>IFERROR(IF(女子登録!C1270="",INDEX(女子追加!$L$2:$N$21,ROW()-1-COUNT(女子登録!$A$2:$A$1500),COLUMN()),女子登録!C1270),"")</f>
        <v/>
      </c>
      <c r="D1270" t="str">
        <f t="shared" si="76"/>
        <v/>
      </c>
      <c r="E1270" t="str">
        <f t="shared" si="77"/>
        <v/>
      </c>
      <c r="F1270" t="str">
        <f t="shared" si="78"/>
        <v/>
      </c>
      <c r="G1270">
        <v>2</v>
      </c>
      <c r="H1270">
        <v>28</v>
      </c>
      <c r="I1270" t="e">
        <f t="shared" si="79"/>
        <v>#VALUE!</v>
      </c>
    </row>
    <row r="1271" spans="1:9" x14ac:dyDescent="0.15">
      <c r="A1271" t="str">
        <f>IFERROR(IF(女子登録!A1271="",INDEX(女子追加!$L$2:$N$21,ROW()-1-COUNT(女子登録!$A$2:$A$1500),COLUMN()),女子登録!A1271),"")</f>
        <v/>
      </c>
      <c r="B1271" t="str">
        <f>IFERROR(IF(女子登録!B1271="",INDEX(女子追加!$L$2:$N$21,ROW()-1-COUNT(女子登録!$A$2:$A$1500),COLUMN()),女子登録!B1271),"")</f>
        <v/>
      </c>
      <c r="C1271" t="str">
        <f>IFERROR(IF(女子登録!C1271="",INDEX(女子追加!$L$2:$N$21,ROW()-1-COUNT(女子登録!$A$2:$A$1500),COLUMN()),女子登録!C1271),"")</f>
        <v/>
      </c>
      <c r="D1271" t="str">
        <f t="shared" si="76"/>
        <v/>
      </c>
      <c r="E1271" t="str">
        <f t="shared" si="77"/>
        <v/>
      </c>
      <c r="F1271" t="str">
        <f t="shared" si="78"/>
        <v/>
      </c>
      <c r="G1271">
        <v>2</v>
      </c>
      <c r="H1271">
        <v>28</v>
      </c>
      <c r="I1271" t="e">
        <f t="shared" si="79"/>
        <v>#VALUE!</v>
      </c>
    </row>
    <row r="1272" spans="1:9" x14ac:dyDescent="0.15">
      <c r="A1272" t="str">
        <f>IFERROR(IF(女子登録!A1272="",INDEX(女子追加!$L$2:$N$21,ROW()-1-COUNT(女子登録!$A$2:$A$1500),COLUMN()),女子登録!A1272),"")</f>
        <v/>
      </c>
      <c r="B1272" t="str">
        <f>IFERROR(IF(女子登録!B1272="",INDEX(女子追加!$L$2:$N$21,ROW()-1-COUNT(女子登録!$A$2:$A$1500),COLUMN()),女子登録!B1272),"")</f>
        <v/>
      </c>
      <c r="C1272" t="str">
        <f>IFERROR(IF(女子登録!C1272="",INDEX(女子追加!$L$2:$N$21,ROW()-1-COUNT(女子登録!$A$2:$A$1500),COLUMN()),女子登録!C1272),"")</f>
        <v/>
      </c>
      <c r="D1272" t="str">
        <f t="shared" si="76"/>
        <v/>
      </c>
      <c r="E1272" t="str">
        <f t="shared" si="77"/>
        <v/>
      </c>
      <c r="F1272" t="str">
        <f t="shared" si="78"/>
        <v/>
      </c>
      <c r="G1272">
        <v>2</v>
      </c>
      <c r="H1272">
        <v>28</v>
      </c>
      <c r="I1272" t="e">
        <f t="shared" si="79"/>
        <v>#VALUE!</v>
      </c>
    </row>
    <row r="1273" spans="1:9" x14ac:dyDescent="0.15">
      <c r="A1273" t="str">
        <f>IFERROR(IF(女子登録!A1273="",INDEX(女子追加!$L$2:$N$21,ROW()-1-COUNT(女子登録!$A$2:$A$1500),COLUMN()),女子登録!A1273),"")</f>
        <v/>
      </c>
      <c r="B1273" t="str">
        <f>IFERROR(IF(女子登録!B1273="",INDEX(女子追加!$L$2:$N$21,ROW()-1-COUNT(女子登録!$A$2:$A$1500),COLUMN()),女子登録!B1273),"")</f>
        <v/>
      </c>
      <c r="C1273" t="str">
        <f>IFERROR(IF(女子登録!C1273="",INDEX(女子追加!$L$2:$N$21,ROW()-1-COUNT(女子登録!$A$2:$A$1500),COLUMN()),女子登録!C1273),"")</f>
        <v/>
      </c>
      <c r="D1273" t="str">
        <f t="shared" si="76"/>
        <v/>
      </c>
      <c r="E1273" t="str">
        <f t="shared" si="77"/>
        <v/>
      </c>
      <c r="F1273" t="str">
        <f t="shared" si="78"/>
        <v/>
      </c>
      <c r="G1273">
        <v>2</v>
      </c>
      <c r="H1273">
        <v>28</v>
      </c>
      <c r="I1273" t="e">
        <f t="shared" si="79"/>
        <v>#VALUE!</v>
      </c>
    </row>
    <row r="1274" spans="1:9" x14ac:dyDescent="0.15">
      <c r="A1274" t="str">
        <f>IFERROR(IF(女子登録!A1274="",INDEX(女子追加!$L$2:$N$21,ROW()-1-COUNT(女子登録!$A$2:$A$1500),COLUMN()),女子登録!A1274),"")</f>
        <v/>
      </c>
      <c r="B1274" t="str">
        <f>IFERROR(IF(女子登録!B1274="",INDEX(女子追加!$L$2:$N$21,ROW()-1-COUNT(女子登録!$A$2:$A$1500),COLUMN()),女子登録!B1274),"")</f>
        <v/>
      </c>
      <c r="C1274" t="str">
        <f>IFERROR(IF(女子登録!C1274="",INDEX(女子追加!$L$2:$N$21,ROW()-1-COUNT(女子登録!$A$2:$A$1500),COLUMN()),女子登録!C1274),"")</f>
        <v/>
      </c>
      <c r="D1274" t="str">
        <f t="shared" si="76"/>
        <v/>
      </c>
      <c r="E1274" t="str">
        <f t="shared" si="77"/>
        <v/>
      </c>
      <c r="F1274" t="str">
        <f t="shared" si="78"/>
        <v/>
      </c>
      <c r="G1274">
        <v>2</v>
      </c>
      <c r="H1274">
        <v>28</v>
      </c>
      <c r="I1274" t="e">
        <f t="shared" si="79"/>
        <v>#VALUE!</v>
      </c>
    </row>
    <row r="1275" spans="1:9" x14ac:dyDescent="0.15">
      <c r="A1275" t="str">
        <f>IFERROR(IF(女子登録!A1275="",INDEX(女子追加!$L$2:$N$21,ROW()-1-COUNT(女子登録!$A$2:$A$1500),COLUMN()),女子登録!A1275),"")</f>
        <v/>
      </c>
      <c r="B1275" t="str">
        <f>IFERROR(IF(女子登録!B1275="",INDEX(女子追加!$L$2:$N$21,ROW()-1-COUNT(女子登録!$A$2:$A$1500),COLUMN()),女子登録!B1275),"")</f>
        <v/>
      </c>
      <c r="C1275" t="str">
        <f>IFERROR(IF(女子登録!C1275="",INDEX(女子追加!$L$2:$N$21,ROW()-1-COUNT(女子登録!$A$2:$A$1500),COLUMN()),女子登録!C1275),"")</f>
        <v/>
      </c>
      <c r="D1275" t="str">
        <f t="shared" si="76"/>
        <v/>
      </c>
      <c r="E1275" t="str">
        <f t="shared" si="77"/>
        <v/>
      </c>
      <c r="F1275" t="str">
        <f t="shared" si="78"/>
        <v/>
      </c>
      <c r="G1275">
        <v>2</v>
      </c>
      <c r="H1275">
        <v>28</v>
      </c>
      <c r="I1275" t="e">
        <f t="shared" si="79"/>
        <v>#VALUE!</v>
      </c>
    </row>
    <row r="1276" spans="1:9" x14ac:dyDescent="0.15">
      <c r="A1276" t="str">
        <f>IFERROR(IF(女子登録!A1276="",INDEX(女子追加!$L$2:$N$21,ROW()-1-COUNT(女子登録!$A$2:$A$1500),COLUMN()),女子登録!A1276),"")</f>
        <v/>
      </c>
      <c r="B1276" t="str">
        <f>IFERROR(IF(女子登録!B1276="",INDEX(女子追加!$L$2:$N$21,ROW()-1-COUNT(女子登録!$A$2:$A$1500),COLUMN()),女子登録!B1276),"")</f>
        <v/>
      </c>
      <c r="C1276" t="str">
        <f>IFERROR(IF(女子登録!C1276="",INDEX(女子追加!$L$2:$N$21,ROW()-1-COUNT(女子登録!$A$2:$A$1500),COLUMN()),女子登録!C1276),"")</f>
        <v/>
      </c>
      <c r="D1276" t="str">
        <f t="shared" si="76"/>
        <v/>
      </c>
      <c r="E1276" t="str">
        <f t="shared" si="77"/>
        <v/>
      </c>
      <c r="F1276" t="str">
        <f t="shared" si="78"/>
        <v/>
      </c>
      <c r="G1276">
        <v>2</v>
      </c>
      <c r="H1276">
        <v>28</v>
      </c>
      <c r="I1276" t="e">
        <f t="shared" si="79"/>
        <v>#VALUE!</v>
      </c>
    </row>
    <row r="1277" spans="1:9" x14ac:dyDescent="0.15">
      <c r="A1277" t="str">
        <f>IFERROR(IF(女子登録!A1277="",INDEX(女子追加!$L$2:$N$21,ROW()-1-COUNT(女子登録!$A$2:$A$1500),COLUMN()),女子登録!A1277),"")</f>
        <v/>
      </c>
      <c r="B1277" t="str">
        <f>IFERROR(IF(女子登録!B1277="",INDEX(女子追加!$L$2:$N$21,ROW()-1-COUNT(女子登録!$A$2:$A$1500),COLUMN()),女子登録!B1277),"")</f>
        <v/>
      </c>
      <c r="C1277" t="str">
        <f>IFERROR(IF(女子登録!C1277="",INDEX(女子追加!$L$2:$N$21,ROW()-1-COUNT(女子登録!$A$2:$A$1500),COLUMN()),女子登録!C1277),"")</f>
        <v/>
      </c>
      <c r="D1277" t="str">
        <f t="shared" si="76"/>
        <v/>
      </c>
      <c r="E1277" t="str">
        <f t="shared" si="77"/>
        <v/>
      </c>
      <c r="F1277" t="str">
        <f t="shared" si="78"/>
        <v/>
      </c>
      <c r="G1277">
        <v>2</v>
      </c>
      <c r="H1277">
        <v>28</v>
      </c>
      <c r="I1277" t="e">
        <f t="shared" si="79"/>
        <v>#VALUE!</v>
      </c>
    </row>
    <row r="1278" spans="1:9" x14ac:dyDescent="0.15">
      <c r="A1278" t="str">
        <f>IFERROR(IF(女子登録!A1278="",INDEX(女子追加!$L$2:$N$21,ROW()-1-COUNT(女子登録!$A$2:$A$1500),COLUMN()),女子登録!A1278),"")</f>
        <v/>
      </c>
      <c r="B1278" t="str">
        <f>IFERROR(IF(女子登録!B1278="",INDEX(女子追加!$L$2:$N$21,ROW()-1-COUNT(女子登録!$A$2:$A$1500),COLUMN()),女子登録!B1278),"")</f>
        <v/>
      </c>
      <c r="C1278" t="str">
        <f>IFERROR(IF(女子登録!C1278="",INDEX(女子追加!$L$2:$N$21,ROW()-1-COUNT(女子登録!$A$2:$A$1500),COLUMN()),女子登録!C1278),"")</f>
        <v/>
      </c>
      <c r="D1278" t="str">
        <f t="shared" si="76"/>
        <v/>
      </c>
      <c r="E1278" t="str">
        <f t="shared" si="77"/>
        <v/>
      </c>
      <c r="F1278" t="str">
        <f t="shared" si="78"/>
        <v/>
      </c>
      <c r="G1278">
        <v>2</v>
      </c>
      <c r="H1278">
        <v>28</v>
      </c>
      <c r="I1278" t="e">
        <f t="shared" si="79"/>
        <v>#VALUE!</v>
      </c>
    </row>
    <row r="1279" spans="1:9" x14ac:dyDescent="0.15">
      <c r="A1279" t="str">
        <f>IFERROR(IF(女子登録!A1279="",INDEX(女子追加!$L$2:$N$21,ROW()-1-COUNT(女子登録!$A$2:$A$1500),COLUMN()),女子登録!A1279),"")</f>
        <v/>
      </c>
      <c r="B1279" t="str">
        <f>IFERROR(IF(女子登録!B1279="",INDEX(女子追加!$L$2:$N$21,ROW()-1-COUNT(女子登録!$A$2:$A$1500),COLUMN()),女子登録!B1279),"")</f>
        <v/>
      </c>
      <c r="C1279" t="str">
        <f>IFERROR(IF(女子登録!C1279="",INDEX(女子追加!$L$2:$N$21,ROW()-1-COUNT(女子登録!$A$2:$A$1500),COLUMN()),女子登録!C1279),"")</f>
        <v/>
      </c>
      <c r="D1279" t="str">
        <f t="shared" si="76"/>
        <v/>
      </c>
      <c r="E1279" t="str">
        <f t="shared" si="77"/>
        <v/>
      </c>
      <c r="F1279" t="str">
        <f t="shared" si="78"/>
        <v/>
      </c>
      <c r="G1279">
        <v>2</v>
      </c>
      <c r="H1279">
        <v>28</v>
      </c>
      <c r="I1279" t="e">
        <f t="shared" si="79"/>
        <v>#VALUE!</v>
      </c>
    </row>
    <row r="1280" spans="1:9" x14ac:dyDescent="0.15">
      <c r="A1280" t="str">
        <f>IFERROR(IF(女子登録!A1280="",INDEX(女子追加!$L$2:$N$21,ROW()-1-COUNT(女子登録!$A$2:$A$1500),COLUMN()),女子登録!A1280),"")</f>
        <v/>
      </c>
      <c r="B1280" t="str">
        <f>IFERROR(IF(女子登録!B1280="",INDEX(女子追加!$L$2:$N$21,ROW()-1-COUNT(女子登録!$A$2:$A$1500),COLUMN()),女子登録!B1280),"")</f>
        <v/>
      </c>
      <c r="C1280" t="str">
        <f>IFERROR(IF(女子登録!C1280="",INDEX(女子追加!$L$2:$N$21,ROW()-1-COUNT(女子登録!$A$2:$A$1500),COLUMN()),女子登録!C1280),"")</f>
        <v/>
      </c>
      <c r="D1280" t="str">
        <f t="shared" si="76"/>
        <v/>
      </c>
      <c r="E1280" t="str">
        <f t="shared" si="77"/>
        <v/>
      </c>
      <c r="F1280" t="str">
        <f t="shared" si="78"/>
        <v/>
      </c>
      <c r="G1280">
        <v>2</v>
      </c>
      <c r="H1280">
        <v>28</v>
      </c>
      <c r="I1280" t="e">
        <f t="shared" si="79"/>
        <v>#VALUE!</v>
      </c>
    </row>
    <row r="1281" spans="1:9" x14ac:dyDescent="0.15">
      <c r="A1281" t="str">
        <f>IFERROR(IF(女子登録!A1281="",INDEX(女子追加!$L$2:$N$21,ROW()-1-COUNT(女子登録!$A$2:$A$1500),COLUMN()),女子登録!A1281),"")</f>
        <v/>
      </c>
      <c r="B1281" t="str">
        <f>IFERROR(IF(女子登録!B1281="",INDEX(女子追加!$L$2:$N$21,ROW()-1-COUNT(女子登録!$A$2:$A$1500),COLUMN()),女子登録!B1281),"")</f>
        <v/>
      </c>
      <c r="C1281" t="str">
        <f>IFERROR(IF(女子登録!C1281="",INDEX(女子追加!$L$2:$N$21,ROW()-1-COUNT(女子登録!$A$2:$A$1500),COLUMN()),女子登録!C1281),"")</f>
        <v/>
      </c>
      <c r="D1281" t="str">
        <f t="shared" si="76"/>
        <v/>
      </c>
      <c r="E1281" t="str">
        <f t="shared" si="77"/>
        <v/>
      </c>
      <c r="F1281" t="str">
        <f t="shared" si="78"/>
        <v/>
      </c>
      <c r="G1281">
        <v>2</v>
      </c>
      <c r="H1281">
        <v>28</v>
      </c>
      <c r="I1281" t="e">
        <f t="shared" si="79"/>
        <v>#VALUE!</v>
      </c>
    </row>
    <row r="1282" spans="1:9" x14ac:dyDescent="0.15">
      <c r="A1282" t="str">
        <f>IFERROR(IF(女子登録!A1282="",INDEX(女子追加!$L$2:$N$21,ROW()-1-COUNT(女子登録!$A$2:$A$1500),COLUMN()),女子登録!A1282),"")</f>
        <v/>
      </c>
      <c r="B1282" t="str">
        <f>IFERROR(IF(女子登録!B1282="",INDEX(女子追加!$L$2:$N$21,ROW()-1-COUNT(女子登録!$A$2:$A$1500),COLUMN()),女子登録!B1282),"")</f>
        <v/>
      </c>
      <c r="C1282" t="str">
        <f>IFERROR(IF(女子登録!C1282="",INDEX(女子追加!$L$2:$N$21,ROW()-1-COUNT(女子登録!$A$2:$A$1500),COLUMN()),女子登録!C1282),"")</f>
        <v/>
      </c>
      <c r="D1282" t="str">
        <f t="shared" si="76"/>
        <v/>
      </c>
      <c r="E1282" t="str">
        <f t="shared" si="77"/>
        <v/>
      </c>
      <c r="F1282" t="str">
        <f t="shared" si="78"/>
        <v/>
      </c>
      <c r="G1282">
        <v>2</v>
      </c>
      <c r="H1282">
        <v>28</v>
      </c>
      <c r="I1282" t="e">
        <f t="shared" si="79"/>
        <v>#VALUE!</v>
      </c>
    </row>
    <row r="1283" spans="1:9" x14ac:dyDescent="0.15">
      <c r="A1283" t="str">
        <f>IFERROR(IF(女子登録!A1283="",INDEX(女子追加!$L$2:$N$21,ROW()-1-COUNT(女子登録!$A$2:$A$1500),COLUMN()),女子登録!A1283),"")</f>
        <v/>
      </c>
      <c r="B1283" t="str">
        <f>IFERROR(IF(女子登録!B1283="",INDEX(女子追加!$L$2:$N$21,ROW()-1-COUNT(女子登録!$A$2:$A$1500),COLUMN()),女子登録!B1283),"")</f>
        <v/>
      </c>
      <c r="C1283" t="str">
        <f>IFERROR(IF(女子登録!C1283="",INDEX(女子追加!$L$2:$N$21,ROW()-1-COUNT(女子登録!$A$2:$A$1500),COLUMN()),女子登録!C1283),"")</f>
        <v/>
      </c>
      <c r="D1283" t="str">
        <f t="shared" ref="D1283:D1346" si="80">IF(OR(A1283=0,A1283=""),"",228410000+A1283)</f>
        <v/>
      </c>
      <c r="E1283" t="str">
        <f t="shared" ref="E1283:E1346" si="81">IF(OR($A1283=0,$A1283=""),"",B1283)</f>
        <v/>
      </c>
      <c r="F1283" t="str">
        <f t="shared" ref="F1283:F1346" si="82">IF(OR($A1283=0,$A1283=""),"",C1283)</f>
        <v/>
      </c>
      <c r="G1283">
        <v>2</v>
      </c>
      <c r="H1283">
        <v>28</v>
      </c>
      <c r="I1283" t="e">
        <f t="shared" ref="I1283:I1346" si="83">H1283*10000+4100+INT(A1283/100)</f>
        <v>#VALUE!</v>
      </c>
    </row>
    <row r="1284" spans="1:9" x14ac:dyDescent="0.15">
      <c r="A1284" t="str">
        <f>IFERROR(IF(女子登録!A1284="",INDEX(女子追加!$L$2:$N$21,ROW()-1-COUNT(女子登録!$A$2:$A$1500),COLUMN()),女子登録!A1284),"")</f>
        <v/>
      </c>
      <c r="B1284" t="str">
        <f>IFERROR(IF(女子登録!B1284="",INDEX(女子追加!$L$2:$N$21,ROW()-1-COUNT(女子登録!$A$2:$A$1500),COLUMN()),女子登録!B1284),"")</f>
        <v/>
      </c>
      <c r="C1284" t="str">
        <f>IFERROR(IF(女子登録!C1284="",INDEX(女子追加!$L$2:$N$21,ROW()-1-COUNT(女子登録!$A$2:$A$1500),COLUMN()),女子登録!C1284),"")</f>
        <v/>
      </c>
      <c r="D1284" t="str">
        <f t="shared" si="80"/>
        <v/>
      </c>
      <c r="E1284" t="str">
        <f t="shared" si="81"/>
        <v/>
      </c>
      <c r="F1284" t="str">
        <f t="shared" si="82"/>
        <v/>
      </c>
      <c r="G1284">
        <v>2</v>
      </c>
      <c r="H1284">
        <v>28</v>
      </c>
      <c r="I1284" t="e">
        <f t="shared" si="83"/>
        <v>#VALUE!</v>
      </c>
    </row>
    <row r="1285" spans="1:9" x14ac:dyDescent="0.15">
      <c r="A1285" t="str">
        <f>IFERROR(IF(女子登録!A1285="",INDEX(女子追加!$L$2:$N$21,ROW()-1-COUNT(女子登録!$A$2:$A$1500),COLUMN()),女子登録!A1285),"")</f>
        <v/>
      </c>
      <c r="B1285" t="str">
        <f>IFERROR(IF(女子登録!B1285="",INDEX(女子追加!$L$2:$N$21,ROW()-1-COUNT(女子登録!$A$2:$A$1500),COLUMN()),女子登録!B1285),"")</f>
        <v/>
      </c>
      <c r="C1285" t="str">
        <f>IFERROR(IF(女子登録!C1285="",INDEX(女子追加!$L$2:$N$21,ROW()-1-COUNT(女子登録!$A$2:$A$1500),COLUMN()),女子登録!C1285),"")</f>
        <v/>
      </c>
      <c r="D1285" t="str">
        <f t="shared" si="80"/>
        <v/>
      </c>
      <c r="E1285" t="str">
        <f t="shared" si="81"/>
        <v/>
      </c>
      <c r="F1285" t="str">
        <f t="shared" si="82"/>
        <v/>
      </c>
      <c r="G1285">
        <v>2</v>
      </c>
      <c r="H1285">
        <v>28</v>
      </c>
      <c r="I1285" t="e">
        <f t="shared" si="83"/>
        <v>#VALUE!</v>
      </c>
    </row>
    <row r="1286" spans="1:9" x14ac:dyDescent="0.15">
      <c r="A1286" t="str">
        <f>IFERROR(IF(女子登録!A1286="",INDEX(女子追加!$L$2:$N$21,ROW()-1-COUNT(女子登録!$A$2:$A$1500),COLUMN()),女子登録!A1286),"")</f>
        <v/>
      </c>
      <c r="B1286" t="str">
        <f>IFERROR(IF(女子登録!B1286="",INDEX(女子追加!$L$2:$N$21,ROW()-1-COUNT(女子登録!$A$2:$A$1500),COLUMN()),女子登録!B1286),"")</f>
        <v/>
      </c>
      <c r="C1286" t="str">
        <f>IFERROR(IF(女子登録!C1286="",INDEX(女子追加!$L$2:$N$21,ROW()-1-COUNT(女子登録!$A$2:$A$1500),COLUMN()),女子登録!C1286),"")</f>
        <v/>
      </c>
      <c r="D1286" t="str">
        <f t="shared" si="80"/>
        <v/>
      </c>
      <c r="E1286" t="str">
        <f t="shared" si="81"/>
        <v/>
      </c>
      <c r="F1286" t="str">
        <f t="shared" si="82"/>
        <v/>
      </c>
      <c r="G1286">
        <v>2</v>
      </c>
      <c r="H1286">
        <v>28</v>
      </c>
      <c r="I1286" t="e">
        <f t="shared" si="83"/>
        <v>#VALUE!</v>
      </c>
    </row>
    <row r="1287" spans="1:9" x14ac:dyDescent="0.15">
      <c r="A1287" t="str">
        <f>IFERROR(IF(女子登録!A1287="",INDEX(女子追加!$L$2:$N$21,ROW()-1-COUNT(女子登録!$A$2:$A$1500),COLUMN()),女子登録!A1287),"")</f>
        <v/>
      </c>
      <c r="B1287" t="str">
        <f>IFERROR(IF(女子登録!B1287="",INDEX(女子追加!$L$2:$N$21,ROW()-1-COUNT(女子登録!$A$2:$A$1500),COLUMN()),女子登録!B1287),"")</f>
        <v/>
      </c>
      <c r="C1287" t="str">
        <f>IFERROR(IF(女子登録!C1287="",INDEX(女子追加!$L$2:$N$21,ROW()-1-COUNT(女子登録!$A$2:$A$1500),COLUMN()),女子登録!C1287),"")</f>
        <v/>
      </c>
      <c r="D1287" t="str">
        <f t="shared" si="80"/>
        <v/>
      </c>
      <c r="E1287" t="str">
        <f t="shared" si="81"/>
        <v/>
      </c>
      <c r="F1287" t="str">
        <f t="shared" si="82"/>
        <v/>
      </c>
      <c r="G1287">
        <v>2</v>
      </c>
      <c r="H1287">
        <v>28</v>
      </c>
      <c r="I1287" t="e">
        <f t="shared" si="83"/>
        <v>#VALUE!</v>
      </c>
    </row>
    <row r="1288" spans="1:9" x14ac:dyDescent="0.15">
      <c r="A1288" t="str">
        <f>IFERROR(IF(女子登録!A1288="",INDEX(女子追加!$L$2:$N$21,ROW()-1-COUNT(女子登録!$A$2:$A$1500),COLUMN()),女子登録!A1288),"")</f>
        <v/>
      </c>
      <c r="B1288" t="str">
        <f>IFERROR(IF(女子登録!B1288="",INDEX(女子追加!$L$2:$N$21,ROW()-1-COUNT(女子登録!$A$2:$A$1500),COLUMN()),女子登録!B1288),"")</f>
        <v/>
      </c>
      <c r="C1288" t="str">
        <f>IFERROR(IF(女子登録!C1288="",INDEX(女子追加!$L$2:$N$21,ROW()-1-COUNT(女子登録!$A$2:$A$1500),COLUMN()),女子登録!C1288),"")</f>
        <v/>
      </c>
      <c r="D1288" t="str">
        <f t="shared" si="80"/>
        <v/>
      </c>
      <c r="E1288" t="str">
        <f t="shared" si="81"/>
        <v/>
      </c>
      <c r="F1288" t="str">
        <f t="shared" si="82"/>
        <v/>
      </c>
      <c r="G1288">
        <v>2</v>
      </c>
      <c r="H1288">
        <v>28</v>
      </c>
      <c r="I1288" t="e">
        <f t="shared" si="83"/>
        <v>#VALUE!</v>
      </c>
    </row>
    <row r="1289" spans="1:9" x14ac:dyDescent="0.15">
      <c r="A1289" t="str">
        <f>IFERROR(IF(女子登録!A1289="",INDEX(女子追加!$L$2:$N$21,ROW()-1-COUNT(女子登録!$A$2:$A$1500),COLUMN()),女子登録!A1289),"")</f>
        <v/>
      </c>
      <c r="B1289" t="str">
        <f>IFERROR(IF(女子登録!B1289="",INDEX(女子追加!$L$2:$N$21,ROW()-1-COUNT(女子登録!$A$2:$A$1500),COLUMN()),女子登録!B1289),"")</f>
        <v/>
      </c>
      <c r="C1289" t="str">
        <f>IFERROR(IF(女子登録!C1289="",INDEX(女子追加!$L$2:$N$21,ROW()-1-COUNT(女子登録!$A$2:$A$1500),COLUMN()),女子登録!C1289),"")</f>
        <v/>
      </c>
      <c r="D1289" t="str">
        <f t="shared" si="80"/>
        <v/>
      </c>
      <c r="E1289" t="str">
        <f t="shared" si="81"/>
        <v/>
      </c>
      <c r="F1289" t="str">
        <f t="shared" si="82"/>
        <v/>
      </c>
      <c r="G1289">
        <v>2</v>
      </c>
      <c r="H1289">
        <v>28</v>
      </c>
      <c r="I1289" t="e">
        <f t="shared" si="83"/>
        <v>#VALUE!</v>
      </c>
    </row>
    <row r="1290" spans="1:9" x14ac:dyDescent="0.15">
      <c r="A1290" t="str">
        <f>IFERROR(IF(女子登録!A1290="",INDEX(女子追加!$L$2:$N$21,ROW()-1-COUNT(女子登録!$A$2:$A$1500),COLUMN()),女子登録!A1290),"")</f>
        <v/>
      </c>
      <c r="B1290" t="str">
        <f>IFERROR(IF(女子登録!B1290="",INDEX(女子追加!$L$2:$N$21,ROW()-1-COUNT(女子登録!$A$2:$A$1500),COLUMN()),女子登録!B1290),"")</f>
        <v/>
      </c>
      <c r="C1290" t="str">
        <f>IFERROR(IF(女子登録!C1290="",INDEX(女子追加!$L$2:$N$21,ROW()-1-COUNT(女子登録!$A$2:$A$1500),COLUMN()),女子登録!C1290),"")</f>
        <v/>
      </c>
      <c r="D1290" t="str">
        <f t="shared" si="80"/>
        <v/>
      </c>
      <c r="E1290" t="str">
        <f t="shared" si="81"/>
        <v/>
      </c>
      <c r="F1290" t="str">
        <f t="shared" si="82"/>
        <v/>
      </c>
      <c r="G1290">
        <v>2</v>
      </c>
      <c r="H1290">
        <v>28</v>
      </c>
      <c r="I1290" t="e">
        <f t="shared" si="83"/>
        <v>#VALUE!</v>
      </c>
    </row>
    <row r="1291" spans="1:9" x14ac:dyDescent="0.15">
      <c r="A1291" t="str">
        <f>IFERROR(IF(女子登録!A1291="",INDEX(女子追加!$L$2:$N$21,ROW()-1-COUNT(女子登録!$A$2:$A$1500),COLUMN()),女子登録!A1291),"")</f>
        <v/>
      </c>
      <c r="B1291" t="str">
        <f>IFERROR(IF(女子登録!B1291="",INDEX(女子追加!$L$2:$N$21,ROW()-1-COUNT(女子登録!$A$2:$A$1500),COLUMN()),女子登録!B1291),"")</f>
        <v/>
      </c>
      <c r="C1291" t="str">
        <f>IFERROR(IF(女子登録!C1291="",INDEX(女子追加!$L$2:$N$21,ROW()-1-COUNT(女子登録!$A$2:$A$1500),COLUMN()),女子登録!C1291),"")</f>
        <v/>
      </c>
      <c r="D1291" t="str">
        <f t="shared" si="80"/>
        <v/>
      </c>
      <c r="E1291" t="str">
        <f t="shared" si="81"/>
        <v/>
      </c>
      <c r="F1291" t="str">
        <f t="shared" si="82"/>
        <v/>
      </c>
      <c r="G1291">
        <v>2</v>
      </c>
      <c r="H1291">
        <v>28</v>
      </c>
      <c r="I1291" t="e">
        <f t="shared" si="83"/>
        <v>#VALUE!</v>
      </c>
    </row>
    <row r="1292" spans="1:9" x14ac:dyDescent="0.15">
      <c r="A1292" t="str">
        <f>IFERROR(IF(女子登録!A1292="",INDEX(女子追加!$L$2:$N$21,ROW()-1-COUNT(女子登録!$A$2:$A$1500),COLUMN()),女子登録!A1292),"")</f>
        <v/>
      </c>
      <c r="B1292" t="str">
        <f>IFERROR(IF(女子登録!B1292="",INDEX(女子追加!$L$2:$N$21,ROW()-1-COUNT(女子登録!$A$2:$A$1500),COLUMN()),女子登録!B1292),"")</f>
        <v/>
      </c>
      <c r="C1292" t="str">
        <f>IFERROR(IF(女子登録!C1292="",INDEX(女子追加!$L$2:$N$21,ROW()-1-COUNT(女子登録!$A$2:$A$1500),COLUMN()),女子登録!C1292),"")</f>
        <v/>
      </c>
      <c r="D1292" t="str">
        <f t="shared" si="80"/>
        <v/>
      </c>
      <c r="E1292" t="str">
        <f t="shared" si="81"/>
        <v/>
      </c>
      <c r="F1292" t="str">
        <f t="shared" si="82"/>
        <v/>
      </c>
      <c r="G1292">
        <v>2</v>
      </c>
      <c r="H1292">
        <v>28</v>
      </c>
      <c r="I1292" t="e">
        <f t="shared" si="83"/>
        <v>#VALUE!</v>
      </c>
    </row>
    <row r="1293" spans="1:9" x14ac:dyDescent="0.15">
      <c r="A1293" t="str">
        <f>IFERROR(IF(女子登録!A1293="",INDEX(女子追加!$L$2:$N$21,ROW()-1-COUNT(女子登録!$A$2:$A$1500),COLUMN()),女子登録!A1293),"")</f>
        <v/>
      </c>
      <c r="B1293" t="str">
        <f>IFERROR(IF(女子登録!B1293="",INDEX(女子追加!$L$2:$N$21,ROW()-1-COUNT(女子登録!$A$2:$A$1500),COLUMN()),女子登録!B1293),"")</f>
        <v/>
      </c>
      <c r="C1293" t="str">
        <f>IFERROR(IF(女子登録!C1293="",INDEX(女子追加!$L$2:$N$21,ROW()-1-COUNT(女子登録!$A$2:$A$1500),COLUMN()),女子登録!C1293),"")</f>
        <v/>
      </c>
      <c r="D1293" t="str">
        <f t="shared" si="80"/>
        <v/>
      </c>
      <c r="E1293" t="str">
        <f t="shared" si="81"/>
        <v/>
      </c>
      <c r="F1293" t="str">
        <f t="shared" si="82"/>
        <v/>
      </c>
      <c r="G1293">
        <v>2</v>
      </c>
      <c r="H1293">
        <v>28</v>
      </c>
      <c r="I1293" t="e">
        <f t="shared" si="83"/>
        <v>#VALUE!</v>
      </c>
    </row>
    <row r="1294" spans="1:9" x14ac:dyDescent="0.15">
      <c r="A1294" t="str">
        <f>IFERROR(IF(女子登録!A1294="",INDEX(女子追加!$L$2:$N$21,ROW()-1-COUNT(女子登録!$A$2:$A$1500),COLUMN()),女子登録!A1294),"")</f>
        <v/>
      </c>
      <c r="B1294" t="str">
        <f>IFERROR(IF(女子登録!B1294="",INDEX(女子追加!$L$2:$N$21,ROW()-1-COUNT(女子登録!$A$2:$A$1500),COLUMN()),女子登録!B1294),"")</f>
        <v/>
      </c>
      <c r="C1294" t="str">
        <f>IFERROR(IF(女子登録!C1294="",INDEX(女子追加!$L$2:$N$21,ROW()-1-COUNT(女子登録!$A$2:$A$1500),COLUMN()),女子登録!C1294),"")</f>
        <v/>
      </c>
      <c r="D1294" t="str">
        <f t="shared" si="80"/>
        <v/>
      </c>
      <c r="E1294" t="str">
        <f t="shared" si="81"/>
        <v/>
      </c>
      <c r="F1294" t="str">
        <f t="shared" si="82"/>
        <v/>
      </c>
      <c r="G1294">
        <v>2</v>
      </c>
      <c r="H1294">
        <v>28</v>
      </c>
      <c r="I1294" t="e">
        <f t="shared" si="83"/>
        <v>#VALUE!</v>
      </c>
    </row>
    <row r="1295" spans="1:9" x14ac:dyDescent="0.15">
      <c r="A1295" t="str">
        <f>IFERROR(IF(女子登録!A1295="",INDEX(女子追加!$L$2:$N$21,ROW()-1-COUNT(女子登録!$A$2:$A$1500),COLUMN()),女子登録!A1295),"")</f>
        <v/>
      </c>
      <c r="B1295" t="str">
        <f>IFERROR(IF(女子登録!B1295="",INDEX(女子追加!$L$2:$N$21,ROW()-1-COUNT(女子登録!$A$2:$A$1500),COLUMN()),女子登録!B1295),"")</f>
        <v/>
      </c>
      <c r="C1295" t="str">
        <f>IFERROR(IF(女子登録!C1295="",INDEX(女子追加!$L$2:$N$21,ROW()-1-COUNT(女子登録!$A$2:$A$1500),COLUMN()),女子登録!C1295),"")</f>
        <v/>
      </c>
      <c r="D1295" t="str">
        <f t="shared" si="80"/>
        <v/>
      </c>
      <c r="E1295" t="str">
        <f t="shared" si="81"/>
        <v/>
      </c>
      <c r="F1295" t="str">
        <f t="shared" si="82"/>
        <v/>
      </c>
      <c r="G1295">
        <v>2</v>
      </c>
      <c r="H1295">
        <v>28</v>
      </c>
      <c r="I1295" t="e">
        <f t="shared" si="83"/>
        <v>#VALUE!</v>
      </c>
    </row>
    <row r="1296" spans="1:9" x14ac:dyDescent="0.15">
      <c r="A1296" t="str">
        <f>IFERROR(IF(女子登録!A1296="",INDEX(女子追加!$L$2:$N$21,ROW()-1-COUNT(女子登録!$A$2:$A$1500),COLUMN()),女子登録!A1296),"")</f>
        <v/>
      </c>
      <c r="B1296" t="str">
        <f>IFERROR(IF(女子登録!B1296="",INDEX(女子追加!$L$2:$N$21,ROW()-1-COUNT(女子登録!$A$2:$A$1500),COLUMN()),女子登録!B1296),"")</f>
        <v/>
      </c>
      <c r="C1296" t="str">
        <f>IFERROR(IF(女子登録!C1296="",INDEX(女子追加!$L$2:$N$21,ROW()-1-COUNT(女子登録!$A$2:$A$1500),COLUMN()),女子登録!C1296),"")</f>
        <v/>
      </c>
      <c r="D1296" t="str">
        <f t="shared" si="80"/>
        <v/>
      </c>
      <c r="E1296" t="str">
        <f t="shared" si="81"/>
        <v/>
      </c>
      <c r="F1296" t="str">
        <f t="shared" si="82"/>
        <v/>
      </c>
      <c r="G1296">
        <v>2</v>
      </c>
      <c r="H1296">
        <v>28</v>
      </c>
      <c r="I1296" t="e">
        <f t="shared" si="83"/>
        <v>#VALUE!</v>
      </c>
    </row>
    <row r="1297" spans="1:9" x14ac:dyDescent="0.15">
      <c r="A1297" t="str">
        <f>IFERROR(IF(女子登録!A1297="",INDEX(女子追加!$L$2:$N$21,ROW()-1-COUNT(女子登録!$A$2:$A$1500),COLUMN()),女子登録!A1297),"")</f>
        <v/>
      </c>
      <c r="B1297" t="str">
        <f>IFERROR(IF(女子登録!B1297="",INDEX(女子追加!$L$2:$N$21,ROW()-1-COUNT(女子登録!$A$2:$A$1500),COLUMN()),女子登録!B1297),"")</f>
        <v/>
      </c>
      <c r="C1297" t="str">
        <f>IFERROR(IF(女子登録!C1297="",INDEX(女子追加!$L$2:$N$21,ROW()-1-COUNT(女子登録!$A$2:$A$1500),COLUMN()),女子登録!C1297),"")</f>
        <v/>
      </c>
      <c r="D1297" t="str">
        <f t="shared" si="80"/>
        <v/>
      </c>
      <c r="E1297" t="str">
        <f t="shared" si="81"/>
        <v/>
      </c>
      <c r="F1297" t="str">
        <f t="shared" si="82"/>
        <v/>
      </c>
      <c r="G1297">
        <v>2</v>
      </c>
      <c r="H1297">
        <v>28</v>
      </c>
      <c r="I1297" t="e">
        <f t="shared" si="83"/>
        <v>#VALUE!</v>
      </c>
    </row>
    <row r="1298" spans="1:9" x14ac:dyDescent="0.15">
      <c r="A1298" t="str">
        <f>IFERROR(IF(女子登録!A1298="",INDEX(女子追加!$L$2:$N$21,ROW()-1-COUNT(女子登録!$A$2:$A$1500),COLUMN()),女子登録!A1298),"")</f>
        <v/>
      </c>
      <c r="B1298" t="str">
        <f>IFERROR(IF(女子登録!B1298="",INDEX(女子追加!$L$2:$N$21,ROW()-1-COUNT(女子登録!$A$2:$A$1500),COLUMN()),女子登録!B1298),"")</f>
        <v/>
      </c>
      <c r="C1298" t="str">
        <f>IFERROR(IF(女子登録!C1298="",INDEX(女子追加!$L$2:$N$21,ROW()-1-COUNT(女子登録!$A$2:$A$1500),COLUMN()),女子登録!C1298),"")</f>
        <v/>
      </c>
      <c r="D1298" t="str">
        <f t="shared" si="80"/>
        <v/>
      </c>
      <c r="E1298" t="str">
        <f t="shared" si="81"/>
        <v/>
      </c>
      <c r="F1298" t="str">
        <f t="shared" si="82"/>
        <v/>
      </c>
      <c r="G1298">
        <v>2</v>
      </c>
      <c r="H1298">
        <v>28</v>
      </c>
      <c r="I1298" t="e">
        <f t="shared" si="83"/>
        <v>#VALUE!</v>
      </c>
    </row>
    <row r="1299" spans="1:9" x14ac:dyDescent="0.15">
      <c r="A1299" t="str">
        <f>IFERROR(IF(女子登録!A1299="",INDEX(女子追加!$L$2:$N$21,ROW()-1-COUNT(女子登録!$A$2:$A$1500),COLUMN()),女子登録!A1299),"")</f>
        <v/>
      </c>
      <c r="B1299" t="str">
        <f>IFERROR(IF(女子登録!B1299="",INDEX(女子追加!$L$2:$N$21,ROW()-1-COUNT(女子登録!$A$2:$A$1500),COLUMN()),女子登録!B1299),"")</f>
        <v/>
      </c>
      <c r="C1299" t="str">
        <f>IFERROR(IF(女子登録!C1299="",INDEX(女子追加!$L$2:$N$21,ROW()-1-COUNT(女子登録!$A$2:$A$1500),COLUMN()),女子登録!C1299),"")</f>
        <v/>
      </c>
      <c r="D1299" t="str">
        <f t="shared" si="80"/>
        <v/>
      </c>
      <c r="E1299" t="str">
        <f t="shared" si="81"/>
        <v/>
      </c>
      <c r="F1299" t="str">
        <f t="shared" si="82"/>
        <v/>
      </c>
      <c r="G1299">
        <v>2</v>
      </c>
      <c r="H1299">
        <v>28</v>
      </c>
      <c r="I1299" t="e">
        <f t="shared" si="83"/>
        <v>#VALUE!</v>
      </c>
    </row>
    <row r="1300" spans="1:9" x14ac:dyDescent="0.15">
      <c r="A1300" t="str">
        <f>IFERROR(IF(女子登録!A1300="",INDEX(女子追加!$L$2:$N$21,ROW()-1-COUNT(女子登録!$A$2:$A$1500),COLUMN()),女子登録!A1300),"")</f>
        <v/>
      </c>
      <c r="B1300" t="str">
        <f>IFERROR(IF(女子登録!B1300="",INDEX(女子追加!$L$2:$N$21,ROW()-1-COUNT(女子登録!$A$2:$A$1500),COLUMN()),女子登録!B1300),"")</f>
        <v/>
      </c>
      <c r="C1300" t="str">
        <f>IFERROR(IF(女子登録!C1300="",INDEX(女子追加!$L$2:$N$21,ROW()-1-COUNT(女子登録!$A$2:$A$1500),COLUMN()),女子登録!C1300),"")</f>
        <v/>
      </c>
      <c r="D1300" t="str">
        <f t="shared" si="80"/>
        <v/>
      </c>
      <c r="E1300" t="str">
        <f t="shared" si="81"/>
        <v/>
      </c>
      <c r="F1300" t="str">
        <f t="shared" si="82"/>
        <v/>
      </c>
      <c r="G1300">
        <v>2</v>
      </c>
      <c r="H1300">
        <v>28</v>
      </c>
      <c r="I1300" t="e">
        <f t="shared" si="83"/>
        <v>#VALUE!</v>
      </c>
    </row>
    <row r="1301" spans="1:9" x14ac:dyDescent="0.15">
      <c r="A1301" t="str">
        <f>IFERROR(IF(女子登録!A1301="",INDEX(女子追加!$L$2:$N$21,ROW()-1-COUNT(女子登録!$A$2:$A$1500),COLUMN()),女子登録!A1301),"")</f>
        <v/>
      </c>
      <c r="B1301" t="str">
        <f>IFERROR(IF(女子登録!B1301="",INDEX(女子追加!$L$2:$N$21,ROW()-1-COUNT(女子登録!$A$2:$A$1500),COLUMN()),女子登録!B1301),"")</f>
        <v/>
      </c>
      <c r="C1301" t="str">
        <f>IFERROR(IF(女子登録!C1301="",INDEX(女子追加!$L$2:$N$21,ROW()-1-COUNT(女子登録!$A$2:$A$1500),COLUMN()),女子登録!C1301),"")</f>
        <v/>
      </c>
      <c r="D1301" t="str">
        <f t="shared" si="80"/>
        <v/>
      </c>
      <c r="E1301" t="str">
        <f t="shared" si="81"/>
        <v/>
      </c>
      <c r="F1301" t="str">
        <f t="shared" si="82"/>
        <v/>
      </c>
      <c r="G1301">
        <v>2</v>
      </c>
      <c r="H1301">
        <v>28</v>
      </c>
      <c r="I1301" t="e">
        <f t="shared" si="83"/>
        <v>#VALUE!</v>
      </c>
    </row>
    <row r="1302" spans="1:9" x14ac:dyDescent="0.15">
      <c r="A1302" t="str">
        <f>IFERROR(IF(女子登録!A1302="",INDEX(女子追加!$L$2:$N$21,ROW()-1-COUNT(女子登録!$A$2:$A$1500),COLUMN()),女子登録!A1302),"")</f>
        <v/>
      </c>
      <c r="B1302" t="str">
        <f>IFERROR(IF(女子登録!B1302="",INDEX(女子追加!$L$2:$N$21,ROW()-1-COUNT(女子登録!$A$2:$A$1500),COLUMN()),女子登録!B1302),"")</f>
        <v/>
      </c>
      <c r="C1302" t="str">
        <f>IFERROR(IF(女子登録!C1302="",INDEX(女子追加!$L$2:$N$21,ROW()-1-COUNT(女子登録!$A$2:$A$1500),COLUMN()),女子登録!C1302),"")</f>
        <v/>
      </c>
      <c r="D1302" t="str">
        <f t="shared" si="80"/>
        <v/>
      </c>
      <c r="E1302" t="str">
        <f t="shared" si="81"/>
        <v/>
      </c>
      <c r="F1302" t="str">
        <f t="shared" si="82"/>
        <v/>
      </c>
      <c r="G1302">
        <v>2</v>
      </c>
      <c r="H1302">
        <v>28</v>
      </c>
      <c r="I1302" t="e">
        <f t="shared" si="83"/>
        <v>#VALUE!</v>
      </c>
    </row>
    <row r="1303" spans="1:9" x14ac:dyDescent="0.15">
      <c r="A1303" t="str">
        <f>IFERROR(IF(女子登録!A1303="",INDEX(女子追加!$L$2:$N$21,ROW()-1-COUNT(女子登録!$A$2:$A$1500),COLUMN()),女子登録!A1303),"")</f>
        <v/>
      </c>
      <c r="B1303" t="str">
        <f>IFERROR(IF(女子登録!B1303="",INDEX(女子追加!$L$2:$N$21,ROW()-1-COUNT(女子登録!$A$2:$A$1500),COLUMN()),女子登録!B1303),"")</f>
        <v/>
      </c>
      <c r="C1303" t="str">
        <f>IFERROR(IF(女子登録!C1303="",INDEX(女子追加!$L$2:$N$21,ROW()-1-COUNT(女子登録!$A$2:$A$1500),COLUMN()),女子登録!C1303),"")</f>
        <v/>
      </c>
      <c r="D1303" t="str">
        <f t="shared" si="80"/>
        <v/>
      </c>
      <c r="E1303" t="str">
        <f t="shared" si="81"/>
        <v/>
      </c>
      <c r="F1303" t="str">
        <f t="shared" si="82"/>
        <v/>
      </c>
      <c r="G1303">
        <v>2</v>
      </c>
      <c r="H1303">
        <v>28</v>
      </c>
      <c r="I1303" t="e">
        <f t="shared" si="83"/>
        <v>#VALUE!</v>
      </c>
    </row>
    <row r="1304" spans="1:9" x14ac:dyDescent="0.15">
      <c r="A1304" t="str">
        <f>IFERROR(IF(女子登録!A1304="",INDEX(女子追加!$L$2:$N$21,ROW()-1-COUNT(女子登録!$A$2:$A$1500),COLUMN()),女子登録!A1304),"")</f>
        <v/>
      </c>
      <c r="B1304" t="str">
        <f>IFERROR(IF(女子登録!B1304="",INDEX(女子追加!$L$2:$N$21,ROW()-1-COUNT(女子登録!$A$2:$A$1500),COLUMN()),女子登録!B1304),"")</f>
        <v/>
      </c>
      <c r="C1304" t="str">
        <f>IFERROR(IF(女子登録!C1304="",INDEX(女子追加!$L$2:$N$21,ROW()-1-COUNT(女子登録!$A$2:$A$1500),COLUMN()),女子登録!C1304),"")</f>
        <v/>
      </c>
      <c r="D1304" t="str">
        <f t="shared" si="80"/>
        <v/>
      </c>
      <c r="E1304" t="str">
        <f t="shared" si="81"/>
        <v/>
      </c>
      <c r="F1304" t="str">
        <f t="shared" si="82"/>
        <v/>
      </c>
      <c r="G1304">
        <v>2</v>
      </c>
      <c r="H1304">
        <v>28</v>
      </c>
      <c r="I1304" t="e">
        <f t="shared" si="83"/>
        <v>#VALUE!</v>
      </c>
    </row>
    <row r="1305" spans="1:9" x14ac:dyDescent="0.15">
      <c r="A1305" t="str">
        <f>IFERROR(IF(女子登録!A1305="",INDEX(女子追加!$L$2:$N$21,ROW()-1-COUNT(女子登録!$A$2:$A$1500),COLUMN()),女子登録!A1305),"")</f>
        <v/>
      </c>
      <c r="B1305" t="str">
        <f>IFERROR(IF(女子登録!B1305="",INDEX(女子追加!$L$2:$N$21,ROW()-1-COUNT(女子登録!$A$2:$A$1500),COLUMN()),女子登録!B1305),"")</f>
        <v/>
      </c>
      <c r="C1305" t="str">
        <f>IFERROR(IF(女子登録!C1305="",INDEX(女子追加!$L$2:$N$21,ROW()-1-COUNT(女子登録!$A$2:$A$1500),COLUMN()),女子登録!C1305),"")</f>
        <v/>
      </c>
      <c r="D1305" t="str">
        <f t="shared" si="80"/>
        <v/>
      </c>
      <c r="E1305" t="str">
        <f t="shared" si="81"/>
        <v/>
      </c>
      <c r="F1305" t="str">
        <f t="shared" si="82"/>
        <v/>
      </c>
      <c r="G1305">
        <v>2</v>
      </c>
      <c r="H1305">
        <v>28</v>
      </c>
      <c r="I1305" t="e">
        <f t="shared" si="83"/>
        <v>#VALUE!</v>
      </c>
    </row>
    <row r="1306" spans="1:9" x14ac:dyDescent="0.15">
      <c r="A1306" t="str">
        <f>IFERROR(IF(女子登録!A1306="",INDEX(女子追加!$L$2:$N$21,ROW()-1-COUNT(女子登録!$A$2:$A$1500),COLUMN()),女子登録!A1306),"")</f>
        <v/>
      </c>
      <c r="B1306" t="str">
        <f>IFERROR(IF(女子登録!B1306="",INDEX(女子追加!$L$2:$N$21,ROW()-1-COUNT(女子登録!$A$2:$A$1500),COLUMN()),女子登録!B1306),"")</f>
        <v/>
      </c>
      <c r="C1306" t="str">
        <f>IFERROR(IF(女子登録!C1306="",INDEX(女子追加!$L$2:$N$21,ROW()-1-COUNT(女子登録!$A$2:$A$1500),COLUMN()),女子登録!C1306),"")</f>
        <v/>
      </c>
      <c r="D1306" t="str">
        <f t="shared" si="80"/>
        <v/>
      </c>
      <c r="E1306" t="str">
        <f t="shared" si="81"/>
        <v/>
      </c>
      <c r="F1306" t="str">
        <f t="shared" si="82"/>
        <v/>
      </c>
      <c r="G1306">
        <v>2</v>
      </c>
      <c r="H1306">
        <v>28</v>
      </c>
      <c r="I1306" t="e">
        <f t="shared" si="83"/>
        <v>#VALUE!</v>
      </c>
    </row>
    <row r="1307" spans="1:9" x14ac:dyDescent="0.15">
      <c r="A1307" t="str">
        <f>IFERROR(IF(女子登録!A1307="",INDEX(女子追加!$L$2:$N$21,ROW()-1-COUNT(女子登録!$A$2:$A$1500),COLUMN()),女子登録!A1307),"")</f>
        <v/>
      </c>
      <c r="B1307" t="str">
        <f>IFERROR(IF(女子登録!B1307="",INDEX(女子追加!$L$2:$N$21,ROW()-1-COUNT(女子登録!$A$2:$A$1500),COLUMN()),女子登録!B1307),"")</f>
        <v/>
      </c>
      <c r="C1307" t="str">
        <f>IFERROR(IF(女子登録!C1307="",INDEX(女子追加!$L$2:$N$21,ROW()-1-COUNT(女子登録!$A$2:$A$1500),COLUMN()),女子登録!C1307),"")</f>
        <v/>
      </c>
      <c r="D1307" t="str">
        <f t="shared" si="80"/>
        <v/>
      </c>
      <c r="E1307" t="str">
        <f t="shared" si="81"/>
        <v/>
      </c>
      <c r="F1307" t="str">
        <f t="shared" si="82"/>
        <v/>
      </c>
      <c r="G1307">
        <v>2</v>
      </c>
      <c r="H1307">
        <v>28</v>
      </c>
      <c r="I1307" t="e">
        <f t="shared" si="83"/>
        <v>#VALUE!</v>
      </c>
    </row>
    <row r="1308" spans="1:9" x14ac:dyDescent="0.15">
      <c r="A1308" t="str">
        <f>IFERROR(IF(女子登録!A1308="",INDEX(女子追加!$L$2:$N$21,ROW()-1-COUNT(女子登録!$A$2:$A$1500),COLUMN()),女子登録!A1308),"")</f>
        <v/>
      </c>
      <c r="B1308" t="str">
        <f>IFERROR(IF(女子登録!B1308="",INDEX(女子追加!$L$2:$N$21,ROW()-1-COUNT(女子登録!$A$2:$A$1500),COLUMN()),女子登録!B1308),"")</f>
        <v/>
      </c>
      <c r="C1308" t="str">
        <f>IFERROR(IF(女子登録!C1308="",INDEX(女子追加!$L$2:$N$21,ROW()-1-COUNT(女子登録!$A$2:$A$1500),COLUMN()),女子登録!C1308),"")</f>
        <v/>
      </c>
      <c r="D1308" t="str">
        <f t="shared" si="80"/>
        <v/>
      </c>
      <c r="E1308" t="str">
        <f t="shared" si="81"/>
        <v/>
      </c>
      <c r="F1308" t="str">
        <f t="shared" si="82"/>
        <v/>
      </c>
      <c r="G1308">
        <v>2</v>
      </c>
      <c r="H1308">
        <v>28</v>
      </c>
      <c r="I1308" t="e">
        <f t="shared" si="83"/>
        <v>#VALUE!</v>
      </c>
    </row>
    <row r="1309" spans="1:9" x14ac:dyDescent="0.15">
      <c r="A1309" t="str">
        <f>IFERROR(IF(女子登録!A1309="",INDEX(女子追加!$L$2:$N$21,ROW()-1-COUNT(女子登録!$A$2:$A$1500),COLUMN()),女子登録!A1309),"")</f>
        <v/>
      </c>
      <c r="B1309" t="str">
        <f>IFERROR(IF(女子登録!B1309="",INDEX(女子追加!$L$2:$N$21,ROW()-1-COUNT(女子登録!$A$2:$A$1500),COLUMN()),女子登録!B1309),"")</f>
        <v/>
      </c>
      <c r="C1309" t="str">
        <f>IFERROR(IF(女子登録!C1309="",INDEX(女子追加!$L$2:$N$21,ROW()-1-COUNT(女子登録!$A$2:$A$1500),COLUMN()),女子登録!C1309),"")</f>
        <v/>
      </c>
      <c r="D1309" t="str">
        <f t="shared" si="80"/>
        <v/>
      </c>
      <c r="E1309" t="str">
        <f t="shared" si="81"/>
        <v/>
      </c>
      <c r="F1309" t="str">
        <f t="shared" si="82"/>
        <v/>
      </c>
      <c r="G1309">
        <v>2</v>
      </c>
      <c r="H1309">
        <v>28</v>
      </c>
      <c r="I1309" t="e">
        <f t="shared" si="83"/>
        <v>#VALUE!</v>
      </c>
    </row>
    <row r="1310" spans="1:9" x14ac:dyDescent="0.15">
      <c r="A1310" t="str">
        <f>IFERROR(IF(女子登録!A1310="",INDEX(女子追加!$L$2:$N$21,ROW()-1-COUNT(女子登録!$A$2:$A$1500),COLUMN()),女子登録!A1310),"")</f>
        <v/>
      </c>
      <c r="B1310" t="str">
        <f>IFERROR(IF(女子登録!B1310="",INDEX(女子追加!$L$2:$N$21,ROW()-1-COUNT(女子登録!$A$2:$A$1500),COLUMN()),女子登録!B1310),"")</f>
        <v/>
      </c>
      <c r="C1310" t="str">
        <f>IFERROR(IF(女子登録!C1310="",INDEX(女子追加!$L$2:$N$21,ROW()-1-COUNT(女子登録!$A$2:$A$1500),COLUMN()),女子登録!C1310),"")</f>
        <v/>
      </c>
      <c r="D1310" t="str">
        <f t="shared" si="80"/>
        <v/>
      </c>
      <c r="E1310" t="str">
        <f t="shared" si="81"/>
        <v/>
      </c>
      <c r="F1310" t="str">
        <f t="shared" si="82"/>
        <v/>
      </c>
      <c r="G1310">
        <v>2</v>
      </c>
      <c r="H1310">
        <v>28</v>
      </c>
      <c r="I1310" t="e">
        <f t="shared" si="83"/>
        <v>#VALUE!</v>
      </c>
    </row>
    <row r="1311" spans="1:9" x14ac:dyDescent="0.15">
      <c r="A1311" t="str">
        <f>IFERROR(IF(女子登録!A1311="",INDEX(女子追加!$L$2:$N$21,ROW()-1-COUNT(女子登録!$A$2:$A$1500),COLUMN()),女子登録!A1311),"")</f>
        <v/>
      </c>
      <c r="B1311" t="str">
        <f>IFERROR(IF(女子登録!B1311="",INDEX(女子追加!$L$2:$N$21,ROW()-1-COUNT(女子登録!$A$2:$A$1500),COLUMN()),女子登録!B1311),"")</f>
        <v/>
      </c>
      <c r="C1311" t="str">
        <f>IFERROR(IF(女子登録!C1311="",INDEX(女子追加!$L$2:$N$21,ROW()-1-COUNT(女子登録!$A$2:$A$1500),COLUMN()),女子登録!C1311),"")</f>
        <v/>
      </c>
      <c r="D1311" t="str">
        <f t="shared" si="80"/>
        <v/>
      </c>
      <c r="E1311" t="str">
        <f t="shared" si="81"/>
        <v/>
      </c>
      <c r="F1311" t="str">
        <f t="shared" si="82"/>
        <v/>
      </c>
      <c r="G1311">
        <v>2</v>
      </c>
      <c r="H1311">
        <v>28</v>
      </c>
      <c r="I1311" t="e">
        <f t="shared" si="83"/>
        <v>#VALUE!</v>
      </c>
    </row>
    <row r="1312" spans="1:9" x14ac:dyDescent="0.15">
      <c r="A1312" t="str">
        <f>IFERROR(IF(女子登録!A1312="",INDEX(女子追加!$L$2:$N$21,ROW()-1-COUNT(女子登録!$A$2:$A$1500),COLUMN()),女子登録!A1312),"")</f>
        <v/>
      </c>
      <c r="B1312" t="str">
        <f>IFERROR(IF(女子登録!B1312="",INDEX(女子追加!$L$2:$N$21,ROW()-1-COUNT(女子登録!$A$2:$A$1500),COLUMN()),女子登録!B1312),"")</f>
        <v/>
      </c>
      <c r="C1312" t="str">
        <f>IFERROR(IF(女子登録!C1312="",INDEX(女子追加!$L$2:$N$21,ROW()-1-COUNT(女子登録!$A$2:$A$1500),COLUMN()),女子登録!C1312),"")</f>
        <v/>
      </c>
      <c r="D1312" t="str">
        <f t="shared" si="80"/>
        <v/>
      </c>
      <c r="E1312" t="str">
        <f t="shared" si="81"/>
        <v/>
      </c>
      <c r="F1312" t="str">
        <f t="shared" si="82"/>
        <v/>
      </c>
      <c r="G1312">
        <v>2</v>
      </c>
      <c r="H1312">
        <v>28</v>
      </c>
      <c r="I1312" t="e">
        <f t="shared" si="83"/>
        <v>#VALUE!</v>
      </c>
    </row>
    <row r="1313" spans="1:9" x14ac:dyDescent="0.15">
      <c r="A1313" t="str">
        <f>IFERROR(IF(女子登録!A1313="",INDEX(女子追加!$L$2:$N$21,ROW()-1-COUNT(女子登録!$A$2:$A$1500),COLUMN()),女子登録!A1313),"")</f>
        <v/>
      </c>
      <c r="B1313" t="str">
        <f>IFERROR(IF(女子登録!B1313="",INDEX(女子追加!$L$2:$N$21,ROW()-1-COUNT(女子登録!$A$2:$A$1500),COLUMN()),女子登録!B1313),"")</f>
        <v/>
      </c>
      <c r="C1313" t="str">
        <f>IFERROR(IF(女子登録!C1313="",INDEX(女子追加!$L$2:$N$21,ROW()-1-COUNT(女子登録!$A$2:$A$1500),COLUMN()),女子登録!C1313),"")</f>
        <v/>
      </c>
      <c r="D1313" t="str">
        <f t="shared" si="80"/>
        <v/>
      </c>
      <c r="E1313" t="str">
        <f t="shared" si="81"/>
        <v/>
      </c>
      <c r="F1313" t="str">
        <f t="shared" si="82"/>
        <v/>
      </c>
      <c r="G1313">
        <v>2</v>
      </c>
      <c r="H1313">
        <v>28</v>
      </c>
      <c r="I1313" t="e">
        <f t="shared" si="83"/>
        <v>#VALUE!</v>
      </c>
    </row>
    <row r="1314" spans="1:9" x14ac:dyDescent="0.15">
      <c r="A1314" t="str">
        <f>IFERROR(IF(女子登録!A1314="",INDEX(女子追加!$L$2:$N$21,ROW()-1-COUNT(女子登録!$A$2:$A$1500),COLUMN()),女子登録!A1314),"")</f>
        <v/>
      </c>
      <c r="B1314" t="str">
        <f>IFERROR(IF(女子登録!B1314="",INDEX(女子追加!$L$2:$N$21,ROW()-1-COUNT(女子登録!$A$2:$A$1500),COLUMN()),女子登録!B1314),"")</f>
        <v/>
      </c>
      <c r="C1314" t="str">
        <f>IFERROR(IF(女子登録!C1314="",INDEX(女子追加!$L$2:$N$21,ROW()-1-COUNT(女子登録!$A$2:$A$1500),COLUMN()),女子登録!C1314),"")</f>
        <v/>
      </c>
      <c r="D1314" t="str">
        <f t="shared" si="80"/>
        <v/>
      </c>
      <c r="E1314" t="str">
        <f t="shared" si="81"/>
        <v/>
      </c>
      <c r="F1314" t="str">
        <f t="shared" si="82"/>
        <v/>
      </c>
      <c r="G1314">
        <v>2</v>
      </c>
      <c r="H1314">
        <v>28</v>
      </c>
      <c r="I1314" t="e">
        <f t="shared" si="83"/>
        <v>#VALUE!</v>
      </c>
    </row>
    <row r="1315" spans="1:9" x14ac:dyDescent="0.15">
      <c r="A1315" t="str">
        <f>IFERROR(IF(女子登録!A1315="",INDEX(女子追加!$L$2:$N$21,ROW()-1-COUNT(女子登録!$A$2:$A$1500),COLUMN()),女子登録!A1315),"")</f>
        <v/>
      </c>
      <c r="B1315" t="str">
        <f>IFERROR(IF(女子登録!B1315="",INDEX(女子追加!$L$2:$N$21,ROW()-1-COUNT(女子登録!$A$2:$A$1500),COLUMN()),女子登録!B1315),"")</f>
        <v/>
      </c>
      <c r="C1315" t="str">
        <f>IFERROR(IF(女子登録!C1315="",INDEX(女子追加!$L$2:$N$21,ROW()-1-COUNT(女子登録!$A$2:$A$1500),COLUMN()),女子登録!C1315),"")</f>
        <v/>
      </c>
      <c r="D1315" t="str">
        <f t="shared" si="80"/>
        <v/>
      </c>
      <c r="E1315" t="str">
        <f t="shared" si="81"/>
        <v/>
      </c>
      <c r="F1315" t="str">
        <f t="shared" si="82"/>
        <v/>
      </c>
      <c r="G1315">
        <v>2</v>
      </c>
      <c r="H1315">
        <v>28</v>
      </c>
      <c r="I1315" t="e">
        <f t="shared" si="83"/>
        <v>#VALUE!</v>
      </c>
    </row>
    <row r="1316" spans="1:9" x14ac:dyDescent="0.15">
      <c r="A1316" t="str">
        <f>IFERROR(IF(女子登録!A1316="",INDEX(女子追加!$L$2:$N$21,ROW()-1-COUNT(女子登録!$A$2:$A$1500),COLUMN()),女子登録!A1316),"")</f>
        <v/>
      </c>
      <c r="B1316" t="str">
        <f>IFERROR(IF(女子登録!B1316="",INDEX(女子追加!$L$2:$N$21,ROW()-1-COUNT(女子登録!$A$2:$A$1500),COLUMN()),女子登録!B1316),"")</f>
        <v/>
      </c>
      <c r="C1316" t="str">
        <f>IFERROR(IF(女子登録!C1316="",INDEX(女子追加!$L$2:$N$21,ROW()-1-COUNT(女子登録!$A$2:$A$1500),COLUMN()),女子登録!C1316),"")</f>
        <v/>
      </c>
      <c r="D1316" t="str">
        <f t="shared" si="80"/>
        <v/>
      </c>
      <c r="E1316" t="str">
        <f t="shared" si="81"/>
        <v/>
      </c>
      <c r="F1316" t="str">
        <f t="shared" si="82"/>
        <v/>
      </c>
      <c r="G1316">
        <v>2</v>
      </c>
      <c r="H1316">
        <v>28</v>
      </c>
      <c r="I1316" t="e">
        <f t="shared" si="83"/>
        <v>#VALUE!</v>
      </c>
    </row>
    <row r="1317" spans="1:9" x14ac:dyDescent="0.15">
      <c r="A1317" t="str">
        <f>IFERROR(IF(女子登録!A1317="",INDEX(女子追加!$L$2:$N$21,ROW()-1-COUNT(女子登録!$A$2:$A$1500),COLUMN()),女子登録!A1317),"")</f>
        <v/>
      </c>
      <c r="B1317" t="str">
        <f>IFERROR(IF(女子登録!B1317="",INDEX(女子追加!$L$2:$N$21,ROW()-1-COUNT(女子登録!$A$2:$A$1500),COLUMN()),女子登録!B1317),"")</f>
        <v/>
      </c>
      <c r="C1317" t="str">
        <f>IFERROR(IF(女子登録!C1317="",INDEX(女子追加!$L$2:$N$21,ROW()-1-COUNT(女子登録!$A$2:$A$1500),COLUMN()),女子登録!C1317),"")</f>
        <v/>
      </c>
      <c r="D1317" t="str">
        <f t="shared" si="80"/>
        <v/>
      </c>
      <c r="E1317" t="str">
        <f t="shared" si="81"/>
        <v/>
      </c>
      <c r="F1317" t="str">
        <f t="shared" si="82"/>
        <v/>
      </c>
      <c r="G1317">
        <v>2</v>
      </c>
      <c r="H1317">
        <v>28</v>
      </c>
      <c r="I1317" t="e">
        <f t="shared" si="83"/>
        <v>#VALUE!</v>
      </c>
    </row>
    <row r="1318" spans="1:9" x14ac:dyDescent="0.15">
      <c r="A1318" t="str">
        <f>IFERROR(IF(女子登録!A1318="",INDEX(女子追加!$L$2:$N$21,ROW()-1-COUNT(女子登録!$A$2:$A$1500),COLUMN()),女子登録!A1318),"")</f>
        <v/>
      </c>
      <c r="B1318" t="str">
        <f>IFERROR(IF(女子登録!B1318="",INDEX(女子追加!$L$2:$N$21,ROW()-1-COUNT(女子登録!$A$2:$A$1500),COLUMN()),女子登録!B1318),"")</f>
        <v/>
      </c>
      <c r="C1318" t="str">
        <f>IFERROR(IF(女子登録!C1318="",INDEX(女子追加!$L$2:$N$21,ROW()-1-COUNT(女子登録!$A$2:$A$1500),COLUMN()),女子登録!C1318),"")</f>
        <v/>
      </c>
      <c r="D1318" t="str">
        <f t="shared" si="80"/>
        <v/>
      </c>
      <c r="E1318" t="str">
        <f t="shared" si="81"/>
        <v/>
      </c>
      <c r="F1318" t="str">
        <f t="shared" si="82"/>
        <v/>
      </c>
      <c r="G1318">
        <v>2</v>
      </c>
      <c r="H1318">
        <v>28</v>
      </c>
      <c r="I1318" t="e">
        <f t="shared" si="83"/>
        <v>#VALUE!</v>
      </c>
    </row>
    <row r="1319" spans="1:9" x14ac:dyDescent="0.15">
      <c r="A1319" t="str">
        <f>IFERROR(IF(女子登録!A1319="",INDEX(女子追加!$L$2:$N$21,ROW()-1-COUNT(女子登録!$A$2:$A$1500),COLUMN()),女子登録!A1319),"")</f>
        <v/>
      </c>
      <c r="B1319" t="str">
        <f>IFERROR(IF(女子登録!B1319="",INDEX(女子追加!$L$2:$N$21,ROW()-1-COUNT(女子登録!$A$2:$A$1500),COLUMN()),女子登録!B1319),"")</f>
        <v/>
      </c>
      <c r="C1319" t="str">
        <f>IFERROR(IF(女子登録!C1319="",INDEX(女子追加!$L$2:$N$21,ROW()-1-COUNT(女子登録!$A$2:$A$1500),COLUMN()),女子登録!C1319),"")</f>
        <v/>
      </c>
      <c r="D1319" t="str">
        <f t="shared" si="80"/>
        <v/>
      </c>
      <c r="E1319" t="str">
        <f t="shared" si="81"/>
        <v/>
      </c>
      <c r="F1319" t="str">
        <f t="shared" si="82"/>
        <v/>
      </c>
      <c r="G1319">
        <v>2</v>
      </c>
      <c r="H1319">
        <v>28</v>
      </c>
      <c r="I1319" t="e">
        <f t="shared" si="83"/>
        <v>#VALUE!</v>
      </c>
    </row>
    <row r="1320" spans="1:9" x14ac:dyDescent="0.15">
      <c r="A1320" t="str">
        <f>IFERROR(IF(女子登録!A1320="",INDEX(女子追加!$L$2:$N$21,ROW()-1-COUNT(女子登録!$A$2:$A$1500),COLUMN()),女子登録!A1320),"")</f>
        <v/>
      </c>
      <c r="B1320" t="str">
        <f>IFERROR(IF(女子登録!B1320="",INDEX(女子追加!$L$2:$N$21,ROW()-1-COUNT(女子登録!$A$2:$A$1500),COLUMN()),女子登録!B1320),"")</f>
        <v/>
      </c>
      <c r="C1320" t="str">
        <f>IFERROR(IF(女子登録!C1320="",INDEX(女子追加!$L$2:$N$21,ROW()-1-COUNT(女子登録!$A$2:$A$1500),COLUMN()),女子登録!C1320),"")</f>
        <v/>
      </c>
      <c r="D1320" t="str">
        <f t="shared" si="80"/>
        <v/>
      </c>
      <c r="E1320" t="str">
        <f t="shared" si="81"/>
        <v/>
      </c>
      <c r="F1320" t="str">
        <f t="shared" si="82"/>
        <v/>
      </c>
      <c r="G1320">
        <v>2</v>
      </c>
      <c r="H1320">
        <v>28</v>
      </c>
      <c r="I1320" t="e">
        <f t="shared" si="83"/>
        <v>#VALUE!</v>
      </c>
    </row>
    <row r="1321" spans="1:9" x14ac:dyDescent="0.15">
      <c r="A1321" t="str">
        <f>IFERROR(IF(女子登録!A1321="",INDEX(女子追加!$L$2:$N$21,ROW()-1-COUNT(女子登録!$A$2:$A$1500),COLUMN()),女子登録!A1321),"")</f>
        <v/>
      </c>
      <c r="B1321" t="str">
        <f>IFERROR(IF(女子登録!B1321="",INDEX(女子追加!$L$2:$N$21,ROW()-1-COUNT(女子登録!$A$2:$A$1500),COLUMN()),女子登録!B1321),"")</f>
        <v/>
      </c>
      <c r="C1321" t="str">
        <f>IFERROR(IF(女子登録!C1321="",INDEX(女子追加!$L$2:$N$21,ROW()-1-COUNT(女子登録!$A$2:$A$1500),COLUMN()),女子登録!C1321),"")</f>
        <v/>
      </c>
      <c r="D1321" t="str">
        <f t="shared" si="80"/>
        <v/>
      </c>
      <c r="E1321" t="str">
        <f t="shared" si="81"/>
        <v/>
      </c>
      <c r="F1321" t="str">
        <f t="shared" si="82"/>
        <v/>
      </c>
      <c r="G1321">
        <v>2</v>
      </c>
      <c r="H1321">
        <v>28</v>
      </c>
      <c r="I1321" t="e">
        <f t="shared" si="83"/>
        <v>#VALUE!</v>
      </c>
    </row>
    <row r="1322" spans="1:9" x14ac:dyDescent="0.15">
      <c r="A1322" t="str">
        <f>IFERROR(IF(女子登録!A1322="",INDEX(女子追加!$L$2:$N$21,ROW()-1-COUNT(女子登録!$A$2:$A$1500),COLUMN()),女子登録!A1322),"")</f>
        <v/>
      </c>
      <c r="B1322" t="str">
        <f>IFERROR(IF(女子登録!B1322="",INDEX(女子追加!$L$2:$N$21,ROW()-1-COUNT(女子登録!$A$2:$A$1500),COLUMN()),女子登録!B1322),"")</f>
        <v/>
      </c>
      <c r="C1322" t="str">
        <f>IFERROR(IF(女子登録!C1322="",INDEX(女子追加!$L$2:$N$21,ROW()-1-COUNT(女子登録!$A$2:$A$1500),COLUMN()),女子登録!C1322),"")</f>
        <v/>
      </c>
      <c r="D1322" t="str">
        <f t="shared" si="80"/>
        <v/>
      </c>
      <c r="E1322" t="str">
        <f t="shared" si="81"/>
        <v/>
      </c>
      <c r="F1322" t="str">
        <f t="shared" si="82"/>
        <v/>
      </c>
      <c r="G1322">
        <v>2</v>
      </c>
      <c r="H1322">
        <v>28</v>
      </c>
      <c r="I1322" t="e">
        <f t="shared" si="83"/>
        <v>#VALUE!</v>
      </c>
    </row>
    <row r="1323" spans="1:9" x14ac:dyDescent="0.15">
      <c r="A1323" t="str">
        <f>IFERROR(IF(女子登録!A1323="",INDEX(女子追加!$L$2:$N$21,ROW()-1-COUNT(女子登録!$A$2:$A$1500),COLUMN()),女子登録!A1323),"")</f>
        <v/>
      </c>
      <c r="B1323" t="str">
        <f>IFERROR(IF(女子登録!B1323="",INDEX(女子追加!$L$2:$N$21,ROW()-1-COUNT(女子登録!$A$2:$A$1500),COLUMN()),女子登録!B1323),"")</f>
        <v/>
      </c>
      <c r="C1323" t="str">
        <f>IFERROR(IF(女子登録!C1323="",INDEX(女子追加!$L$2:$N$21,ROW()-1-COUNT(女子登録!$A$2:$A$1500),COLUMN()),女子登録!C1323),"")</f>
        <v/>
      </c>
      <c r="D1323" t="str">
        <f t="shared" si="80"/>
        <v/>
      </c>
      <c r="E1323" t="str">
        <f t="shared" si="81"/>
        <v/>
      </c>
      <c r="F1323" t="str">
        <f t="shared" si="82"/>
        <v/>
      </c>
      <c r="G1323">
        <v>2</v>
      </c>
      <c r="H1323">
        <v>28</v>
      </c>
      <c r="I1323" t="e">
        <f t="shared" si="83"/>
        <v>#VALUE!</v>
      </c>
    </row>
    <row r="1324" spans="1:9" x14ac:dyDescent="0.15">
      <c r="A1324" t="str">
        <f>IFERROR(IF(女子登録!A1324="",INDEX(女子追加!$L$2:$N$21,ROW()-1-COUNT(女子登録!$A$2:$A$1500),COLUMN()),女子登録!A1324),"")</f>
        <v/>
      </c>
      <c r="B1324" t="str">
        <f>IFERROR(IF(女子登録!B1324="",INDEX(女子追加!$L$2:$N$21,ROW()-1-COUNT(女子登録!$A$2:$A$1500),COLUMN()),女子登録!B1324),"")</f>
        <v/>
      </c>
      <c r="C1324" t="str">
        <f>IFERROR(IF(女子登録!C1324="",INDEX(女子追加!$L$2:$N$21,ROW()-1-COUNT(女子登録!$A$2:$A$1500),COLUMN()),女子登録!C1324),"")</f>
        <v/>
      </c>
      <c r="D1324" t="str">
        <f t="shared" si="80"/>
        <v/>
      </c>
      <c r="E1324" t="str">
        <f t="shared" si="81"/>
        <v/>
      </c>
      <c r="F1324" t="str">
        <f t="shared" si="82"/>
        <v/>
      </c>
      <c r="G1324">
        <v>2</v>
      </c>
      <c r="H1324">
        <v>28</v>
      </c>
      <c r="I1324" t="e">
        <f t="shared" si="83"/>
        <v>#VALUE!</v>
      </c>
    </row>
    <row r="1325" spans="1:9" x14ac:dyDescent="0.15">
      <c r="A1325" t="str">
        <f>IFERROR(IF(女子登録!A1325="",INDEX(女子追加!$L$2:$N$21,ROW()-1-COUNT(女子登録!$A$2:$A$1500),COLUMN()),女子登録!A1325),"")</f>
        <v/>
      </c>
      <c r="B1325" t="str">
        <f>IFERROR(IF(女子登録!B1325="",INDEX(女子追加!$L$2:$N$21,ROW()-1-COUNT(女子登録!$A$2:$A$1500),COLUMN()),女子登録!B1325),"")</f>
        <v/>
      </c>
      <c r="C1325" t="str">
        <f>IFERROR(IF(女子登録!C1325="",INDEX(女子追加!$L$2:$N$21,ROW()-1-COUNT(女子登録!$A$2:$A$1500),COLUMN()),女子登録!C1325),"")</f>
        <v/>
      </c>
      <c r="D1325" t="str">
        <f t="shared" si="80"/>
        <v/>
      </c>
      <c r="E1325" t="str">
        <f t="shared" si="81"/>
        <v/>
      </c>
      <c r="F1325" t="str">
        <f t="shared" si="82"/>
        <v/>
      </c>
      <c r="G1325">
        <v>2</v>
      </c>
      <c r="H1325">
        <v>28</v>
      </c>
      <c r="I1325" t="e">
        <f t="shared" si="83"/>
        <v>#VALUE!</v>
      </c>
    </row>
    <row r="1326" spans="1:9" x14ac:dyDescent="0.15">
      <c r="A1326" t="str">
        <f>IFERROR(IF(女子登録!A1326="",INDEX(女子追加!$L$2:$N$21,ROW()-1-COUNT(女子登録!$A$2:$A$1500),COLUMN()),女子登録!A1326),"")</f>
        <v/>
      </c>
      <c r="B1326" t="str">
        <f>IFERROR(IF(女子登録!B1326="",INDEX(女子追加!$L$2:$N$21,ROW()-1-COUNT(女子登録!$A$2:$A$1500),COLUMN()),女子登録!B1326),"")</f>
        <v/>
      </c>
      <c r="C1326" t="str">
        <f>IFERROR(IF(女子登録!C1326="",INDEX(女子追加!$L$2:$N$21,ROW()-1-COUNT(女子登録!$A$2:$A$1500),COLUMN()),女子登録!C1326),"")</f>
        <v/>
      </c>
      <c r="D1326" t="str">
        <f t="shared" si="80"/>
        <v/>
      </c>
      <c r="E1326" t="str">
        <f t="shared" si="81"/>
        <v/>
      </c>
      <c r="F1326" t="str">
        <f t="shared" si="82"/>
        <v/>
      </c>
      <c r="G1326">
        <v>2</v>
      </c>
      <c r="H1326">
        <v>28</v>
      </c>
      <c r="I1326" t="e">
        <f t="shared" si="83"/>
        <v>#VALUE!</v>
      </c>
    </row>
    <row r="1327" spans="1:9" x14ac:dyDescent="0.15">
      <c r="A1327" t="str">
        <f>IFERROR(IF(女子登録!A1327="",INDEX(女子追加!$L$2:$N$21,ROW()-1-COUNT(女子登録!$A$2:$A$1500),COLUMN()),女子登録!A1327),"")</f>
        <v/>
      </c>
      <c r="B1327" t="str">
        <f>IFERROR(IF(女子登録!B1327="",INDEX(女子追加!$L$2:$N$21,ROW()-1-COUNT(女子登録!$A$2:$A$1500),COLUMN()),女子登録!B1327),"")</f>
        <v/>
      </c>
      <c r="C1327" t="str">
        <f>IFERROR(IF(女子登録!C1327="",INDEX(女子追加!$L$2:$N$21,ROW()-1-COUNT(女子登録!$A$2:$A$1500),COLUMN()),女子登録!C1327),"")</f>
        <v/>
      </c>
      <c r="D1327" t="str">
        <f t="shared" si="80"/>
        <v/>
      </c>
      <c r="E1327" t="str">
        <f t="shared" si="81"/>
        <v/>
      </c>
      <c r="F1327" t="str">
        <f t="shared" si="82"/>
        <v/>
      </c>
      <c r="G1327">
        <v>2</v>
      </c>
      <c r="H1327">
        <v>28</v>
      </c>
      <c r="I1327" t="e">
        <f t="shared" si="83"/>
        <v>#VALUE!</v>
      </c>
    </row>
    <row r="1328" spans="1:9" x14ac:dyDescent="0.15">
      <c r="A1328" t="str">
        <f>IFERROR(IF(女子登録!A1328="",INDEX(女子追加!$L$2:$N$21,ROW()-1-COUNT(女子登録!$A$2:$A$1500),COLUMN()),女子登録!A1328),"")</f>
        <v/>
      </c>
      <c r="B1328" t="str">
        <f>IFERROR(IF(女子登録!B1328="",INDEX(女子追加!$L$2:$N$21,ROW()-1-COUNT(女子登録!$A$2:$A$1500),COLUMN()),女子登録!B1328),"")</f>
        <v/>
      </c>
      <c r="C1328" t="str">
        <f>IFERROR(IF(女子登録!C1328="",INDEX(女子追加!$L$2:$N$21,ROW()-1-COUNT(女子登録!$A$2:$A$1500),COLUMN()),女子登録!C1328),"")</f>
        <v/>
      </c>
      <c r="D1328" t="str">
        <f t="shared" si="80"/>
        <v/>
      </c>
      <c r="E1328" t="str">
        <f t="shared" si="81"/>
        <v/>
      </c>
      <c r="F1328" t="str">
        <f t="shared" si="82"/>
        <v/>
      </c>
      <c r="G1328">
        <v>2</v>
      </c>
      <c r="H1328">
        <v>28</v>
      </c>
      <c r="I1328" t="e">
        <f t="shared" si="83"/>
        <v>#VALUE!</v>
      </c>
    </row>
    <row r="1329" spans="1:9" x14ac:dyDescent="0.15">
      <c r="A1329" t="str">
        <f>IFERROR(IF(女子登録!A1329="",INDEX(女子追加!$L$2:$N$21,ROW()-1-COUNT(女子登録!$A$2:$A$1500),COLUMN()),女子登録!A1329),"")</f>
        <v/>
      </c>
      <c r="B1329" t="str">
        <f>IFERROR(IF(女子登録!B1329="",INDEX(女子追加!$L$2:$N$21,ROW()-1-COUNT(女子登録!$A$2:$A$1500),COLUMN()),女子登録!B1329),"")</f>
        <v/>
      </c>
      <c r="C1329" t="str">
        <f>IFERROR(IF(女子登録!C1329="",INDEX(女子追加!$L$2:$N$21,ROW()-1-COUNT(女子登録!$A$2:$A$1500),COLUMN()),女子登録!C1329),"")</f>
        <v/>
      </c>
      <c r="D1329" t="str">
        <f t="shared" si="80"/>
        <v/>
      </c>
      <c r="E1329" t="str">
        <f t="shared" si="81"/>
        <v/>
      </c>
      <c r="F1329" t="str">
        <f t="shared" si="82"/>
        <v/>
      </c>
      <c r="G1329">
        <v>2</v>
      </c>
      <c r="H1329">
        <v>28</v>
      </c>
      <c r="I1329" t="e">
        <f t="shared" si="83"/>
        <v>#VALUE!</v>
      </c>
    </row>
    <row r="1330" spans="1:9" x14ac:dyDescent="0.15">
      <c r="A1330" t="str">
        <f>IFERROR(IF(女子登録!A1330="",INDEX(女子追加!$L$2:$N$21,ROW()-1-COUNT(女子登録!$A$2:$A$1500),COLUMN()),女子登録!A1330),"")</f>
        <v/>
      </c>
      <c r="B1330" t="str">
        <f>IFERROR(IF(女子登録!B1330="",INDEX(女子追加!$L$2:$N$21,ROW()-1-COUNT(女子登録!$A$2:$A$1500),COLUMN()),女子登録!B1330),"")</f>
        <v/>
      </c>
      <c r="C1330" t="str">
        <f>IFERROR(IF(女子登録!C1330="",INDEX(女子追加!$L$2:$N$21,ROW()-1-COUNT(女子登録!$A$2:$A$1500),COLUMN()),女子登録!C1330),"")</f>
        <v/>
      </c>
      <c r="D1330" t="str">
        <f t="shared" si="80"/>
        <v/>
      </c>
      <c r="E1330" t="str">
        <f t="shared" si="81"/>
        <v/>
      </c>
      <c r="F1330" t="str">
        <f t="shared" si="82"/>
        <v/>
      </c>
      <c r="G1330">
        <v>2</v>
      </c>
      <c r="H1330">
        <v>28</v>
      </c>
      <c r="I1330" t="e">
        <f t="shared" si="83"/>
        <v>#VALUE!</v>
      </c>
    </row>
    <row r="1331" spans="1:9" x14ac:dyDescent="0.15">
      <c r="A1331" t="str">
        <f>IFERROR(IF(女子登録!A1331="",INDEX(女子追加!$L$2:$N$21,ROW()-1-COUNT(女子登録!$A$2:$A$1500),COLUMN()),女子登録!A1331),"")</f>
        <v/>
      </c>
      <c r="B1331" t="str">
        <f>IFERROR(IF(女子登録!B1331="",INDEX(女子追加!$L$2:$N$21,ROW()-1-COUNT(女子登録!$A$2:$A$1500),COLUMN()),女子登録!B1331),"")</f>
        <v/>
      </c>
      <c r="C1331" t="str">
        <f>IFERROR(IF(女子登録!C1331="",INDEX(女子追加!$L$2:$N$21,ROW()-1-COUNT(女子登録!$A$2:$A$1500),COLUMN()),女子登録!C1331),"")</f>
        <v/>
      </c>
      <c r="D1331" t="str">
        <f t="shared" si="80"/>
        <v/>
      </c>
      <c r="E1331" t="str">
        <f t="shared" si="81"/>
        <v/>
      </c>
      <c r="F1331" t="str">
        <f t="shared" si="82"/>
        <v/>
      </c>
      <c r="G1331">
        <v>2</v>
      </c>
      <c r="H1331">
        <v>28</v>
      </c>
      <c r="I1331" t="e">
        <f t="shared" si="83"/>
        <v>#VALUE!</v>
      </c>
    </row>
    <row r="1332" spans="1:9" x14ac:dyDescent="0.15">
      <c r="A1332" t="str">
        <f>IFERROR(IF(女子登録!A1332="",INDEX(女子追加!$L$2:$N$21,ROW()-1-COUNT(女子登録!$A$2:$A$1500),COLUMN()),女子登録!A1332),"")</f>
        <v/>
      </c>
      <c r="B1332" t="str">
        <f>IFERROR(IF(女子登録!B1332="",INDEX(女子追加!$L$2:$N$21,ROW()-1-COUNT(女子登録!$A$2:$A$1500),COLUMN()),女子登録!B1332),"")</f>
        <v/>
      </c>
      <c r="C1332" t="str">
        <f>IFERROR(IF(女子登録!C1332="",INDEX(女子追加!$L$2:$N$21,ROW()-1-COUNT(女子登録!$A$2:$A$1500),COLUMN()),女子登録!C1332),"")</f>
        <v/>
      </c>
      <c r="D1332" t="str">
        <f t="shared" si="80"/>
        <v/>
      </c>
      <c r="E1332" t="str">
        <f t="shared" si="81"/>
        <v/>
      </c>
      <c r="F1332" t="str">
        <f t="shared" si="82"/>
        <v/>
      </c>
      <c r="G1332">
        <v>2</v>
      </c>
      <c r="H1332">
        <v>28</v>
      </c>
      <c r="I1332" t="e">
        <f t="shared" si="83"/>
        <v>#VALUE!</v>
      </c>
    </row>
    <row r="1333" spans="1:9" x14ac:dyDescent="0.15">
      <c r="A1333" t="str">
        <f>IFERROR(IF(女子登録!A1333="",INDEX(女子追加!$L$2:$N$21,ROW()-1-COUNT(女子登録!$A$2:$A$1500),COLUMN()),女子登録!A1333),"")</f>
        <v/>
      </c>
      <c r="B1333" t="str">
        <f>IFERROR(IF(女子登録!B1333="",INDEX(女子追加!$L$2:$N$21,ROW()-1-COUNT(女子登録!$A$2:$A$1500),COLUMN()),女子登録!B1333),"")</f>
        <v/>
      </c>
      <c r="C1333" t="str">
        <f>IFERROR(IF(女子登録!C1333="",INDEX(女子追加!$L$2:$N$21,ROW()-1-COUNT(女子登録!$A$2:$A$1500),COLUMN()),女子登録!C1333),"")</f>
        <v/>
      </c>
      <c r="D1333" t="str">
        <f t="shared" si="80"/>
        <v/>
      </c>
      <c r="E1333" t="str">
        <f t="shared" si="81"/>
        <v/>
      </c>
      <c r="F1333" t="str">
        <f t="shared" si="82"/>
        <v/>
      </c>
      <c r="G1333">
        <v>2</v>
      </c>
      <c r="H1333">
        <v>28</v>
      </c>
      <c r="I1333" t="e">
        <f t="shared" si="83"/>
        <v>#VALUE!</v>
      </c>
    </row>
    <row r="1334" spans="1:9" x14ac:dyDescent="0.15">
      <c r="A1334" t="str">
        <f>IFERROR(IF(女子登録!A1334="",INDEX(女子追加!$L$2:$N$21,ROW()-1-COUNT(女子登録!$A$2:$A$1500),COLUMN()),女子登録!A1334),"")</f>
        <v/>
      </c>
      <c r="B1334" t="str">
        <f>IFERROR(IF(女子登録!B1334="",INDEX(女子追加!$L$2:$N$21,ROW()-1-COUNT(女子登録!$A$2:$A$1500),COLUMN()),女子登録!B1334),"")</f>
        <v/>
      </c>
      <c r="C1334" t="str">
        <f>IFERROR(IF(女子登録!C1334="",INDEX(女子追加!$L$2:$N$21,ROW()-1-COUNT(女子登録!$A$2:$A$1500),COLUMN()),女子登録!C1334),"")</f>
        <v/>
      </c>
      <c r="D1334" t="str">
        <f t="shared" si="80"/>
        <v/>
      </c>
      <c r="E1334" t="str">
        <f t="shared" si="81"/>
        <v/>
      </c>
      <c r="F1334" t="str">
        <f t="shared" si="82"/>
        <v/>
      </c>
      <c r="G1334">
        <v>2</v>
      </c>
      <c r="H1334">
        <v>28</v>
      </c>
      <c r="I1334" t="e">
        <f t="shared" si="83"/>
        <v>#VALUE!</v>
      </c>
    </row>
    <row r="1335" spans="1:9" x14ac:dyDescent="0.15">
      <c r="A1335" t="str">
        <f>IFERROR(IF(女子登録!A1335="",INDEX(女子追加!$L$2:$N$21,ROW()-1-COUNT(女子登録!$A$2:$A$1500),COLUMN()),女子登録!A1335),"")</f>
        <v/>
      </c>
      <c r="B1335" t="str">
        <f>IFERROR(IF(女子登録!B1335="",INDEX(女子追加!$L$2:$N$21,ROW()-1-COUNT(女子登録!$A$2:$A$1500),COLUMN()),女子登録!B1335),"")</f>
        <v/>
      </c>
      <c r="C1335" t="str">
        <f>IFERROR(IF(女子登録!C1335="",INDEX(女子追加!$L$2:$N$21,ROW()-1-COUNT(女子登録!$A$2:$A$1500),COLUMN()),女子登録!C1335),"")</f>
        <v/>
      </c>
      <c r="D1335" t="str">
        <f t="shared" si="80"/>
        <v/>
      </c>
      <c r="E1335" t="str">
        <f t="shared" si="81"/>
        <v/>
      </c>
      <c r="F1335" t="str">
        <f t="shared" si="82"/>
        <v/>
      </c>
      <c r="G1335">
        <v>2</v>
      </c>
      <c r="H1335">
        <v>28</v>
      </c>
      <c r="I1335" t="e">
        <f t="shared" si="83"/>
        <v>#VALUE!</v>
      </c>
    </row>
    <row r="1336" spans="1:9" x14ac:dyDescent="0.15">
      <c r="A1336" t="str">
        <f>IFERROR(IF(女子登録!A1336="",INDEX(女子追加!$L$2:$N$21,ROW()-1-COUNT(女子登録!$A$2:$A$1500),COLUMN()),女子登録!A1336),"")</f>
        <v/>
      </c>
      <c r="B1336" t="str">
        <f>IFERROR(IF(女子登録!B1336="",INDEX(女子追加!$L$2:$N$21,ROW()-1-COUNT(女子登録!$A$2:$A$1500),COLUMN()),女子登録!B1336),"")</f>
        <v/>
      </c>
      <c r="C1336" t="str">
        <f>IFERROR(IF(女子登録!C1336="",INDEX(女子追加!$L$2:$N$21,ROW()-1-COUNT(女子登録!$A$2:$A$1500),COLUMN()),女子登録!C1336),"")</f>
        <v/>
      </c>
      <c r="D1336" t="str">
        <f t="shared" si="80"/>
        <v/>
      </c>
      <c r="E1336" t="str">
        <f t="shared" si="81"/>
        <v/>
      </c>
      <c r="F1336" t="str">
        <f t="shared" si="82"/>
        <v/>
      </c>
      <c r="G1336">
        <v>2</v>
      </c>
      <c r="H1336">
        <v>28</v>
      </c>
      <c r="I1336" t="e">
        <f t="shared" si="83"/>
        <v>#VALUE!</v>
      </c>
    </row>
    <row r="1337" spans="1:9" x14ac:dyDescent="0.15">
      <c r="A1337" t="str">
        <f>IFERROR(IF(女子登録!A1337="",INDEX(女子追加!$L$2:$N$21,ROW()-1-COUNT(女子登録!$A$2:$A$1500),COLUMN()),女子登録!A1337),"")</f>
        <v/>
      </c>
      <c r="B1337" t="str">
        <f>IFERROR(IF(女子登録!B1337="",INDEX(女子追加!$L$2:$N$21,ROW()-1-COUNT(女子登録!$A$2:$A$1500),COLUMN()),女子登録!B1337),"")</f>
        <v/>
      </c>
      <c r="C1337" t="str">
        <f>IFERROR(IF(女子登録!C1337="",INDEX(女子追加!$L$2:$N$21,ROW()-1-COUNT(女子登録!$A$2:$A$1500),COLUMN()),女子登録!C1337),"")</f>
        <v/>
      </c>
      <c r="D1337" t="str">
        <f t="shared" si="80"/>
        <v/>
      </c>
      <c r="E1337" t="str">
        <f t="shared" si="81"/>
        <v/>
      </c>
      <c r="F1337" t="str">
        <f t="shared" si="82"/>
        <v/>
      </c>
      <c r="G1337">
        <v>2</v>
      </c>
      <c r="H1337">
        <v>28</v>
      </c>
      <c r="I1337" t="e">
        <f t="shared" si="83"/>
        <v>#VALUE!</v>
      </c>
    </row>
    <row r="1338" spans="1:9" x14ac:dyDescent="0.15">
      <c r="A1338" t="str">
        <f>IFERROR(IF(女子登録!A1338="",INDEX(女子追加!$L$2:$N$21,ROW()-1-COUNT(女子登録!$A$2:$A$1500),COLUMN()),女子登録!A1338),"")</f>
        <v/>
      </c>
      <c r="B1338" t="str">
        <f>IFERROR(IF(女子登録!B1338="",INDEX(女子追加!$L$2:$N$21,ROW()-1-COUNT(女子登録!$A$2:$A$1500),COLUMN()),女子登録!B1338),"")</f>
        <v/>
      </c>
      <c r="C1338" t="str">
        <f>IFERROR(IF(女子登録!C1338="",INDEX(女子追加!$L$2:$N$21,ROW()-1-COUNT(女子登録!$A$2:$A$1500),COLUMN()),女子登録!C1338),"")</f>
        <v/>
      </c>
      <c r="D1338" t="str">
        <f t="shared" si="80"/>
        <v/>
      </c>
      <c r="E1338" t="str">
        <f t="shared" si="81"/>
        <v/>
      </c>
      <c r="F1338" t="str">
        <f t="shared" si="82"/>
        <v/>
      </c>
      <c r="G1338">
        <v>2</v>
      </c>
      <c r="H1338">
        <v>28</v>
      </c>
      <c r="I1338" t="e">
        <f t="shared" si="83"/>
        <v>#VALUE!</v>
      </c>
    </row>
    <row r="1339" spans="1:9" x14ac:dyDescent="0.15">
      <c r="A1339" t="str">
        <f>IFERROR(IF(女子登録!A1339="",INDEX(女子追加!$L$2:$N$21,ROW()-1-COUNT(女子登録!$A$2:$A$1500),COLUMN()),女子登録!A1339),"")</f>
        <v/>
      </c>
      <c r="B1339" t="str">
        <f>IFERROR(IF(女子登録!B1339="",INDEX(女子追加!$L$2:$N$21,ROW()-1-COUNT(女子登録!$A$2:$A$1500),COLUMN()),女子登録!B1339),"")</f>
        <v/>
      </c>
      <c r="C1339" t="str">
        <f>IFERROR(IF(女子登録!C1339="",INDEX(女子追加!$L$2:$N$21,ROW()-1-COUNT(女子登録!$A$2:$A$1500),COLUMN()),女子登録!C1339),"")</f>
        <v/>
      </c>
      <c r="D1339" t="str">
        <f t="shared" si="80"/>
        <v/>
      </c>
      <c r="E1339" t="str">
        <f t="shared" si="81"/>
        <v/>
      </c>
      <c r="F1339" t="str">
        <f t="shared" si="82"/>
        <v/>
      </c>
      <c r="G1339">
        <v>2</v>
      </c>
      <c r="H1339">
        <v>28</v>
      </c>
      <c r="I1339" t="e">
        <f t="shared" si="83"/>
        <v>#VALUE!</v>
      </c>
    </row>
    <row r="1340" spans="1:9" x14ac:dyDescent="0.15">
      <c r="A1340" t="str">
        <f>IFERROR(IF(女子登録!A1340="",INDEX(女子追加!$L$2:$N$21,ROW()-1-COUNT(女子登録!$A$2:$A$1500),COLUMN()),女子登録!A1340),"")</f>
        <v/>
      </c>
      <c r="B1340" t="str">
        <f>IFERROR(IF(女子登録!B1340="",INDEX(女子追加!$L$2:$N$21,ROW()-1-COUNT(女子登録!$A$2:$A$1500),COLUMN()),女子登録!B1340),"")</f>
        <v/>
      </c>
      <c r="C1340" t="str">
        <f>IFERROR(IF(女子登録!C1340="",INDEX(女子追加!$L$2:$N$21,ROW()-1-COUNT(女子登録!$A$2:$A$1500),COLUMN()),女子登録!C1340),"")</f>
        <v/>
      </c>
      <c r="D1340" t="str">
        <f t="shared" si="80"/>
        <v/>
      </c>
      <c r="E1340" t="str">
        <f t="shared" si="81"/>
        <v/>
      </c>
      <c r="F1340" t="str">
        <f t="shared" si="82"/>
        <v/>
      </c>
      <c r="G1340">
        <v>2</v>
      </c>
      <c r="H1340">
        <v>28</v>
      </c>
      <c r="I1340" t="e">
        <f t="shared" si="83"/>
        <v>#VALUE!</v>
      </c>
    </row>
    <row r="1341" spans="1:9" x14ac:dyDescent="0.15">
      <c r="A1341" t="str">
        <f>IFERROR(IF(女子登録!A1341="",INDEX(女子追加!$L$2:$N$21,ROW()-1-COUNT(女子登録!$A$2:$A$1500),COLUMN()),女子登録!A1341),"")</f>
        <v/>
      </c>
      <c r="B1341" t="str">
        <f>IFERROR(IF(女子登録!B1341="",INDEX(女子追加!$L$2:$N$21,ROW()-1-COUNT(女子登録!$A$2:$A$1500),COLUMN()),女子登録!B1341),"")</f>
        <v/>
      </c>
      <c r="C1341" t="str">
        <f>IFERROR(IF(女子登録!C1341="",INDEX(女子追加!$L$2:$N$21,ROW()-1-COUNT(女子登録!$A$2:$A$1500),COLUMN()),女子登録!C1341),"")</f>
        <v/>
      </c>
      <c r="D1341" t="str">
        <f t="shared" si="80"/>
        <v/>
      </c>
      <c r="E1341" t="str">
        <f t="shared" si="81"/>
        <v/>
      </c>
      <c r="F1341" t="str">
        <f t="shared" si="82"/>
        <v/>
      </c>
      <c r="G1341">
        <v>2</v>
      </c>
      <c r="H1341">
        <v>28</v>
      </c>
      <c r="I1341" t="e">
        <f t="shared" si="83"/>
        <v>#VALUE!</v>
      </c>
    </row>
    <row r="1342" spans="1:9" x14ac:dyDescent="0.15">
      <c r="A1342" t="str">
        <f>IFERROR(IF(女子登録!A1342="",INDEX(女子追加!$L$2:$N$21,ROW()-1-COUNT(女子登録!$A$2:$A$1500),COLUMN()),女子登録!A1342),"")</f>
        <v/>
      </c>
      <c r="B1342" t="str">
        <f>IFERROR(IF(女子登録!B1342="",INDEX(女子追加!$L$2:$N$21,ROW()-1-COUNT(女子登録!$A$2:$A$1500),COLUMN()),女子登録!B1342),"")</f>
        <v/>
      </c>
      <c r="C1342" t="str">
        <f>IFERROR(IF(女子登録!C1342="",INDEX(女子追加!$L$2:$N$21,ROW()-1-COUNT(女子登録!$A$2:$A$1500),COLUMN()),女子登録!C1342),"")</f>
        <v/>
      </c>
      <c r="D1342" t="str">
        <f t="shared" si="80"/>
        <v/>
      </c>
      <c r="E1342" t="str">
        <f t="shared" si="81"/>
        <v/>
      </c>
      <c r="F1342" t="str">
        <f t="shared" si="82"/>
        <v/>
      </c>
      <c r="G1342">
        <v>2</v>
      </c>
      <c r="H1342">
        <v>28</v>
      </c>
      <c r="I1342" t="e">
        <f t="shared" si="83"/>
        <v>#VALUE!</v>
      </c>
    </row>
    <row r="1343" spans="1:9" x14ac:dyDescent="0.15">
      <c r="A1343" t="str">
        <f>IFERROR(IF(女子登録!A1343="",INDEX(女子追加!$L$2:$N$21,ROW()-1-COUNT(女子登録!$A$2:$A$1500),COLUMN()),女子登録!A1343),"")</f>
        <v/>
      </c>
      <c r="B1343" t="str">
        <f>IFERROR(IF(女子登録!B1343="",INDEX(女子追加!$L$2:$N$21,ROW()-1-COUNT(女子登録!$A$2:$A$1500),COLUMN()),女子登録!B1343),"")</f>
        <v/>
      </c>
      <c r="C1343" t="str">
        <f>IFERROR(IF(女子登録!C1343="",INDEX(女子追加!$L$2:$N$21,ROW()-1-COUNT(女子登録!$A$2:$A$1500),COLUMN()),女子登録!C1343),"")</f>
        <v/>
      </c>
      <c r="D1343" t="str">
        <f t="shared" si="80"/>
        <v/>
      </c>
      <c r="E1343" t="str">
        <f t="shared" si="81"/>
        <v/>
      </c>
      <c r="F1343" t="str">
        <f t="shared" si="82"/>
        <v/>
      </c>
      <c r="G1343">
        <v>2</v>
      </c>
      <c r="H1343">
        <v>28</v>
      </c>
      <c r="I1343" t="e">
        <f t="shared" si="83"/>
        <v>#VALUE!</v>
      </c>
    </row>
    <row r="1344" spans="1:9" x14ac:dyDescent="0.15">
      <c r="A1344" t="str">
        <f>IFERROR(IF(女子登録!A1344="",INDEX(女子追加!$L$2:$N$21,ROW()-1-COUNT(女子登録!$A$2:$A$1500),COLUMN()),女子登録!A1344),"")</f>
        <v/>
      </c>
      <c r="B1344" t="str">
        <f>IFERROR(IF(女子登録!B1344="",INDEX(女子追加!$L$2:$N$21,ROW()-1-COUNT(女子登録!$A$2:$A$1500),COLUMN()),女子登録!B1344),"")</f>
        <v/>
      </c>
      <c r="C1344" t="str">
        <f>IFERROR(IF(女子登録!C1344="",INDEX(女子追加!$L$2:$N$21,ROW()-1-COUNT(女子登録!$A$2:$A$1500),COLUMN()),女子登録!C1344),"")</f>
        <v/>
      </c>
      <c r="D1344" t="str">
        <f t="shared" si="80"/>
        <v/>
      </c>
      <c r="E1344" t="str">
        <f t="shared" si="81"/>
        <v/>
      </c>
      <c r="F1344" t="str">
        <f t="shared" si="82"/>
        <v/>
      </c>
      <c r="G1344">
        <v>2</v>
      </c>
      <c r="H1344">
        <v>28</v>
      </c>
      <c r="I1344" t="e">
        <f t="shared" si="83"/>
        <v>#VALUE!</v>
      </c>
    </row>
    <row r="1345" spans="1:9" x14ac:dyDescent="0.15">
      <c r="A1345" t="str">
        <f>IFERROR(IF(女子登録!A1345="",INDEX(女子追加!$L$2:$N$21,ROW()-1-COUNT(女子登録!$A$2:$A$1500),COLUMN()),女子登録!A1345),"")</f>
        <v/>
      </c>
      <c r="B1345" t="str">
        <f>IFERROR(IF(女子登録!B1345="",INDEX(女子追加!$L$2:$N$21,ROW()-1-COUNT(女子登録!$A$2:$A$1500),COLUMN()),女子登録!B1345),"")</f>
        <v/>
      </c>
      <c r="C1345" t="str">
        <f>IFERROR(IF(女子登録!C1345="",INDEX(女子追加!$L$2:$N$21,ROW()-1-COUNT(女子登録!$A$2:$A$1500),COLUMN()),女子登録!C1345),"")</f>
        <v/>
      </c>
      <c r="D1345" t="str">
        <f t="shared" si="80"/>
        <v/>
      </c>
      <c r="E1345" t="str">
        <f t="shared" si="81"/>
        <v/>
      </c>
      <c r="F1345" t="str">
        <f t="shared" si="82"/>
        <v/>
      </c>
      <c r="G1345">
        <v>2</v>
      </c>
      <c r="H1345">
        <v>28</v>
      </c>
      <c r="I1345" t="e">
        <f t="shared" si="83"/>
        <v>#VALUE!</v>
      </c>
    </row>
    <row r="1346" spans="1:9" x14ac:dyDescent="0.15">
      <c r="A1346" t="str">
        <f>IFERROR(IF(女子登録!A1346="",INDEX(女子追加!$L$2:$N$21,ROW()-1-COUNT(女子登録!$A$2:$A$1500),COLUMN()),女子登録!A1346),"")</f>
        <v/>
      </c>
      <c r="B1346" t="str">
        <f>IFERROR(IF(女子登録!B1346="",INDEX(女子追加!$L$2:$N$21,ROW()-1-COUNT(女子登録!$A$2:$A$1500),COLUMN()),女子登録!B1346),"")</f>
        <v/>
      </c>
      <c r="C1346" t="str">
        <f>IFERROR(IF(女子登録!C1346="",INDEX(女子追加!$L$2:$N$21,ROW()-1-COUNT(女子登録!$A$2:$A$1500),COLUMN()),女子登録!C1346),"")</f>
        <v/>
      </c>
      <c r="D1346" t="str">
        <f t="shared" si="80"/>
        <v/>
      </c>
      <c r="E1346" t="str">
        <f t="shared" si="81"/>
        <v/>
      </c>
      <c r="F1346" t="str">
        <f t="shared" si="82"/>
        <v/>
      </c>
      <c r="G1346">
        <v>2</v>
      </c>
      <c r="H1346">
        <v>28</v>
      </c>
      <c r="I1346" t="e">
        <f t="shared" si="83"/>
        <v>#VALUE!</v>
      </c>
    </row>
    <row r="1347" spans="1:9" x14ac:dyDescent="0.15">
      <c r="A1347" t="str">
        <f>IFERROR(IF(女子登録!A1347="",INDEX(女子追加!$L$2:$N$21,ROW()-1-COUNT(女子登録!$A$2:$A$1500),COLUMN()),女子登録!A1347),"")</f>
        <v/>
      </c>
      <c r="B1347" t="str">
        <f>IFERROR(IF(女子登録!B1347="",INDEX(女子追加!$L$2:$N$21,ROW()-1-COUNT(女子登録!$A$2:$A$1500),COLUMN()),女子登録!B1347),"")</f>
        <v/>
      </c>
      <c r="C1347" t="str">
        <f>IFERROR(IF(女子登録!C1347="",INDEX(女子追加!$L$2:$N$21,ROW()-1-COUNT(女子登録!$A$2:$A$1500),COLUMN()),女子登録!C1347),"")</f>
        <v/>
      </c>
      <c r="D1347" t="str">
        <f t="shared" ref="D1347:D1410" si="84">IF(OR(A1347=0,A1347=""),"",228410000+A1347)</f>
        <v/>
      </c>
      <c r="E1347" t="str">
        <f t="shared" ref="E1347:E1410" si="85">IF(OR($A1347=0,$A1347=""),"",B1347)</f>
        <v/>
      </c>
      <c r="F1347" t="str">
        <f t="shared" ref="F1347:F1410" si="86">IF(OR($A1347=0,$A1347=""),"",C1347)</f>
        <v/>
      </c>
      <c r="G1347">
        <v>2</v>
      </c>
      <c r="H1347">
        <v>28</v>
      </c>
      <c r="I1347" t="e">
        <f t="shared" ref="I1347:I1410" si="87">H1347*10000+4100+INT(A1347/100)</f>
        <v>#VALUE!</v>
      </c>
    </row>
    <row r="1348" spans="1:9" x14ac:dyDescent="0.15">
      <c r="A1348" t="str">
        <f>IFERROR(IF(女子登録!A1348="",INDEX(女子追加!$L$2:$N$21,ROW()-1-COUNT(女子登録!$A$2:$A$1500),COLUMN()),女子登録!A1348),"")</f>
        <v/>
      </c>
      <c r="B1348" t="str">
        <f>IFERROR(IF(女子登録!B1348="",INDEX(女子追加!$L$2:$N$21,ROW()-1-COUNT(女子登録!$A$2:$A$1500),COLUMN()),女子登録!B1348),"")</f>
        <v/>
      </c>
      <c r="C1348" t="str">
        <f>IFERROR(IF(女子登録!C1348="",INDEX(女子追加!$L$2:$N$21,ROW()-1-COUNT(女子登録!$A$2:$A$1500),COLUMN()),女子登録!C1348),"")</f>
        <v/>
      </c>
      <c r="D1348" t="str">
        <f t="shared" si="84"/>
        <v/>
      </c>
      <c r="E1348" t="str">
        <f t="shared" si="85"/>
        <v/>
      </c>
      <c r="F1348" t="str">
        <f t="shared" si="86"/>
        <v/>
      </c>
      <c r="G1348">
        <v>2</v>
      </c>
      <c r="H1348">
        <v>28</v>
      </c>
      <c r="I1348" t="e">
        <f t="shared" si="87"/>
        <v>#VALUE!</v>
      </c>
    </row>
    <row r="1349" spans="1:9" x14ac:dyDescent="0.15">
      <c r="A1349" t="str">
        <f>IFERROR(IF(女子登録!A1349="",INDEX(女子追加!$L$2:$N$21,ROW()-1-COUNT(女子登録!$A$2:$A$1500),COLUMN()),女子登録!A1349),"")</f>
        <v/>
      </c>
      <c r="B1349" t="str">
        <f>IFERROR(IF(女子登録!B1349="",INDEX(女子追加!$L$2:$N$21,ROW()-1-COUNT(女子登録!$A$2:$A$1500),COLUMN()),女子登録!B1349),"")</f>
        <v/>
      </c>
      <c r="C1349" t="str">
        <f>IFERROR(IF(女子登録!C1349="",INDEX(女子追加!$L$2:$N$21,ROW()-1-COUNT(女子登録!$A$2:$A$1500),COLUMN()),女子登録!C1349),"")</f>
        <v/>
      </c>
      <c r="D1349" t="str">
        <f t="shared" si="84"/>
        <v/>
      </c>
      <c r="E1349" t="str">
        <f t="shared" si="85"/>
        <v/>
      </c>
      <c r="F1349" t="str">
        <f t="shared" si="86"/>
        <v/>
      </c>
      <c r="G1349">
        <v>2</v>
      </c>
      <c r="H1349">
        <v>28</v>
      </c>
      <c r="I1349" t="e">
        <f t="shared" si="87"/>
        <v>#VALUE!</v>
      </c>
    </row>
    <row r="1350" spans="1:9" x14ac:dyDescent="0.15">
      <c r="A1350" t="str">
        <f>IFERROR(IF(女子登録!A1350="",INDEX(女子追加!$L$2:$N$21,ROW()-1-COUNT(女子登録!$A$2:$A$1500),COLUMN()),女子登録!A1350),"")</f>
        <v/>
      </c>
      <c r="B1350" t="str">
        <f>IFERROR(IF(女子登録!B1350="",INDEX(女子追加!$L$2:$N$21,ROW()-1-COUNT(女子登録!$A$2:$A$1500),COLUMN()),女子登録!B1350),"")</f>
        <v/>
      </c>
      <c r="C1350" t="str">
        <f>IFERROR(IF(女子登録!C1350="",INDEX(女子追加!$L$2:$N$21,ROW()-1-COUNT(女子登録!$A$2:$A$1500),COLUMN()),女子登録!C1350),"")</f>
        <v/>
      </c>
      <c r="D1350" t="str">
        <f t="shared" si="84"/>
        <v/>
      </c>
      <c r="E1350" t="str">
        <f t="shared" si="85"/>
        <v/>
      </c>
      <c r="F1350" t="str">
        <f t="shared" si="86"/>
        <v/>
      </c>
      <c r="G1350">
        <v>2</v>
      </c>
      <c r="H1350">
        <v>28</v>
      </c>
      <c r="I1350" t="e">
        <f t="shared" si="87"/>
        <v>#VALUE!</v>
      </c>
    </row>
    <row r="1351" spans="1:9" x14ac:dyDescent="0.15">
      <c r="A1351" t="str">
        <f>IFERROR(IF(女子登録!A1351="",INDEX(女子追加!$L$2:$N$21,ROW()-1-COUNT(女子登録!$A$2:$A$1500),COLUMN()),女子登録!A1351),"")</f>
        <v/>
      </c>
      <c r="B1351" t="str">
        <f>IFERROR(IF(女子登録!B1351="",INDEX(女子追加!$L$2:$N$21,ROW()-1-COUNT(女子登録!$A$2:$A$1500),COLUMN()),女子登録!B1351),"")</f>
        <v/>
      </c>
      <c r="C1351" t="str">
        <f>IFERROR(IF(女子登録!C1351="",INDEX(女子追加!$L$2:$N$21,ROW()-1-COUNT(女子登録!$A$2:$A$1500),COLUMN()),女子登録!C1351),"")</f>
        <v/>
      </c>
      <c r="D1351" t="str">
        <f t="shared" si="84"/>
        <v/>
      </c>
      <c r="E1351" t="str">
        <f t="shared" si="85"/>
        <v/>
      </c>
      <c r="F1351" t="str">
        <f t="shared" si="86"/>
        <v/>
      </c>
      <c r="G1351">
        <v>2</v>
      </c>
      <c r="H1351">
        <v>28</v>
      </c>
      <c r="I1351" t="e">
        <f t="shared" si="87"/>
        <v>#VALUE!</v>
      </c>
    </row>
    <row r="1352" spans="1:9" x14ac:dyDescent="0.15">
      <c r="A1352" t="str">
        <f>IFERROR(IF(女子登録!A1352="",INDEX(女子追加!$L$2:$N$21,ROW()-1-COUNT(女子登録!$A$2:$A$1500),COLUMN()),女子登録!A1352),"")</f>
        <v/>
      </c>
      <c r="B1352" t="str">
        <f>IFERROR(IF(女子登録!B1352="",INDEX(女子追加!$L$2:$N$21,ROW()-1-COUNT(女子登録!$A$2:$A$1500),COLUMN()),女子登録!B1352),"")</f>
        <v/>
      </c>
      <c r="C1352" t="str">
        <f>IFERROR(IF(女子登録!C1352="",INDEX(女子追加!$L$2:$N$21,ROW()-1-COUNT(女子登録!$A$2:$A$1500),COLUMN()),女子登録!C1352),"")</f>
        <v/>
      </c>
      <c r="D1352" t="str">
        <f t="shared" si="84"/>
        <v/>
      </c>
      <c r="E1352" t="str">
        <f t="shared" si="85"/>
        <v/>
      </c>
      <c r="F1352" t="str">
        <f t="shared" si="86"/>
        <v/>
      </c>
      <c r="G1352">
        <v>2</v>
      </c>
      <c r="H1352">
        <v>28</v>
      </c>
      <c r="I1352" t="e">
        <f t="shared" si="87"/>
        <v>#VALUE!</v>
      </c>
    </row>
    <row r="1353" spans="1:9" x14ac:dyDescent="0.15">
      <c r="A1353" t="str">
        <f>IFERROR(IF(女子登録!A1353="",INDEX(女子追加!$L$2:$N$21,ROW()-1-COUNT(女子登録!$A$2:$A$1500),COLUMN()),女子登録!A1353),"")</f>
        <v/>
      </c>
      <c r="B1353" t="str">
        <f>IFERROR(IF(女子登録!B1353="",INDEX(女子追加!$L$2:$N$21,ROW()-1-COUNT(女子登録!$A$2:$A$1500),COLUMN()),女子登録!B1353),"")</f>
        <v/>
      </c>
      <c r="C1353" t="str">
        <f>IFERROR(IF(女子登録!C1353="",INDEX(女子追加!$L$2:$N$21,ROW()-1-COUNT(女子登録!$A$2:$A$1500),COLUMN()),女子登録!C1353),"")</f>
        <v/>
      </c>
      <c r="D1353" t="str">
        <f t="shared" si="84"/>
        <v/>
      </c>
      <c r="E1353" t="str">
        <f t="shared" si="85"/>
        <v/>
      </c>
      <c r="F1353" t="str">
        <f t="shared" si="86"/>
        <v/>
      </c>
      <c r="G1353">
        <v>2</v>
      </c>
      <c r="H1353">
        <v>28</v>
      </c>
      <c r="I1353" t="e">
        <f t="shared" si="87"/>
        <v>#VALUE!</v>
      </c>
    </row>
    <row r="1354" spans="1:9" x14ac:dyDescent="0.15">
      <c r="A1354" t="str">
        <f>IFERROR(IF(女子登録!A1354="",INDEX(女子追加!$L$2:$N$21,ROW()-1-COUNT(女子登録!$A$2:$A$1500),COLUMN()),女子登録!A1354),"")</f>
        <v/>
      </c>
      <c r="B1354" t="str">
        <f>IFERROR(IF(女子登録!B1354="",INDEX(女子追加!$L$2:$N$21,ROW()-1-COUNT(女子登録!$A$2:$A$1500),COLUMN()),女子登録!B1354),"")</f>
        <v/>
      </c>
      <c r="C1354" t="str">
        <f>IFERROR(IF(女子登録!C1354="",INDEX(女子追加!$L$2:$N$21,ROW()-1-COUNT(女子登録!$A$2:$A$1500),COLUMN()),女子登録!C1354),"")</f>
        <v/>
      </c>
      <c r="D1354" t="str">
        <f t="shared" si="84"/>
        <v/>
      </c>
      <c r="E1354" t="str">
        <f t="shared" si="85"/>
        <v/>
      </c>
      <c r="F1354" t="str">
        <f t="shared" si="86"/>
        <v/>
      </c>
      <c r="G1354">
        <v>2</v>
      </c>
      <c r="H1354">
        <v>28</v>
      </c>
      <c r="I1354" t="e">
        <f t="shared" si="87"/>
        <v>#VALUE!</v>
      </c>
    </row>
    <row r="1355" spans="1:9" x14ac:dyDescent="0.15">
      <c r="A1355" t="str">
        <f>IFERROR(IF(女子登録!A1355="",INDEX(女子追加!$L$2:$N$21,ROW()-1-COUNT(女子登録!$A$2:$A$1500),COLUMN()),女子登録!A1355),"")</f>
        <v/>
      </c>
      <c r="B1355" t="str">
        <f>IFERROR(IF(女子登録!B1355="",INDEX(女子追加!$L$2:$N$21,ROW()-1-COUNT(女子登録!$A$2:$A$1500),COLUMN()),女子登録!B1355),"")</f>
        <v/>
      </c>
      <c r="C1355" t="str">
        <f>IFERROR(IF(女子登録!C1355="",INDEX(女子追加!$L$2:$N$21,ROW()-1-COUNT(女子登録!$A$2:$A$1500),COLUMN()),女子登録!C1355),"")</f>
        <v/>
      </c>
      <c r="D1355" t="str">
        <f t="shared" si="84"/>
        <v/>
      </c>
      <c r="E1355" t="str">
        <f t="shared" si="85"/>
        <v/>
      </c>
      <c r="F1355" t="str">
        <f t="shared" si="86"/>
        <v/>
      </c>
      <c r="G1355">
        <v>2</v>
      </c>
      <c r="H1355">
        <v>28</v>
      </c>
      <c r="I1355" t="e">
        <f t="shared" si="87"/>
        <v>#VALUE!</v>
      </c>
    </row>
    <row r="1356" spans="1:9" x14ac:dyDescent="0.15">
      <c r="A1356" t="str">
        <f>IFERROR(IF(女子登録!A1356="",INDEX(女子追加!$L$2:$N$21,ROW()-1-COUNT(女子登録!$A$2:$A$1500),COLUMN()),女子登録!A1356),"")</f>
        <v/>
      </c>
      <c r="B1356" t="str">
        <f>IFERROR(IF(女子登録!B1356="",INDEX(女子追加!$L$2:$N$21,ROW()-1-COUNT(女子登録!$A$2:$A$1500),COLUMN()),女子登録!B1356),"")</f>
        <v/>
      </c>
      <c r="C1356" t="str">
        <f>IFERROR(IF(女子登録!C1356="",INDEX(女子追加!$L$2:$N$21,ROW()-1-COUNT(女子登録!$A$2:$A$1500),COLUMN()),女子登録!C1356),"")</f>
        <v/>
      </c>
      <c r="D1356" t="str">
        <f t="shared" si="84"/>
        <v/>
      </c>
      <c r="E1356" t="str">
        <f t="shared" si="85"/>
        <v/>
      </c>
      <c r="F1356" t="str">
        <f t="shared" si="86"/>
        <v/>
      </c>
      <c r="G1356">
        <v>2</v>
      </c>
      <c r="H1356">
        <v>28</v>
      </c>
      <c r="I1356" t="e">
        <f t="shared" si="87"/>
        <v>#VALUE!</v>
      </c>
    </row>
    <row r="1357" spans="1:9" x14ac:dyDescent="0.15">
      <c r="A1357" t="str">
        <f>IFERROR(IF(女子登録!A1357="",INDEX(女子追加!$L$2:$N$21,ROW()-1-COUNT(女子登録!$A$2:$A$1500),COLUMN()),女子登録!A1357),"")</f>
        <v/>
      </c>
      <c r="B1357" t="str">
        <f>IFERROR(IF(女子登録!B1357="",INDEX(女子追加!$L$2:$N$21,ROW()-1-COUNT(女子登録!$A$2:$A$1500),COLUMN()),女子登録!B1357),"")</f>
        <v/>
      </c>
      <c r="C1357" t="str">
        <f>IFERROR(IF(女子登録!C1357="",INDEX(女子追加!$L$2:$N$21,ROW()-1-COUNT(女子登録!$A$2:$A$1500),COLUMN()),女子登録!C1357),"")</f>
        <v/>
      </c>
      <c r="D1357" t="str">
        <f t="shared" si="84"/>
        <v/>
      </c>
      <c r="E1357" t="str">
        <f t="shared" si="85"/>
        <v/>
      </c>
      <c r="F1357" t="str">
        <f t="shared" si="86"/>
        <v/>
      </c>
      <c r="G1357">
        <v>2</v>
      </c>
      <c r="H1357">
        <v>28</v>
      </c>
      <c r="I1357" t="e">
        <f t="shared" si="87"/>
        <v>#VALUE!</v>
      </c>
    </row>
    <row r="1358" spans="1:9" x14ac:dyDescent="0.15">
      <c r="A1358" t="str">
        <f>IFERROR(IF(女子登録!A1358="",INDEX(女子追加!$L$2:$N$21,ROW()-1-COUNT(女子登録!$A$2:$A$1500),COLUMN()),女子登録!A1358),"")</f>
        <v/>
      </c>
      <c r="B1358" t="str">
        <f>IFERROR(IF(女子登録!B1358="",INDEX(女子追加!$L$2:$N$21,ROW()-1-COUNT(女子登録!$A$2:$A$1500),COLUMN()),女子登録!B1358),"")</f>
        <v/>
      </c>
      <c r="C1358" t="str">
        <f>IFERROR(IF(女子登録!C1358="",INDEX(女子追加!$L$2:$N$21,ROW()-1-COUNT(女子登録!$A$2:$A$1500),COLUMN()),女子登録!C1358),"")</f>
        <v/>
      </c>
      <c r="D1358" t="str">
        <f t="shared" si="84"/>
        <v/>
      </c>
      <c r="E1358" t="str">
        <f t="shared" si="85"/>
        <v/>
      </c>
      <c r="F1358" t="str">
        <f t="shared" si="86"/>
        <v/>
      </c>
      <c r="G1358">
        <v>2</v>
      </c>
      <c r="H1358">
        <v>28</v>
      </c>
      <c r="I1358" t="e">
        <f t="shared" si="87"/>
        <v>#VALUE!</v>
      </c>
    </row>
    <row r="1359" spans="1:9" x14ac:dyDescent="0.15">
      <c r="A1359" t="str">
        <f>IFERROR(IF(女子登録!A1359="",INDEX(女子追加!$L$2:$N$21,ROW()-1-COUNT(女子登録!$A$2:$A$1500),COLUMN()),女子登録!A1359),"")</f>
        <v/>
      </c>
      <c r="B1359" t="str">
        <f>IFERROR(IF(女子登録!B1359="",INDEX(女子追加!$L$2:$N$21,ROW()-1-COUNT(女子登録!$A$2:$A$1500),COLUMN()),女子登録!B1359),"")</f>
        <v/>
      </c>
      <c r="C1359" t="str">
        <f>IFERROR(IF(女子登録!C1359="",INDEX(女子追加!$L$2:$N$21,ROW()-1-COUNT(女子登録!$A$2:$A$1500),COLUMN()),女子登録!C1359),"")</f>
        <v/>
      </c>
      <c r="D1359" t="str">
        <f t="shared" si="84"/>
        <v/>
      </c>
      <c r="E1359" t="str">
        <f t="shared" si="85"/>
        <v/>
      </c>
      <c r="F1359" t="str">
        <f t="shared" si="86"/>
        <v/>
      </c>
      <c r="G1359">
        <v>2</v>
      </c>
      <c r="H1359">
        <v>28</v>
      </c>
      <c r="I1359" t="e">
        <f t="shared" si="87"/>
        <v>#VALUE!</v>
      </c>
    </row>
    <row r="1360" spans="1:9" x14ac:dyDescent="0.15">
      <c r="A1360" t="str">
        <f>IFERROR(IF(女子登録!A1360="",INDEX(女子追加!$L$2:$N$21,ROW()-1-COUNT(女子登録!$A$2:$A$1500),COLUMN()),女子登録!A1360),"")</f>
        <v/>
      </c>
      <c r="B1360" t="str">
        <f>IFERROR(IF(女子登録!B1360="",INDEX(女子追加!$L$2:$N$21,ROW()-1-COUNT(女子登録!$A$2:$A$1500),COLUMN()),女子登録!B1360),"")</f>
        <v/>
      </c>
      <c r="C1360" t="str">
        <f>IFERROR(IF(女子登録!C1360="",INDEX(女子追加!$L$2:$N$21,ROW()-1-COUNT(女子登録!$A$2:$A$1500),COLUMN()),女子登録!C1360),"")</f>
        <v/>
      </c>
      <c r="D1360" t="str">
        <f t="shared" si="84"/>
        <v/>
      </c>
      <c r="E1360" t="str">
        <f t="shared" si="85"/>
        <v/>
      </c>
      <c r="F1360" t="str">
        <f t="shared" si="86"/>
        <v/>
      </c>
      <c r="G1360">
        <v>2</v>
      </c>
      <c r="H1360">
        <v>28</v>
      </c>
      <c r="I1360" t="e">
        <f t="shared" si="87"/>
        <v>#VALUE!</v>
      </c>
    </row>
    <row r="1361" spans="1:9" x14ac:dyDescent="0.15">
      <c r="A1361" t="str">
        <f>IFERROR(IF(女子登録!A1361="",INDEX(女子追加!$L$2:$N$21,ROW()-1-COUNT(女子登録!$A$2:$A$1500),COLUMN()),女子登録!A1361),"")</f>
        <v/>
      </c>
      <c r="B1361" t="str">
        <f>IFERROR(IF(女子登録!B1361="",INDEX(女子追加!$L$2:$N$21,ROW()-1-COUNT(女子登録!$A$2:$A$1500),COLUMN()),女子登録!B1361),"")</f>
        <v/>
      </c>
      <c r="C1361" t="str">
        <f>IFERROR(IF(女子登録!C1361="",INDEX(女子追加!$L$2:$N$21,ROW()-1-COUNT(女子登録!$A$2:$A$1500),COLUMN()),女子登録!C1361),"")</f>
        <v/>
      </c>
      <c r="D1361" t="str">
        <f t="shared" si="84"/>
        <v/>
      </c>
      <c r="E1361" t="str">
        <f t="shared" si="85"/>
        <v/>
      </c>
      <c r="F1361" t="str">
        <f t="shared" si="86"/>
        <v/>
      </c>
      <c r="G1361">
        <v>2</v>
      </c>
      <c r="H1361">
        <v>28</v>
      </c>
      <c r="I1361" t="e">
        <f t="shared" si="87"/>
        <v>#VALUE!</v>
      </c>
    </row>
    <row r="1362" spans="1:9" x14ac:dyDescent="0.15">
      <c r="A1362" t="str">
        <f>IFERROR(IF(女子登録!A1362="",INDEX(女子追加!$L$2:$N$21,ROW()-1-COUNT(女子登録!$A$2:$A$1500),COLUMN()),女子登録!A1362),"")</f>
        <v/>
      </c>
      <c r="B1362" t="str">
        <f>IFERROR(IF(女子登録!B1362="",INDEX(女子追加!$L$2:$N$21,ROW()-1-COUNT(女子登録!$A$2:$A$1500),COLUMN()),女子登録!B1362),"")</f>
        <v/>
      </c>
      <c r="C1362" t="str">
        <f>IFERROR(IF(女子登録!C1362="",INDEX(女子追加!$L$2:$N$21,ROW()-1-COUNT(女子登録!$A$2:$A$1500),COLUMN()),女子登録!C1362),"")</f>
        <v/>
      </c>
      <c r="D1362" t="str">
        <f t="shared" si="84"/>
        <v/>
      </c>
      <c r="E1362" t="str">
        <f t="shared" si="85"/>
        <v/>
      </c>
      <c r="F1362" t="str">
        <f t="shared" si="86"/>
        <v/>
      </c>
      <c r="G1362">
        <v>2</v>
      </c>
      <c r="H1362">
        <v>28</v>
      </c>
      <c r="I1362" t="e">
        <f t="shared" si="87"/>
        <v>#VALUE!</v>
      </c>
    </row>
    <row r="1363" spans="1:9" x14ac:dyDescent="0.15">
      <c r="A1363" t="str">
        <f>IFERROR(IF(女子登録!A1363="",INDEX(女子追加!$L$2:$N$21,ROW()-1-COUNT(女子登録!$A$2:$A$1500),COLUMN()),女子登録!A1363),"")</f>
        <v/>
      </c>
      <c r="B1363" t="str">
        <f>IFERROR(IF(女子登録!B1363="",INDEX(女子追加!$L$2:$N$21,ROW()-1-COUNT(女子登録!$A$2:$A$1500),COLUMN()),女子登録!B1363),"")</f>
        <v/>
      </c>
      <c r="C1363" t="str">
        <f>IFERROR(IF(女子登録!C1363="",INDEX(女子追加!$L$2:$N$21,ROW()-1-COUNT(女子登録!$A$2:$A$1500),COLUMN()),女子登録!C1363),"")</f>
        <v/>
      </c>
      <c r="D1363" t="str">
        <f t="shared" si="84"/>
        <v/>
      </c>
      <c r="E1363" t="str">
        <f t="shared" si="85"/>
        <v/>
      </c>
      <c r="F1363" t="str">
        <f t="shared" si="86"/>
        <v/>
      </c>
      <c r="G1363">
        <v>2</v>
      </c>
      <c r="H1363">
        <v>28</v>
      </c>
      <c r="I1363" t="e">
        <f t="shared" si="87"/>
        <v>#VALUE!</v>
      </c>
    </row>
    <row r="1364" spans="1:9" x14ac:dyDescent="0.15">
      <c r="A1364" t="str">
        <f>IFERROR(IF(女子登録!A1364="",INDEX(女子追加!$L$2:$N$21,ROW()-1-COUNT(女子登録!$A$2:$A$1500),COLUMN()),女子登録!A1364),"")</f>
        <v/>
      </c>
      <c r="B1364" t="str">
        <f>IFERROR(IF(女子登録!B1364="",INDEX(女子追加!$L$2:$N$21,ROW()-1-COUNT(女子登録!$A$2:$A$1500),COLUMN()),女子登録!B1364),"")</f>
        <v/>
      </c>
      <c r="C1364" t="str">
        <f>IFERROR(IF(女子登録!C1364="",INDEX(女子追加!$L$2:$N$21,ROW()-1-COUNT(女子登録!$A$2:$A$1500),COLUMN()),女子登録!C1364),"")</f>
        <v/>
      </c>
      <c r="D1364" t="str">
        <f t="shared" si="84"/>
        <v/>
      </c>
      <c r="E1364" t="str">
        <f t="shared" si="85"/>
        <v/>
      </c>
      <c r="F1364" t="str">
        <f t="shared" si="86"/>
        <v/>
      </c>
      <c r="G1364">
        <v>2</v>
      </c>
      <c r="H1364">
        <v>28</v>
      </c>
      <c r="I1364" t="e">
        <f t="shared" si="87"/>
        <v>#VALUE!</v>
      </c>
    </row>
    <row r="1365" spans="1:9" x14ac:dyDescent="0.15">
      <c r="A1365" t="str">
        <f>IFERROR(IF(女子登録!A1365="",INDEX(女子追加!$L$2:$N$21,ROW()-1-COUNT(女子登録!$A$2:$A$1500),COLUMN()),女子登録!A1365),"")</f>
        <v/>
      </c>
      <c r="B1365" t="str">
        <f>IFERROR(IF(女子登録!B1365="",INDEX(女子追加!$L$2:$N$21,ROW()-1-COUNT(女子登録!$A$2:$A$1500),COLUMN()),女子登録!B1365),"")</f>
        <v/>
      </c>
      <c r="C1365" t="str">
        <f>IFERROR(IF(女子登録!C1365="",INDEX(女子追加!$L$2:$N$21,ROW()-1-COUNT(女子登録!$A$2:$A$1500),COLUMN()),女子登録!C1365),"")</f>
        <v/>
      </c>
      <c r="D1365" t="str">
        <f t="shared" si="84"/>
        <v/>
      </c>
      <c r="E1365" t="str">
        <f t="shared" si="85"/>
        <v/>
      </c>
      <c r="F1365" t="str">
        <f t="shared" si="86"/>
        <v/>
      </c>
      <c r="G1365">
        <v>2</v>
      </c>
      <c r="H1365">
        <v>28</v>
      </c>
      <c r="I1365" t="e">
        <f t="shared" si="87"/>
        <v>#VALUE!</v>
      </c>
    </row>
    <row r="1366" spans="1:9" x14ac:dyDescent="0.15">
      <c r="A1366" t="str">
        <f>IFERROR(IF(女子登録!A1366="",INDEX(女子追加!$L$2:$N$21,ROW()-1-COUNT(女子登録!$A$2:$A$1500),COLUMN()),女子登録!A1366),"")</f>
        <v/>
      </c>
      <c r="B1366" t="str">
        <f>IFERROR(IF(女子登録!B1366="",INDEX(女子追加!$L$2:$N$21,ROW()-1-COUNT(女子登録!$A$2:$A$1500),COLUMN()),女子登録!B1366),"")</f>
        <v/>
      </c>
      <c r="C1366" t="str">
        <f>IFERROR(IF(女子登録!C1366="",INDEX(女子追加!$L$2:$N$21,ROW()-1-COUNT(女子登録!$A$2:$A$1500),COLUMN()),女子登録!C1366),"")</f>
        <v/>
      </c>
      <c r="D1366" t="str">
        <f t="shared" si="84"/>
        <v/>
      </c>
      <c r="E1366" t="str">
        <f t="shared" si="85"/>
        <v/>
      </c>
      <c r="F1366" t="str">
        <f t="shared" si="86"/>
        <v/>
      </c>
      <c r="G1366">
        <v>2</v>
      </c>
      <c r="H1366">
        <v>28</v>
      </c>
      <c r="I1366" t="e">
        <f t="shared" si="87"/>
        <v>#VALUE!</v>
      </c>
    </row>
    <row r="1367" spans="1:9" x14ac:dyDescent="0.15">
      <c r="A1367" t="str">
        <f>IFERROR(IF(女子登録!A1367="",INDEX(女子追加!$L$2:$N$21,ROW()-1-COUNT(女子登録!$A$2:$A$1500),COLUMN()),女子登録!A1367),"")</f>
        <v/>
      </c>
      <c r="B1367" t="str">
        <f>IFERROR(IF(女子登録!B1367="",INDEX(女子追加!$L$2:$N$21,ROW()-1-COUNT(女子登録!$A$2:$A$1500),COLUMN()),女子登録!B1367),"")</f>
        <v/>
      </c>
      <c r="C1367" t="str">
        <f>IFERROR(IF(女子登録!C1367="",INDEX(女子追加!$L$2:$N$21,ROW()-1-COUNT(女子登録!$A$2:$A$1500),COLUMN()),女子登録!C1367),"")</f>
        <v/>
      </c>
      <c r="D1367" t="str">
        <f t="shared" si="84"/>
        <v/>
      </c>
      <c r="E1367" t="str">
        <f t="shared" si="85"/>
        <v/>
      </c>
      <c r="F1367" t="str">
        <f t="shared" si="86"/>
        <v/>
      </c>
      <c r="G1367">
        <v>2</v>
      </c>
      <c r="H1367">
        <v>28</v>
      </c>
      <c r="I1367" t="e">
        <f t="shared" si="87"/>
        <v>#VALUE!</v>
      </c>
    </row>
    <row r="1368" spans="1:9" x14ac:dyDescent="0.15">
      <c r="A1368" t="str">
        <f>IFERROR(IF(女子登録!A1368="",INDEX(女子追加!$L$2:$N$21,ROW()-1-COUNT(女子登録!$A$2:$A$1500),COLUMN()),女子登録!A1368),"")</f>
        <v/>
      </c>
      <c r="B1368" t="str">
        <f>IFERROR(IF(女子登録!B1368="",INDEX(女子追加!$L$2:$N$21,ROW()-1-COUNT(女子登録!$A$2:$A$1500),COLUMN()),女子登録!B1368),"")</f>
        <v/>
      </c>
      <c r="C1368" t="str">
        <f>IFERROR(IF(女子登録!C1368="",INDEX(女子追加!$L$2:$N$21,ROW()-1-COUNT(女子登録!$A$2:$A$1500),COLUMN()),女子登録!C1368),"")</f>
        <v/>
      </c>
      <c r="D1368" t="str">
        <f t="shared" si="84"/>
        <v/>
      </c>
      <c r="E1368" t="str">
        <f t="shared" si="85"/>
        <v/>
      </c>
      <c r="F1368" t="str">
        <f t="shared" si="86"/>
        <v/>
      </c>
      <c r="G1368">
        <v>2</v>
      </c>
      <c r="H1368">
        <v>28</v>
      </c>
      <c r="I1368" t="e">
        <f t="shared" si="87"/>
        <v>#VALUE!</v>
      </c>
    </row>
    <row r="1369" spans="1:9" x14ac:dyDescent="0.15">
      <c r="A1369" t="str">
        <f>IFERROR(IF(女子登録!A1369="",INDEX(女子追加!$L$2:$N$21,ROW()-1-COUNT(女子登録!$A$2:$A$1500),COLUMN()),女子登録!A1369),"")</f>
        <v/>
      </c>
      <c r="B1369" t="str">
        <f>IFERROR(IF(女子登録!B1369="",INDEX(女子追加!$L$2:$N$21,ROW()-1-COUNT(女子登録!$A$2:$A$1500),COLUMN()),女子登録!B1369),"")</f>
        <v/>
      </c>
      <c r="C1369" t="str">
        <f>IFERROR(IF(女子登録!C1369="",INDEX(女子追加!$L$2:$N$21,ROW()-1-COUNT(女子登録!$A$2:$A$1500),COLUMN()),女子登録!C1369),"")</f>
        <v/>
      </c>
      <c r="D1369" t="str">
        <f t="shared" si="84"/>
        <v/>
      </c>
      <c r="E1369" t="str">
        <f t="shared" si="85"/>
        <v/>
      </c>
      <c r="F1369" t="str">
        <f t="shared" si="86"/>
        <v/>
      </c>
      <c r="G1369">
        <v>2</v>
      </c>
      <c r="H1369">
        <v>28</v>
      </c>
      <c r="I1369" t="e">
        <f t="shared" si="87"/>
        <v>#VALUE!</v>
      </c>
    </row>
    <row r="1370" spans="1:9" x14ac:dyDescent="0.15">
      <c r="A1370" t="str">
        <f>IFERROR(IF(女子登録!A1370="",INDEX(女子追加!$L$2:$N$21,ROW()-1-COUNT(女子登録!$A$2:$A$1500),COLUMN()),女子登録!A1370),"")</f>
        <v/>
      </c>
      <c r="B1370" t="str">
        <f>IFERROR(IF(女子登録!B1370="",INDEX(女子追加!$L$2:$N$21,ROW()-1-COUNT(女子登録!$A$2:$A$1500),COLUMN()),女子登録!B1370),"")</f>
        <v/>
      </c>
      <c r="C1370" t="str">
        <f>IFERROR(IF(女子登録!C1370="",INDEX(女子追加!$L$2:$N$21,ROW()-1-COUNT(女子登録!$A$2:$A$1500),COLUMN()),女子登録!C1370),"")</f>
        <v/>
      </c>
      <c r="D1370" t="str">
        <f t="shared" si="84"/>
        <v/>
      </c>
      <c r="E1370" t="str">
        <f t="shared" si="85"/>
        <v/>
      </c>
      <c r="F1370" t="str">
        <f t="shared" si="86"/>
        <v/>
      </c>
      <c r="G1370">
        <v>2</v>
      </c>
      <c r="H1370">
        <v>28</v>
      </c>
      <c r="I1370" t="e">
        <f t="shared" si="87"/>
        <v>#VALUE!</v>
      </c>
    </row>
    <row r="1371" spans="1:9" x14ac:dyDescent="0.15">
      <c r="A1371" t="str">
        <f>IFERROR(IF(女子登録!A1371="",INDEX(女子追加!$L$2:$N$21,ROW()-1-COUNT(女子登録!$A$2:$A$1500),COLUMN()),女子登録!A1371),"")</f>
        <v/>
      </c>
      <c r="B1371" t="str">
        <f>IFERROR(IF(女子登録!B1371="",INDEX(女子追加!$L$2:$N$21,ROW()-1-COUNT(女子登録!$A$2:$A$1500),COLUMN()),女子登録!B1371),"")</f>
        <v/>
      </c>
      <c r="C1371" t="str">
        <f>IFERROR(IF(女子登録!C1371="",INDEX(女子追加!$L$2:$N$21,ROW()-1-COUNT(女子登録!$A$2:$A$1500),COLUMN()),女子登録!C1371),"")</f>
        <v/>
      </c>
      <c r="D1371" t="str">
        <f t="shared" si="84"/>
        <v/>
      </c>
      <c r="E1371" t="str">
        <f t="shared" si="85"/>
        <v/>
      </c>
      <c r="F1371" t="str">
        <f t="shared" si="86"/>
        <v/>
      </c>
      <c r="G1371">
        <v>2</v>
      </c>
      <c r="H1371">
        <v>28</v>
      </c>
      <c r="I1371" t="e">
        <f t="shared" si="87"/>
        <v>#VALUE!</v>
      </c>
    </row>
    <row r="1372" spans="1:9" x14ac:dyDescent="0.15">
      <c r="A1372" t="str">
        <f>IFERROR(IF(女子登録!A1372="",INDEX(女子追加!$L$2:$N$21,ROW()-1-COUNT(女子登録!$A$2:$A$1500),COLUMN()),女子登録!A1372),"")</f>
        <v/>
      </c>
      <c r="B1372" t="str">
        <f>IFERROR(IF(女子登録!B1372="",INDEX(女子追加!$L$2:$N$21,ROW()-1-COUNT(女子登録!$A$2:$A$1500),COLUMN()),女子登録!B1372),"")</f>
        <v/>
      </c>
      <c r="C1372" t="str">
        <f>IFERROR(IF(女子登録!C1372="",INDEX(女子追加!$L$2:$N$21,ROW()-1-COUNT(女子登録!$A$2:$A$1500),COLUMN()),女子登録!C1372),"")</f>
        <v/>
      </c>
      <c r="D1372" t="str">
        <f t="shared" si="84"/>
        <v/>
      </c>
      <c r="E1372" t="str">
        <f t="shared" si="85"/>
        <v/>
      </c>
      <c r="F1372" t="str">
        <f t="shared" si="86"/>
        <v/>
      </c>
      <c r="G1372">
        <v>2</v>
      </c>
      <c r="H1372">
        <v>28</v>
      </c>
      <c r="I1372" t="e">
        <f t="shared" si="87"/>
        <v>#VALUE!</v>
      </c>
    </row>
    <row r="1373" spans="1:9" x14ac:dyDescent="0.15">
      <c r="A1373" t="str">
        <f>IFERROR(IF(女子登録!A1373="",INDEX(女子追加!$L$2:$N$21,ROW()-1-COUNT(女子登録!$A$2:$A$1500),COLUMN()),女子登録!A1373),"")</f>
        <v/>
      </c>
      <c r="B1373" t="str">
        <f>IFERROR(IF(女子登録!B1373="",INDEX(女子追加!$L$2:$N$21,ROW()-1-COUNT(女子登録!$A$2:$A$1500),COLUMN()),女子登録!B1373),"")</f>
        <v/>
      </c>
      <c r="C1373" t="str">
        <f>IFERROR(IF(女子登録!C1373="",INDEX(女子追加!$L$2:$N$21,ROW()-1-COUNT(女子登録!$A$2:$A$1500),COLUMN()),女子登録!C1373),"")</f>
        <v/>
      </c>
      <c r="D1373" t="str">
        <f t="shared" si="84"/>
        <v/>
      </c>
      <c r="E1373" t="str">
        <f t="shared" si="85"/>
        <v/>
      </c>
      <c r="F1373" t="str">
        <f t="shared" si="86"/>
        <v/>
      </c>
      <c r="G1373">
        <v>2</v>
      </c>
      <c r="H1373">
        <v>28</v>
      </c>
      <c r="I1373" t="e">
        <f t="shared" si="87"/>
        <v>#VALUE!</v>
      </c>
    </row>
    <row r="1374" spans="1:9" x14ac:dyDescent="0.15">
      <c r="A1374" t="str">
        <f>IFERROR(IF(女子登録!A1374="",INDEX(女子追加!$L$2:$N$21,ROW()-1-COUNT(女子登録!$A$2:$A$1500),COLUMN()),女子登録!A1374),"")</f>
        <v/>
      </c>
      <c r="B1374" t="str">
        <f>IFERROR(IF(女子登録!B1374="",INDEX(女子追加!$L$2:$N$21,ROW()-1-COUNT(女子登録!$A$2:$A$1500),COLUMN()),女子登録!B1374),"")</f>
        <v/>
      </c>
      <c r="C1374" t="str">
        <f>IFERROR(IF(女子登録!C1374="",INDEX(女子追加!$L$2:$N$21,ROW()-1-COUNT(女子登録!$A$2:$A$1500),COLUMN()),女子登録!C1374),"")</f>
        <v/>
      </c>
      <c r="D1374" t="str">
        <f t="shared" si="84"/>
        <v/>
      </c>
      <c r="E1374" t="str">
        <f t="shared" si="85"/>
        <v/>
      </c>
      <c r="F1374" t="str">
        <f t="shared" si="86"/>
        <v/>
      </c>
      <c r="G1374">
        <v>2</v>
      </c>
      <c r="H1374">
        <v>28</v>
      </c>
      <c r="I1374" t="e">
        <f t="shared" si="87"/>
        <v>#VALUE!</v>
      </c>
    </row>
    <row r="1375" spans="1:9" x14ac:dyDescent="0.15">
      <c r="A1375" t="str">
        <f>IFERROR(IF(女子登録!A1375="",INDEX(女子追加!$L$2:$N$21,ROW()-1-COUNT(女子登録!$A$2:$A$1500),COLUMN()),女子登録!A1375),"")</f>
        <v/>
      </c>
      <c r="B1375" t="str">
        <f>IFERROR(IF(女子登録!B1375="",INDEX(女子追加!$L$2:$N$21,ROW()-1-COUNT(女子登録!$A$2:$A$1500),COLUMN()),女子登録!B1375),"")</f>
        <v/>
      </c>
      <c r="C1375" t="str">
        <f>IFERROR(IF(女子登録!C1375="",INDEX(女子追加!$L$2:$N$21,ROW()-1-COUNT(女子登録!$A$2:$A$1500),COLUMN()),女子登録!C1375),"")</f>
        <v/>
      </c>
      <c r="D1375" t="str">
        <f t="shared" si="84"/>
        <v/>
      </c>
      <c r="E1375" t="str">
        <f t="shared" si="85"/>
        <v/>
      </c>
      <c r="F1375" t="str">
        <f t="shared" si="86"/>
        <v/>
      </c>
      <c r="G1375">
        <v>2</v>
      </c>
      <c r="H1375">
        <v>28</v>
      </c>
      <c r="I1375" t="e">
        <f t="shared" si="87"/>
        <v>#VALUE!</v>
      </c>
    </row>
    <row r="1376" spans="1:9" x14ac:dyDescent="0.15">
      <c r="A1376" t="str">
        <f>IFERROR(IF(女子登録!A1376="",INDEX(女子追加!$L$2:$N$21,ROW()-1-COUNT(女子登録!$A$2:$A$1500),COLUMN()),女子登録!A1376),"")</f>
        <v/>
      </c>
      <c r="B1376" t="str">
        <f>IFERROR(IF(女子登録!B1376="",INDEX(女子追加!$L$2:$N$21,ROW()-1-COUNT(女子登録!$A$2:$A$1500),COLUMN()),女子登録!B1376),"")</f>
        <v/>
      </c>
      <c r="C1376" t="str">
        <f>IFERROR(IF(女子登録!C1376="",INDEX(女子追加!$L$2:$N$21,ROW()-1-COUNT(女子登録!$A$2:$A$1500),COLUMN()),女子登録!C1376),"")</f>
        <v/>
      </c>
      <c r="D1376" t="str">
        <f t="shared" si="84"/>
        <v/>
      </c>
      <c r="E1376" t="str">
        <f t="shared" si="85"/>
        <v/>
      </c>
      <c r="F1376" t="str">
        <f t="shared" si="86"/>
        <v/>
      </c>
      <c r="G1376">
        <v>2</v>
      </c>
      <c r="H1376">
        <v>28</v>
      </c>
      <c r="I1376" t="e">
        <f t="shared" si="87"/>
        <v>#VALUE!</v>
      </c>
    </row>
    <row r="1377" spans="1:9" x14ac:dyDescent="0.15">
      <c r="A1377" t="str">
        <f>IFERROR(IF(女子登録!A1377="",INDEX(女子追加!$L$2:$N$21,ROW()-1-COUNT(女子登録!$A$2:$A$1500),COLUMN()),女子登録!A1377),"")</f>
        <v/>
      </c>
      <c r="B1377" t="str">
        <f>IFERROR(IF(女子登録!B1377="",INDEX(女子追加!$L$2:$N$21,ROW()-1-COUNT(女子登録!$A$2:$A$1500),COLUMN()),女子登録!B1377),"")</f>
        <v/>
      </c>
      <c r="C1377" t="str">
        <f>IFERROR(IF(女子登録!C1377="",INDEX(女子追加!$L$2:$N$21,ROW()-1-COUNT(女子登録!$A$2:$A$1500),COLUMN()),女子登録!C1377),"")</f>
        <v/>
      </c>
      <c r="D1377" t="str">
        <f t="shared" si="84"/>
        <v/>
      </c>
      <c r="E1377" t="str">
        <f t="shared" si="85"/>
        <v/>
      </c>
      <c r="F1377" t="str">
        <f t="shared" si="86"/>
        <v/>
      </c>
      <c r="G1377">
        <v>2</v>
      </c>
      <c r="H1377">
        <v>28</v>
      </c>
      <c r="I1377" t="e">
        <f t="shared" si="87"/>
        <v>#VALUE!</v>
      </c>
    </row>
    <row r="1378" spans="1:9" x14ac:dyDescent="0.15">
      <c r="A1378" t="str">
        <f>IFERROR(IF(女子登録!A1378="",INDEX(女子追加!$L$2:$N$21,ROW()-1-COUNT(女子登録!$A$2:$A$1500),COLUMN()),女子登録!A1378),"")</f>
        <v/>
      </c>
      <c r="B1378" t="str">
        <f>IFERROR(IF(女子登録!B1378="",INDEX(女子追加!$L$2:$N$21,ROW()-1-COUNT(女子登録!$A$2:$A$1500),COLUMN()),女子登録!B1378),"")</f>
        <v/>
      </c>
      <c r="C1378" t="str">
        <f>IFERROR(IF(女子登録!C1378="",INDEX(女子追加!$L$2:$N$21,ROW()-1-COUNT(女子登録!$A$2:$A$1500),COLUMN()),女子登録!C1378),"")</f>
        <v/>
      </c>
      <c r="D1378" t="str">
        <f t="shared" si="84"/>
        <v/>
      </c>
      <c r="E1378" t="str">
        <f t="shared" si="85"/>
        <v/>
      </c>
      <c r="F1378" t="str">
        <f t="shared" si="86"/>
        <v/>
      </c>
      <c r="G1378">
        <v>2</v>
      </c>
      <c r="H1378">
        <v>28</v>
      </c>
      <c r="I1378" t="e">
        <f t="shared" si="87"/>
        <v>#VALUE!</v>
      </c>
    </row>
    <row r="1379" spans="1:9" x14ac:dyDescent="0.15">
      <c r="A1379" t="str">
        <f>IFERROR(IF(女子登録!A1379="",INDEX(女子追加!$L$2:$N$21,ROW()-1-COUNT(女子登録!$A$2:$A$1500),COLUMN()),女子登録!A1379),"")</f>
        <v/>
      </c>
      <c r="B1379" t="str">
        <f>IFERROR(IF(女子登録!B1379="",INDEX(女子追加!$L$2:$N$21,ROW()-1-COUNT(女子登録!$A$2:$A$1500),COLUMN()),女子登録!B1379),"")</f>
        <v/>
      </c>
      <c r="C1379" t="str">
        <f>IFERROR(IF(女子登録!C1379="",INDEX(女子追加!$L$2:$N$21,ROW()-1-COUNT(女子登録!$A$2:$A$1500),COLUMN()),女子登録!C1379),"")</f>
        <v/>
      </c>
      <c r="D1379" t="str">
        <f t="shared" si="84"/>
        <v/>
      </c>
      <c r="E1379" t="str">
        <f t="shared" si="85"/>
        <v/>
      </c>
      <c r="F1379" t="str">
        <f t="shared" si="86"/>
        <v/>
      </c>
      <c r="G1379">
        <v>2</v>
      </c>
      <c r="H1379">
        <v>28</v>
      </c>
      <c r="I1379" t="e">
        <f t="shared" si="87"/>
        <v>#VALUE!</v>
      </c>
    </row>
    <row r="1380" spans="1:9" x14ac:dyDescent="0.15">
      <c r="A1380" t="str">
        <f>IFERROR(IF(女子登録!A1380="",INDEX(女子追加!$L$2:$N$21,ROW()-1-COUNT(女子登録!$A$2:$A$1500),COLUMN()),女子登録!A1380),"")</f>
        <v/>
      </c>
      <c r="B1380" t="str">
        <f>IFERROR(IF(女子登録!B1380="",INDEX(女子追加!$L$2:$N$21,ROW()-1-COUNT(女子登録!$A$2:$A$1500),COLUMN()),女子登録!B1380),"")</f>
        <v/>
      </c>
      <c r="C1380" t="str">
        <f>IFERROR(IF(女子登録!C1380="",INDEX(女子追加!$L$2:$N$21,ROW()-1-COUNT(女子登録!$A$2:$A$1500),COLUMN()),女子登録!C1380),"")</f>
        <v/>
      </c>
      <c r="D1380" t="str">
        <f t="shared" si="84"/>
        <v/>
      </c>
      <c r="E1380" t="str">
        <f t="shared" si="85"/>
        <v/>
      </c>
      <c r="F1380" t="str">
        <f t="shared" si="86"/>
        <v/>
      </c>
      <c r="G1380">
        <v>2</v>
      </c>
      <c r="H1380">
        <v>28</v>
      </c>
      <c r="I1380" t="e">
        <f t="shared" si="87"/>
        <v>#VALUE!</v>
      </c>
    </row>
    <row r="1381" spans="1:9" x14ac:dyDescent="0.15">
      <c r="A1381" t="str">
        <f>IFERROR(IF(女子登録!A1381="",INDEX(女子追加!$L$2:$N$21,ROW()-1-COUNT(女子登録!$A$2:$A$1500),COLUMN()),女子登録!A1381),"")</f>
        <v/>
      </c>
      <c r="B1381" t="str">
        <f>IFERROR(IF(女子登録!B1381="",INDEX(女子追加!$L$2:$N$21,ROW()-1-COUNT(女子登録!$A$2:$A$1500),COLUMN()),女子登録!B1381),"")</f>
        <v/>
      </c>
      <c r="C1381" t="str">
        <f>IFERROR(IF(女子登録!C1381="",INDEX(女子追加!$L$2:$N$21,ROW()-1-COUNT(女子登録!$A$2:$A$1500),COLUMN()),女子登録!C1381),"")</f>
        <v/>
      </c>
      <c r="D1381" t="str">
        <f t="shared" si="84"/>
        <v/>
      </c>
      <c r="E1381" t="str">
        <f t="shared" si="85"/>
        <v/>
      </c>
      <c r="F1381" t="str">
        <f t="shared" si="86"/>
        <v/>
      </c>
      <c r="G1381">
        <v>2</v>
      </c>
      <c r="H1381">
        <v>28</v>
      </c>
      <c r="I1381" t="e">
        <f t="shared" si="87"/>
        <v>#VALUE!</v>
      </c>
    </row>
    <row r="1382" spans="1:9" x14ac:dyDescent="0.15">
      <c r="A1382" t="str">
        <f>IFERROR(IF(女子登録!A1382="",INDEX(女子追加!$L$2:$N$21,ROW()-1-COUNT(女子登録!$A$2:$A$1500),COLUMN()),女子登録!A1382),"")</f>
        <v/>
      </c>
      <c r="B1382" t="str">
        <f>IFERROR(IF(女子登録!B1382="",INDEX(女子追加!$L$2:$N$21,ROW()-1-COUNT(女子登録!$A$2:$A$1500),COLUMN()),女子登録!B1382),"")</f>
        <v/>
      </c>
      <c r="C1382" t="str">
        <f>IFERROR(IF(女子登録!C1382="",INDEX(女子追加!$L$2:$N$21,ROW()-1-COUNT(女子登録!$A$2:$A$1500),COLUMN()),女子登録!C1382),"")</f>
        <v/>
      </c>
      <c r="D1382" t="str">
        <f t="shared" si="84"/>
        <v/>
      </c>
      <c r="E1382" t="str">
        <f t="shared" si="85"/>
        <v/>
      </c>
      <c r="F1382" t="str">
        <f t="shared" si="86"/>
        <v/>
      </c>
      <c r="G1382">
        <v>2</v>
      </c>
      <c r="H1382">
        <v>28</v>
      </c>
      <c r="I1382" t="e">
        <f t="shared" si="87"/>
        <v>#VALUE!</v>
      </c>
    </row>
    <row r="1383" spans="1:9" x14ac:dyDescent="0.15">
      <c r="A1383" t="str">
        <f>IFERROR(IF(女子登録!A1383="",INDEX(女子追加!$L$2:$N$21,ROW()-1-COUNT(女子登録!$A$2:$A$1500),COLUMN()),女子登録!A1383),"")</f>
        <v/>
      </c>
      <c r="B1383" t="str">
        <f>IFERROR(IF(女子登録!B1383="",INDEX(女子追加!$L$2:$N$21,ROW()-1-COUNT(女子登録!$A$2:$A$1500),COLUMN()),女子登録!B1383),"")</f>
        <v/>
      </c>
      <c r="C1383" t="str">
        <f>IFERROR(IF(女子登録!C1383="",INDEX(女子追加!$L$2:$N$21,ROW()-1-COUNT(女子登録!$A$2:$A$1500),COLUMN()),女子登録!C1383),"")</f>
        <v/>
      </c>
      <c r="D1383" t="str">
        <f t="shared" si="84"/>
        <v/>
      </c>
      <c r="E1383" t="str">
        <f t="shared" si="85"/>
        <v/>
      </c>
      <c r="F1383" t="str">
        <f t="shared" si="86"/>
        <v/>
      </c>
      <c r="G1383">
        <v>2</v>
      </c>
      <c r="H1383">
        <v>28</v>
      </c>
      <c r="I1383" t="e">
        <f t="shared" si="87"/>
        <v>#VALUE!</v>
      </c>
    </row>
    <row r="1384" spans="1:9" x14ac:dyDescent="0.15">
      <c r="A1384" t="str">
        <f>IFERROR(IF(女子登録!A1384="",INDEX(女子追加!$L$2:$N$21,ROW()-1-COUNT(女子登録!$A$2:$A$1500),COLUMN()),女子登録!A1384),"")</f>
        <v/>
      </c>
      <c r="B1384" t="str">
        <f>IFERROR(IF(女子登録!B1384="",INDEX(女子追加!$L$2:$N$21,ROW()-1-COUNT(女子登録!$A$2:$A$1500),COLUMN()),女子登録!B1384),"")</f>
        <v/>
      </c>
      <c r="C1384" t="str">
        <f>IFERROR(IF(女子登録!C1384="",INDEX(女子追加!$L$2:$N$21,ROW()-1-COUNT(女子登録!$A$2:$A$1500),COLUMN()),女子登録!C1384),"")</f>
        <v/>
      </c>
      <c r="D1384" t="str">
        <f t="shared" si="84"/>
        <v/>
      </c>
      <c r="E1384" t="str">
        <f t="shared" si="85"/>
        <v/>
      </c>
      <c r="F1384" t="str">
        <f t="shared" si="86"/>
        <v/>
      </c>
      <c r="G1384">
        <v>2</v>
      </c>
      <c r="H1384">
        <v>28</v>
      </c>
      <c r="I1384" t="e">
        <f t="shared" si="87"/>
        <v>#VALUE!</v>
      </c>
    </row>
    <row r="1385" spans="1:9" x14ac:dyDescent="0.15">
      <c r="A1385" t="str">
        <f>IFERROR(IF(女子登録!A1385="",INDEX(女子追加!$L$2:$N$21,ROW()-1-COUNT(女子登録!$A$2:$A$1500),COLUMN()),女子登録!A1385),"")</f>
        <v/>
      </c>
      <c r="B1385" t="str">
        <f>IFERROR(IF(女子登録!B1385="",INDEX(女子追加!$L$2:$N$21,ROW()-1-COUNT(女子登録!$A$2:$A$1500),COLUMN()),女子登録!B1385),"")</f>
        <v/>
      </c>
      <c r="C1385" t="str">
        <f>IFERROR(IF(女子登録!C1385="",INDEX(女子追加!$L$2:$N$21,ROW()-1-COUNT(女子登録!$A$2:$A$1500),COLUMN()),女子登録!C1385),"")</f>
        <v/>
      </c>
      <c r="D1385" t="str">
        <f t="shared" si="84"/>
        <v/>
      </c>
      <c r="E1385" t="str">
        <f t="shared" si="85"/>
        <v/>
      </c>
      <c r="F1385" t="str">
        <f t="shared" si="86"/>
        <v/>
      </c>
      <c r="G1385">
        <v>2</v>
      </c>
      <c r="H1385">
        <v>28</v>
      </c>
      <c r="I1385" t="e">
        <f t="shared" si="87"/>
        <v>#VALUE!</v>
      </c>
    </row>
    <row r="1386" spans="1:9" x14ac:dyDescent="0.15">
      <c r="A1386" t="str">
        <f>IFERROR(IF(女子登録!A1386="",INDEX(女子追加!$L$2:$N$21,ROW()-1-COUNT(女子登録!$A$2:$A$1500),COLUMN()),女子登録!A1386),"")</f>
        <v/>
      </c>
      <c r="B1386" t="str">
        <f>IFERROR(IF(女子登録!B1386="",INDEX(女子追加!$L$2:$N$21,ROW()-1-COUNT(女子登録!$A$2:$A$1500),COLUMN()),女子登録!B1386),"")</f>
        <v/>
      </c>
      <c r="C1386" t="str">
        <f>IFERROR(IF(女子登録!C1386="",INDEX(女子追加!$L$2:$N$21,ROW()-1-COUNT(女子登録!$A$2:$A$1500),COLUMN()),女子登録!C1386),"")</f>
        <v/>
      </c>
      <c r="D1386" t="str">
        <f t="shared" si="84"/>
        <v/>
      </c>
      <c r="E1386" t="str">
        <f t="shared" si="85"/>
        <v/>
      </c>
      <c r="F1386" t="str">
        <f t="shared" si="86"/>
        <v/>
      </c>
      <c r="G1386">
        <v>2</v>
      </c>
      <c r="H1386">
        <v>28</v>
      </c>
      <c r="I1386" t="e">
        <f t="shared" si="87"/>
        <v>#VALUE!</v>
      </c>
    </row>
    <row r="1387" spans="1:9" x14ac:dyDescent="0.15">
      <c r="A1387" t="str">
        <f>IFERROR(IF(女子登録!A1387="",INDEX(女子追加!$L$2:$N$21,ROW()-1-COUNT(女子登録!$A$2:$A$1500),COLUMN()),女子登録!A1387),"")</f>
        <v/>
      </c>
      <c r="B1387" t="str">
        <f>IFERROR(IF(女子登録!B1387="",INDEX(女子追加!$L$2:$N$21,ROW()-1-COUNT(女子登録!$A$2:$A$1500),COLUMN()),女子登録!B1387),"")</f>
        <v/>
      </c>
      <c r="C1387" t="str">
        <f>IFERROR(IF(女子登録!C1387="",INDEX(女子追加!$L$2:$N$21,ROW()-1-COUNT(女子登録!$A$2:$A$1500),COLUMN()),女子登録!C1387),"")</f>
        <v/>
      </c>
      <c r="D1387" t="str">
        <f t="shared" si="84"/>
        <v/>
      </c>
      <c r="E1387" t="str">
        <f t="shared" si="85"/>
        <v/>
      </c>
      <c r="F1387" t="str">
        <f t="shared" si="86"/>
        <v/>
      </c>
      <c r="G1387">
        <v>2</v>
      </c>
      <c r="H1387">
        <v>28</v>
      </c>
      <c r="I1387" t="e">
        <f t="shared" si="87"/>
        <v>#VALUE!</v>
      </c>
    </row>
    <row r="1388" spans="1:9" x14ac:dyDescent="0.15">
      <c r="A1388" t="str">
        <f>IFERROR(IF(女子登録!A1388="",INDEX(女子追加!$L$2:$N$21,ROW()-1-COUNT(女子登録!$A$2:$A$1500),COLUMN()),女子登録!A1388),"")</f>
        <v/>
      </c>
      <c r="B1388" t="str">
        <f>IFERROR(IF(女子登録!B1388="",INDEX(女子追加!$L$2:$N$21,ROW()-1-COUNT(女子登録!$A$2:$A$1500),COLUMN()),女子登録!B1388),"")</f>
        <v/>
      </c>
      <c r="C1388" t="str">
        <f>IFERROR(IF(女子登録!C1388="",INDEX(女子追加!$L$2:$N$21,ROW()-1-COUNT(女子登録!$A$2:$A$1500),COLUMN()),女子登録!C1388),"")</f>
        <v/>
      </c>
      <c r="D1388" t="str">
        <f t="shared" si="84"/>
        <v/>
      </c>
      <c r="E1388" t="str">
        <f t="shared" si="85"/>
        <v/>
      </c>
      <c r="F1388" t="str">
        <f t="shared" si="86"/>
        <v/>
      </c>
      <c r="G1388">
        <v>2</v>
      </c>
      <c r="H1388">
        <v>28</v>
      </c>
      <c r="I1388" t="e">
        <f t="shared" si="87"/>
        <v>#VALUE!</v>
      </c>
    </row>
    <row r="1389" spans="1:9" x14ac:dyDescent="0.15">
      <c r="A1389" t="str">
        <f>IFERROR(IF(女子登録!A1389="",INDEX(女子追加!$L$2:$N$21,ROW()-1-COUNT(女子登録!$A$2:$A$1500),COLUMN()),女子登録!A1389),"")</f>
        <v/>
      </c>
      <c r="B1389" t="str">
        <f>IFERROR(IF(女子登録!B1389="",INDEX(女子追加!$L$2:$N$21,ROW()-1-COUNT(女子登録!$A$2:$A$1500),COLUMN()),女子登録!B1389),"")</f>
        <v/>
      </c>
      <c r="C1389" t="str">
        <f>IFERROR(IF(女子登録!C1389="",INDEX(女子追加!$L$2:$N$21,ROW()-1-COUNT(女子登録!$A$2:$A$1500),COLUMN()),女子登録!C1389),"")</f>
        <v/>
      </c>
      <c r="D1389" t="str">
        <f t="shared" si="84"/>
        <v/>
      </c>
      <c r="E1389" t="str">
        <f t="shared" si="85"/>
        <v/>
      </c>
      <c r="F1389" t="str">
        <f t="shared" si="86"/>
        <v/>
      </c>
      <c r="G1389">
        <v>2</v>
      </c>
      <c r="H1389">
        <v>28</v>
      </c>
      <c r="I1389" t="e">
        <f t="shared" si="87"/>
        <v>#VALUE!</v>
      </c>
    </row>
    <row r="1390" spans="1:9" x14ac:dyDescent="0.15">
      <c r="A1390" t="str">
        <f>IFERROR(IF(女子登録!A1390="",INDEX(女子追加!$L$2:$N$21,ROW()-1-COUNT(女子登録!$A$2:$A$1500),COLUMN()),女子登録!A1390),"")</f>
        <v/>
      </c>
      <c r="B1390" t="str">
        <f>IFERROR(IF(女子登録!B1390="",INDEX(女子追加!$L$2:$N$21,ROW()-1-COUNT(女子登録!$A$2:$A$1500),COLUMN()),女子登録!B1390),"")</f>
        <v/>
      </c>
      <c r="C1390" t="str">
        <f>IFERROR(IF(女子登録!C1390="",INDEX(女子追加!$L$2:$N$21,ROW()-1-COUNT(女子登録!$A$2:$A$1500),COLUMN()),女子登録!C1390),"")</f>
        <v/>
      </c>
      <c r="D1390" t="str">
        <f t="shared" si="84"/>
        <v/>
      </c>
      <c r="E1390" t="str">
        <f t="shared" si="85"/>
        <v/>
      </c>
      <c r="F1390" t="str">
        <f t="shared" si="86"/>
        <v/>
      </c>
      <c r="G1390">
        <v>2</v>
      </c>
      <c r="H1390">
        <v>28</v>
      </c>
      <c r="I1390" t="e">
        <f t="shared" si="87"/>
        <v>#VALUE!</v>
      </c>
    </row>
    <row r="1391" spans="1:9" x14ac:dyDescent="0.15">
      <c r="A1391" t="str">
        <f>IFERROR(IF(女子登録!A1391="",INDEX(女子追加!$L$2:$N$21,ROW()-1-COUNT(女子登録!$A$2:$A$1500),COLUMN()),女子登録!A1391),"")</f>
        <v/>
      </c>
      <c r="B1391" t="str">
        <f>IFERROR(IF(女子登録!B1391="",INDEX(女子追加!$L$2:$N$21,ROW()-1-COUNT(女子登録!$A$2:$A$1500),COLUMN()),女子登録!B1391),"")</f>
        <v/>
      </c>
      <c r="C1391" t="str">
        <f>IFERROR(IF(女子登録!C1391="",INDEX(女子追加!$L$2:$N$21,ROW()-1-COUNT(女子登録!$A$2:$A$1500),COLUMN()),女子登録!C1391),"")</f>
        <v/>
      </c>
      <c r="D1391" t="str">
        <f t="shared" si="84"/>
        <v/>
      </c>
      <c r="E1391" t="str">
        <f t="shared" si="85"/>
        <v/>
      </c>
      <c r="F1391" t="str">
        <f t="shared" si="86"/>
        <v/>
      </c>
      <c r="G1391">
        <v>2</v>
      </c>
      <c r="H1391">
        <v>28</v>
      </c>
      <c r="I1391" t="e">
        <f t="shared" si="87"/>
        <v>#VALUE!</v>
      </c>
    </row>
    <row r="1392" spans="1:9" x14ac:dyDescent="0.15">
      <c r="A1392" t="str">
        <f>IFERROR(IF(女子登録!A1392="",INDEX(女子追加!$L$2:$N$21,ROW()-1-COUNT(女子登録!$A$2:$A$1500),COLUMN()),女子登録!A1392),"")</f>
        <v/>
      </c>
      <c r="B1392" t="str">
        <f>IFERROR(IF(女子登録!B1392="",INDEX(女子追加!$L$2:$N$21,ROW()-1-COUNT(女子登録!$A$2:$A$1500),COLUMN()),女子登録!B1392),"")</f>
        <v/>
      </c>
      <c r="C1392" t="str">
        <f>IFERROR(IF(女子登録!C1392="",INDEX(女子追加!$L$2:$N$21,ROW()-1-COUNT(女子登録!$A$2:$A$1500),COLUMN()),女子登録!C1392),"")</f>
        <v/>
      </c>
      <c r="D1392" t="str">
        <f t="shared" si="84"/>
        <v/>
      </c>
      <c r="E1392" t="str">
        <f t="shared" si="85"/>
        <v/>
      </c>
      <c r="F1392" t="str">
        <f t="shared" si="86"/>
        <v/>
      </c>
      <c r="G1392">
        <v>2</v>
      </c>
      <c r="H1392">
        <v>28</v>
      </c>
      <c r="I1392" t="e">
        <f t="shared" si="87"/>
        <v>#VALUE!</v>
      </c>
    </row>
    <row r="1393" spans="1:9" x14ac:dyDescent="0.15">
      <c r="A1393" t="str">
        <f>IFERROR(IF(女子登録!A1393="",INDEX(女子追加!$L$2:$N$21,ROW()-1-COUNT(女子登録!$A$2:$A$1500),COLUMN()),女子登録!A1393),"")</f>
        <v/>
      </c>
      <c r="B1393" t="str">
        <f>IFERROR(IF(女子登録!B1393="",INDEX(女子追加!$L$2:$N$21,ROW()-1-COUNT(女子登録!$A$2:$A$1500),COLUMN()),女子登録!B1393),"")</f>
        <v/>
      </c>
      <c r="C1393" t="str">
        <f>IFERROR(IF(女子登録!C1393="",INDEX(女子追加!$L$2:$N$21,ROW()-1-COUNT(女子登録!$A$2:$A$1500),COLUMN()),女子登録!C1393),"")</f>
        <v/>
      </c>
      <c r="D1393" t="str">
        <f t="shared" si="84"/>
        <v/>
      </c>
      <c r="E1393" t="str">
        <f t="shared" si="85"/>
        <v/>
      </c>
      <c r="F1393" t="str">
        <f t="shared" si="86"/>
        <v/>
      </c>
      <c r="G1393">
        <v>2</v>
      </c>
      <c r="H1393">
        <v>28</v>
      </c>
      <c r="I1393" t="e">
        <f t="shared" si="87"/>
        <v>#VALUE!</v>
      </c>
    </row>
    <row r="1394" spans="1:9" x14ac:dyDescent="0.15">
      <c r="A1394" t="str">
        <f>IFERROR(IF(女子登録!A1394="",INDEX(女子追加!$L$2:$N$21,ROW()-1-COUNT(女子登録!$A$2:$A$1500),COLUMN()),女子登録!A1394),"")</f>
        <v/>
      </c>
      <c r="B1394" t="str">
        <f>IFERROR(IF(女子登録!B1394="",INDEX(女子追加!$L$2:$N$21,ROW()-1-COUNT(女子登録!$A$2:$A$1500),COLUMN()),女子登録!B1394),"")</f>
        <v/>
      </c>
      <c r="C1394" t="str">
        <f>IFERROR(IF(女子登録!C1394="",INDEX(女子追加!$L$2:$N$21,ROW()-1-COUNT(女子登録!$A$2:$A$1500),COLUMN()),女子登録!C1394),"")</f>
        <v/>
      </c>
      <c r="D1394" t="str">
        <f t="shared" si="84"/>
        <v/>
      </c>
      <c r="E1394" t="str">
        <f t="shared" si="85"/>
        <v/>
      </c>
      <c r="F1394" t="str">
        <f t="shared" si="86"/>
        <v/>
      </c>
      <c r="G1394">
        <v>2</v>
      </c>
      <c r="H1394">
        <v>28</v>
      </c>
      <c r="I1394" t="e">
        <f t="shared" si="87"/>
        <v>#VALUE!</v>
      </c>
    </row>
    <row r="1395" spans="1:9" x14ac:dyDescent="0.15">
      <c r="A1395" t="str">
        <f>IFERROR(IF(女子登録!A1395="",INDEX(女子追加!$L$2:$N$21,ROW()-1-COUNT(女子登録!$A$2:$A$1500),COLUMN()),女子登録!A1395),"")</f>
        <v/>
      </c>
      <c r="B1395" t="str">
        <f>IFERROR(IF(女子登録!B1395="",INDEX(女子追加!$L$2:$N$21,ROW()-1-COUNT(女子登録!$A$2:$A$1500),COLUMN()),女子登録!B1395),"")</f>
        <v/>
      </c>
      <c r="C1395" t="str">
        <f>IFERROR(IF(女子登録!C1395="",INDEX(女子追加!$L$2:$N$21,ROW()-1-COUNT(女子登録!$A$2:$A$1500),COLUMN()),女子登録!C1395),"")</f>
        <v/>
      </c>
      <c r="D1395" t="str">
        <f t="shared" si="84"/>
        <v/>
      </c>
      <c r="E1395" t="str">
        <f t="shared" si="85"/>
        <v/>
      </c>
      <c r="F1395" t="str">
        <f t="shared" si="86"/>
        <v/>
      </c>
      <c r="G1395">
        <v>2</v>
      </c>
      <c r="H1395">
        <v>28</v>
      </c>
      <c r="I1395" t="e">
        <f t="shared" si="87"/>
        <v>#VALUE!</v>
      </c>
    </row>
    <row r="1396" spans="1:9" x14ac:dyDescent="0.15">
      <c r="A1396" t="str">
        <f>IFERROR(IF(女子登録!A1396="",INDEX(女子追加!$L$2:$N$21,ROW()-1-COUNT(女子登録!$A$2:$A$1500),COLUMN()),女子登録!A1396),"")</f>
        <v/>
      </c>
      <c r="B1396" t="str">
        <f>IFERROR(IF(女子登録!B1396="",INDEX(女子追加!$L$2:$N$21,ROW()-1-COUNT(女子登録!$A$2:$A$1500),COLUMN()),女子登録!B1396),"")</f>
        <v/>
      </c>
      <c r="C1396" t="str">
        <f>IFERROR(IF(女子登録!C1396="",INDEX(女子追加!$L$2:$N$21,ROW()-1-COUNT(女子登録!$A$2:$A$1500),COLUMN()),女子登録!C1396),"")</f>
        <v/>
      </c>
      <c r="D1396" t="str">
        <f t="shared" si="84"/>
        <v/>
      </c>
      <c r="E1396" t="str">
        <f t="shared" si="85"/>
        <v/>
      </c>
      <c r="F1396" t="str">
        <f t="shared" si="86"/>
        <v/>
      </c>
      <c r="G1396">
        <v>2</v>
      </c>
      <c r="H1396">
        <v>28</v>
      </c>
      <c r="I1396" t="e">
        <f t="shared" si="87"/>
        <v>#VALUE!</v>
      </c>
    </row>
    <row r="1397" spans="1:9" x14ac:dyDescent="0.15">
      <c r="A1397" t="str">
        <f>IFERROR(IF(女子登録!A1397="",INDEX(女子追加!$L$2:$N$21,ROW()-1-COUNT(女子登録!$A$2:$A$1500),COLUMN()),女子登録!A1397),"")</f>
        <v/>
      </c>
      <c r="B1397" t="str">
        <f>IFERROR(IF(女子登録!B1397="",INDEX(女子追加!$L$2:$N$21,ROW()-1-COUNT(女子登録!$A$2:$A$1500),COLUMN()),女子登録!B1397),"")</f>
        <v/>
      </c>
      <c r="C1397" t="str">
        <f>IFERROR(IF(女子登録!C1397="",INDEX(女子追加!$L$2:$N$21,ROW()-1-COUNT(女子登録!$A$2:$A$1500),COLUMN()),女子登録!C1397),"")</f>
        <v/>
      </c>
      <c r="D1397" t="str">
        <f t="shared" si="84"/>
        <v/>
      </c>
      <c r="E1397" t="str">
        <f t="shared" si="85"/>
        <v/>
      </c>
      <c r="F1397" t="str">
        <f t="shared" si="86"/>
        <v/>
      </c>
      <c r="G1397">
        <v>2</v>
      </c>
      <c r="H1397">
        <v>28</v>
      </c>
      <c r="I1397" t="e">
        <f t="shared" si="87"/>
        <v>#VALUE!</v>
      </c>
    </row>
    <row r="1398" spans="1:9" x14ac:dyDescent="0.15">
      <c r="A1398" t="str">
        <f>IFERROR(IF(女子登録!A1398="",INDEX(女子追加!$L$2:$N$21,ROW()-1-COUNT(女子登録!$A$2:$A$1500),COLUMN()),女子登録!A1398),"")</f>
        <v/>
      </c>
      <c r="B1398" t="str">
        <f>IFERROR(IF(女子登録!B1398="",INDEX(女子追加!$L$2:$N$21,ROW()-1-COUNT(女子登録!$A$2:$A$1500),COLUMN()),女子登録!B1398),"")</f>
        <v/>
      </c>
      <c r="C1398" t="str">
        <f>IFERROR(IF(女子登録!C1398="",INDEX(女子追加!$L$2:$N$21,ROW()-1-COUNT(女子登録!$A$2:$A$1500),COLUMN()),女子登録!C1398),"")</f>
        <v/>
      </c>
      <c r="D1398" t="str">
        <f t="shared" si="84"/>
        <v/>
      </c>
      <c r="E1398" t="str">
        <f t="shared" si="85"/>
        <v/>
      </c>
      <c r="F1398" t="str">
        <f t="shared" si="86"/>
        <v/>
      </c>
      <c r="G1398">
        <v>2</v>
      </c>
      <c r="H1398">
        <v>28</v>
      </c>
      <c r="I1398" t="e">
        <f t="shared" si="87"/>
        <v>#VALUE!</v>
      </c>
    </row>
    <row r="1399" spans="1:9" x14ac:dyDescent="0.15">
      <c r="A1399" t="str">
        <f>IFERROR(IF(女子登録!A1399="",INDEX(女子追加!$L$2:$N$21,ROW()-1-COUNT(女子登録!$A$2:$A$1500),COLUMN()),女子登録!A1399),"")</f>
        <v/>
      </c>
      <c r="B1399" t="str">
        <f>IFERROR(IF(女子登録!B1399="",INDEX(女子追加!$L$2:$N$21,ROW()-1-COUNT(女子登録!$A$2:$A$1500),COLUMN()),女子登録!B1399),"")</f>
        <v/>
      </c>
      <c r="C1399" t="str">
        <f>IFERROR(IF(女子登録!C1399="",INDEX(女子追加!$L$2:$N$21,ROW()-1-COUNT(女子登録!$A$2:$A$1500),COLUMN()),女子登録!C1399),"")</f>
        <v/>
      </c>
      <c r="D1399" t="str">
        <f t="shared" si="84"/>
        <v/>
      </c>
      <c r="E1399" t="str">
        <f t="shared" si="85"/>
        <v/>
      </c>
      <c r="F1399" t="str">
        <f t="shared" si="86"/>
        <v/>
      </c>
      <c r="G1399">
        <v>2</v>
      </c>
      <c r="H1399">
        <v>28</v>
      </c>
      <c r="I1399" t="e">
        <f t="shared" si="87"/>
        <v>#VALUE!</v>
      </c>
    </row>
    <row r="1400" spans="1:9" x14ac:dyDescent="0.15">
      <c r="A1400" t="str">
        <f>IFERROR(IF(女子登録!A1400="",INDEX(女子追加!$L$2:$N$21,ROW()-1-COUNT(女子登録!$A$2:$A$1500),COLUMN()),女子登録!A1400),"")</f>
        <v/>
      </c>
      <c r="B1400" t="str">
        <f>IFERROR(IF(女子登録!B1400="",INDEX(女子追加!$L$2:$N$21,ROW()-1-COUNT(女子登録!$A$2:$A$1500),COLUMN()),女子登録!B1400),"")</f>
        <v/>
      </c>
      <c r="C1400" t="str">
        <f>IFERROR(IF(女子登録!C1400="",INDEX(女子追加!$L$2:$N$21,ROW()-1-COUNT(女子登録!$A$2:$A$1500),COLUMN()),女子登録!C1400),"")</f>
        <v/>
      </c>
      <c r="D1400" t="str">
        <f t="shared" si="84"/>
        <v/>
      </c>
      <c r="E1400" t="str">
        <f t="shared" si="85"/>
        <v/>
      </c>
      <c r="F1400" t="str">
        <f t="shared" si="86"/>
        <v/>
      </c>
      <c r="G1400">
        <v>2</v>
      </c>
      <c r="H1400">
        <v>28</v>
      </c>
      <c r="I1400" t="e">
        <f t="shared" si="87"/>
        <v>#VALUE!</v>
      </c>
    </row>
    <row r="1401" spans="1:9" x14ac:dyDescent="0.15">
      <c r="A1401" t="str">
        <f>IFERROR(IF(女子登録!A1401="",INDEX(女子追加!$L$2:$N$21,ROW()-1-COUNT(女子登録!$A$2:$A$1500),COLUMN()),女子登録!A1401),"")</f>
        <v/>
      </c>
      <c r="B1401" t="str">
        <f>IFERROR(IF(女子登録!B1401="",INDEX(女子追加!$L$2:$N$21,ROW()-1-COUNT(女子登録!$A$2:$A$1500),COLUMN()),女子登録!B1401),"")</f>
        <v/>
      </c>
      <c r="C1401" t="str">
        <f>IFERROR(IF(女子登録!C1401="",INDEX(女子追加!$L$2:$N$21,ROW()-1-COUNT(女子登録!$A$2:$A$1500),COLUMN()),女子登録!C1401),"")</f>
        <v/>
      </c>
      <c r="D1401" t="str">
        <f t="shared" si="84"/>
        <v/>
      </c>
      <c r="E1401" t="str">
        <f t="shared" si="85"/>
        <v/>
      </c>
      <c r="F1401" t="str">
        <f t="shared" si="86"/>
        <v/>
      </c>
      <c r="G1401">
        <v>2</v>
      </c>
      <c r="H1401">
        <v>28</v>
      </c>
      <c r="I1401" t="e">
        <f t="shared" si="87"/>
        <v>#VALUE!</v>
      </c>
    </row>
    <row r="1402" spans="1:9" x14ac:dyDescent="0.15">
      <c r="A1402" t="str">
        <f>IFERROR(IF(女子登録!A1402="",INDEX(女子追加!$L$2:$N$21,ROW()-1-COUNT(女子登録!$A$2:$A$1500),COLUMN()),女子登録!A1402),"")</f>
        <v/>
      </c>
      <c r="B1402" t="str">
        <f>IFERROR(IF(女子登録!B1402="",INDEX(女子追加!$L$2:$N$21,ROW()-1-COUNT(女子登録!$A$2:$A$1500),COLUMN()),女子登録!B1402),"")</f>
        <v/>
      </c>
      <c r="C1402" t="str">
        <f>IFERROR(IF(女子登録!C1402="",INDEX(女子追加!$L$2:$N$21,ROW()-1-COUNT(女子登録!$A$2:$A$1500),COLUMN()),女子登録!C1402),"")</f>
        <v/>
      </c>
      <c r="D1402" t="str">
        <f t="shared" si="84"/>
        <v/>
      </c>
      <c r="E1402" t="str">
        <f t="shared" si="85"/>
        <v/>
      </c>
      <c r="F1402" t="str">
        <f t="shared" si="86"/>
        <v/>
      </c>
      <c r="G1402">
        <v>2</v>
      </c>
      <c r="H1402">
        <v>28</v>
      </c>
      <c r="I1402" t="e">
        <f t="shared" si="87"/>
        <v>#VALUE!</v>
      </c>
    </row>
    <row r="1403" spans="1:9" x14ac:dyDescent="0.15">
      <c r="A1403" t="str">
        <f>IFERROR(IF(女子登録!A1403="",INDEX(女子追加!$L$2:$N$21,ROW()-1-COUNT(女子登録!$A$2:$A$1500),COLUMN()),女子登録!A1403),"")</f>
        <v/>
      </c>
      <c r="B1403" t="str">
        <f>IFERROR(IF(女子登録!B1403="",INDEX(女子追加!$L$2:$N$21,ROW()-1-COUNT(女子登録!$A$2:$A$1500),COLUMN()),女子登録!B1403),"")</f>
        <v/>
      </c>
      <c r="C1403" t="str">
        <f>IFERROR(IF(女子登録!C1403="",INDEX(女子追加!$L$2:$N$21,ROW()-1-COUNT(女子登録!$A$2:$A$1500),COLUMN()),女子登録!C1403),"")</f>
        <v/>
      </c>
      <c r="D1403" t="str">
        <f t="shared" si="84"/>
        <v/>
      </c>
      <c r="E1403" t="str">
        <f t="shared" si="85"/>
        <v/>
      </c>
      <c r="F1403" t="str">
        <f t="shared" si="86"/>
        <v/>
      </c>
      <c r="G1403">
        <v>2</v>
      </c>
      <c r="H1403">
        <v>28</v>
      </c>
      <c r="I1403" t="e">
        <f t="shared" si="87"/>
        <v>#VALUE!</v>
      </c>
    </row>
    <row r="1404" spans="1:9" x14ac:dyDescent="0.15">
      <c r="A1404" t="str">
        <f>IFERROR(IF(女子登録!A1404="",INDEX(女子追加!$L$2:$N$21,ROW()-1-COUNT(女子登録!$A$2:$A$1500),COLUMN()),女子登録!A1404),"")</f>
        <v/>
      </c>
      <c r="B1404" t="str">
        <f>IFERROR(IF(女子登録!B1404="",INDEX(女子追加!$L$2:$N$21,ROW()-1-COUNT(女子登録!$A$2:$A$1500),COLUMN()),女子登録!B1404),"")</f>
        <v/>
      </c>
      <c r="C1404" t="str">
        <f>IFERROR(IF(女子登録!C1404="",INDEX(女子追加!$L$2:$N$21,ROW()-1-COUNT(女子登録!$A$2:$A$1500),COLUMN()),女子登録!C1404),"")</f>
        <v/>
      </c>
      <c r="D1404" t="str">
        <f t="shared" si="84"/>
        <v/>
      </c>
      <c r="E1404" t="str">
        <f t="shared" si="85"/>
        <v/>
      </c>
      <c r="F1404" t="str">
        <f t="shared" si="86"/>
        <v/>
      </c>
      <c r="G1404">
        <v>2</v>
      </c>
      <c r="H1404">
        <v>28</v>
      </c>
      <c r="I1404" t="e">
        <f t="shared" si="87"/>
        <v>#VALUE!</v>
      </c>
    </row>
    <row r="1405" spans="1:9" x14ac:dyDescent="0.15">
      <c r="A1405" t="str">
        <f>IFERROR(IF(女子登録!A1405="",INDEX(女子追加!$L$2:$N$21,ROW()-1-COUNT(女子登録!$A$2:$A$1500),COLUMN()),女子登録!A1405),"")</f>
        <v/>
      </c>
      <c r="B1405" t="str">
        <f>IFERROR(IF(女子登録!B1405="",INDEX(女子追加!$L$2:$N$21,ROW()-1-COUNT(女子登録!$A$2:$A$1500),COLUMN()),女子登録!B1405),"")</f>
        <v/>
      </c>
      <c r="C1405" t="str">
        <f>IFERROR(IF(女子登録!C1405="",INDEX(女子追加!$L$2:$N$21,ROW()-1-COUNT(女子登録!$A$2:$A$1500),COLUMN()),女子登録!C1405),"")</f>
        <v/>
      </c>
      <c r="D1405" t="str">
        <f t="shared" si="84"/>
        <v/>
      </c>
      <c r="E1405" t="str">
        <f t="shared" si="85"/>
        <v/>
      </c>
      <c r="F1405" t="str">
        <f t="shared" si="86"/>
        <v/>
      </c>
      <c r="G1405">
        <v>2</v>
      </c>
      <c r="H1405">
        <v>28</v>
      </c>
      <c r="I1405" t="e">
        <f t="shared" si="87"/>
        <v>#VALUE!</v>
      </c>
    </row>
    <row r="1406" spans="1:9" x14ac:dyDescent="0.15">
      <c r="A1406" t="str">
        <f>IFERROR(IF(女子登録!A1406="",INDEX(女子追加!$L$2:$N$21,ROW()-1-COUNT(女子登録!$A$2:$A$1500),COLUMN()),女子登録!A1406),"")</f>
        <v/>
      </c>
      <c r="B1406" t="str">
        <f>IFERROR(IF(女子登録!B1406="",INDEX(女子追加!$L$2:$N$21,ROW()-1-COUNT(女子登録!$A$2:$A$1500),COLUMN()),女子登録!B1406),"")</f>
        <v/>
      </c>
      <c r="C1406" t="str">
        <f>IFERROR(IF(女子登録!C1406="",INDEX(女子追加!$L$2:$N$21,ROW()-1-COUNT(女子登録!$A$2:$A$1500),COLUMN()),女子登録!C1406),"")</f>
        <v/>
      </c>
      <c r="D1406" t="str">
        <f t="shared" si="84"/>
        <v/>
      </c>
      <c r="E1406" t="str">
        <f t="shared" si="85"/>
        <v/>
      </c>
      <c r="F1406" t="str">
        <f t="shared" si="86"/>
        <v/>
      </c>
      <c r="G1406">
        <v>2</v>
      </c>
      <c r="H1406">
        <v>28</v>
      </c>
      <c r="I1406" t="e">
        <f t="shared" si="87"/>
        <v>#VALUE!</v>
      </c>
    </row>
    <row r="1407" spans="1:9" x14ac:dyDescent="0.15">
      <c r="A1407" t="str">
        <f>IFERROR(IF(女子登録!A1407="",INDEX(女子追加!$L$2:$N$21,ROW()-1-COUNT(女子登録!$A$2:$A$1500),COLUMN()),女子登録!A1407),"")</f>
        <v/>
      </c>
      <c r="B1407" t="str">
        <f>IFERROR(IF(女子登録!B1407="",INDEX(女子追加!$L$2:$N$21,ROW()-1-COUNT(女子登録!$A$2:$A$1500),COLUMN()),女子登録!B1407),"")</f>
        <v/>
      </c>
      <c r="C1407" t="str">
        <f>IFERROR(IF(女子登録!C1407="",INDEX(女子追加!$L$2:$N$21,ROW()-1-COUNT(女子登録!$A$2:$A$1500),COLUMN()),女子登録!C1407),"")</f>
        <v/>
      </c>
      <c r="D1407" t="str">
        <f t="shared" si="84"/>
        <v/>
      </c>
      <c r="E1407" t="str">
        <f t="shared" si="85"/>
        <v/>
      </c>
      <c r="F1407" t="str">
        <f t="shared" si="86"/>
        <v/>
      </c>
      <c r="G1407">
        <v>2</v>
      </c>
      <c r="H1407">
        <v>28</v>
      </c>
      <c r="I1407" t="e">
        <f t="shared" si="87"/>
        <v>#VALUE!</v>
      </c>
    </row>
    <row r="1408" spans="1:9" x14ac:dyDescent="0.15">
      <c r="A1408" t="str">
        <f>IFERROR(IF(女子登録!A1408="",INDEX(女子追加!$L$2:$N$21,ROW()-1-COUNT(女子登録!$A$2:$A$1500),COLUMN()),女子登録!A1408),"")</f>
        <v/>
      </c>
      <c r="B1408" t="str">
        <f>IFERROR(IF(女子登録!B1408="",INDEX(女子追加!$L$2:$N$21,ROW()-1-COUNT(女子登録!$A$2:$A$1500),COLUMN()),女子登録!B1408),"")</f>
        <v/>
      </c>
      <c r="C1408" t="str">
        <f>IFERROR(IF(女子登録!C1408="",INDEX(女子追加!$L$2:$N$21,ROW()-1-COUNT(女子登録!$A$2:$A$1500),COLUMN()),女子登録!C1408),"")</f>
        <v/>
      </c>
      <c r="D1408" t="str">
        <f t="shared" si="84"/>
        <v/>
      </c>
      <c r="E1408" t="str">
        <f t="shared" si="85"/>
        <v/>
      </c>
      <c r="F1408" t="str">
        <f t="shared" si="86"/>
        <v/>
      </c>
      <c r="G1408">
        <v>2</v>
      </c>
      <c r="H1408">
        <v>28</v>
      </c>
      <c r="I1408" t="e">
        <f t="shared" si="87"/>
        <v>#VALUE!</v>
      </c>
    </row>
    <row r="1409" spans="1:9" x14ac:dyDescent="0.15">
      <c r="A1409" t="str">
        <f>IFERROR(IF(女子登録!A1409="",INDEX(女子追加!$L$2:$N$21,ROW()-1-COUNT(女子登録!$A$2:$A$1500),COLUMN()),女子登録!A1409),"")</f>
        <v/>
      </c>
      <c r="B1409" t="str">
        <f>IFERROR(IF(女子登録!B1409="",INDEX(女子追加!$L$2:$N$21,ROW()-1-COUNT(女子登録!$A$2:$A$1500),COLUMN()),女子登録!B1409),"")</f>
        <v/>
      </c>
      <c r="C1409" t="str">
        <f>IFERROR(IF(女子登録!C1409="",INDEX(女子追加!$L$2:$N$21,ROW()-1-COUNT(女子登録!$A$2:$A$1500),COLUMN()),女子登録!C1409),"")</f>
        <v/>
      </c>
      <c r="D1409" t="str">
        <f t="shared" si="84"/>
        <v/>
      </c>
      <c r="E1409" t="str">
        <f t="shared" si="85"/>
        <v/>
      </c>
      <c r="F1409" t="str">
        <f t="shared" si="86"/>
        <v/>
      </c>
      <c r="G1409">
        <v>2</v>
      </c>
      <c r="H1409">
        <v>28</v>
      </c>
      <c r="I1409" t="e">
        <f t="shared" si="87"/>
        <v>#VALUE!</v>
      </c>
    </row>
    <row r="1410" spans="1:9" x14ac:dyDescent="0.15">
      <c r="A1410" t="str">
        <f>IFERROR(IF(女子登録!A1410="",INDEX(女子追加!$L$2:$N$21,ROW()-1-COUNT(女子登録!$A$2:$A$1500),COLUMN()),女子登録!A1410),"")</f>
        <v/>
      </c>
      <c r="B1410" t="str">
        <f>IFERROR(IF(女子登録!B1410="",INDEX(女子追加!$L$2:$N$21,ROW()-1-COUNT(女子登録!$A$2:$A$1500),COLUMN()),女子登録!B1410),"")</f>
        <v/>
      </c>
      <c r="C1410" t="str">
        <f>IFERROR(IF(女子登録!C1410="",INDEX(女子追加!$L$2:$N$21,ROW()-1-COUNT(女子登録!$A$2:$A$1500),COLUMN()),女子登録!C1410),"")</f>
        <v/>
      </c>
      <c r="D1410" t="str">
        <f t="shared" si="84"/>
        <v/>
      </c>
      <c r="E1410" t="str">
        <f t="shared" si="85"/>
        <v/>
      </c>
      <c r="F1410" t="str">
        <f t="shared" si="86"/>
        <v/>
      </c>
      <c r="G1410">
        <v>2</v>
      </c>
      <c r="H1410">
        <v>28</v>
      </c>
      <c r="I1410" t="e">
        <f t="shared" si="87"/>
        <v>#VALUE!</v>
      </c>
    </row>
    <row r="1411" spans="1:9" x14ac:dyDescent="0.15">
      <c r="A1411" t="str">
        <f>IFERROR(IF(女子登録!A1411="",INDEX(女子追加!$L$2:$N$21,ROW()-1-COUNT(女子登録!$A$2:$A$1500),COLUMN()),女子登録!A1411),"")</f>
        <v/>
      </c>
      <c r="B1411" t="str">
        <f>IFERROR(IF(女子登録!B1411="",INDEX(女子追加!$L$2:$N$21,ROW()-1-COUNT(女子登録!$A$2:$A$1500),COLUMN()),女子登録!B1411),"")</f>
        <v/>
      </c>
      <c r="C1411" t="str">
        <f>IFERROR(IF(女子登録!C1411="",INDEX(女子追加!$L$2:$N$21,ROW()-1-COUNT(女子登録!$A$2:$A$1500),COLUMN()),女子登録!C1411),"")</f>
        <v/>
      </c>
      <c r="D1411" t="str">
        <f t="shared" ref="D1411:D1474" si="88">IF(OR(A1411=0,A1411=""),"",228410000+A1411)</f>
        <v/>
      </c>
      <c r="E1411" t="str">
        <f t="shared" ref="E1411:E1474" si="89">IF(OR($A1411=0,$A1411=""),"",B1411)</f>
        <v/>
      </c>
      <c r="F1411" t="str">
        <f t="shared" ref="F1411:F1474" si="90">IF(OR($A1411=0,$A1411=""),"",C1411)</f>
        <v/>
      </c>
      <c r="G1411">
        <v>2</v>
      </c>
      <c r="H1411">
        <v>28</v>
      </c>
      <c r="I1411" t="e">
        <f t="shared" ref="I1411:I1474" si="91">H1411*10000+4100+INT(A1411/100)</f>
        <v>#VALUE!</v>
      </c>
    </row>
    <row r="1412" spans="1:9" x14ac:dyDescent="0.15">
      <c r="A1412" t="str">
        <f>IFERROR(IF(女子登録!A1412="",INDEX(女子追加!$L$2:$N$21,ROW()-1-COUNT(女子登録!$A$2:$A$1500),COLUMN()),女子登録!A1412),"")</f>
        <v/>
      </c>
      <c r="B1412" t="str">
        <f>IFERROR(IF(女子登録!B1412="",INDEX(女子追加!$L$2:$N$21,ROW()-1-COUNT(女子登録!$A$2:$A$1500),COLUMN()),女子登録!B1412),"")</f>
        <v/>
      </c>
      <c r="C1412" t="str">
        <f>IFERROR(IF(女子登録!C1412="",INDEX(女子追加!$L$2:$N$21,ROW()-1-COUNT(女子登録!$A$2:$A$1500),COLUMN()),女子登録!C1412),"")</f>
        <v/>
      </c>
      <c r="D1412" t="str">
        <f t="shared" si="88"/>
        <v/>
      </c>
      <c r="E1412" t="str">
        <f t="shared" si="89"/>
        <v/>
      </c>
      <c r="F1412" t="str">
        <f t="shared" si="90"/>
        <v/>
      </c>
      <c r="G1412">
        <v>2</v>
      </c>
      <c r="H1412">
        <v>28</v>
      </c>
      <c r="I1412" t="e">
        <f t="shared" si="91"/>
        <v>#VALUE!</v>
      </c>
    </row>
    <row r="1413" spans="1:9" x14ac:dyDescent="0.15">
      <c r="A1413" t="str">
        <f>IFERROR(IF(女子登録!A1413="",INDEX(女子追加!$L$2:$N$21,ROW()-1-COUNT(女子登録!$A$2:$A$1500),COLUMN()),女子登録!A1413),"")</f>
        <v/>
      </c>
      <c r="B1413" t="str">
        <f>IFERROR(IF(女子登録!B1413="",INDEX(女子追加!$L$2:$N$21,ROW()-1-COUNT(女子登録!$A$2:$A$1500),COLUMN()),女子登録!B1413),"")</f>
        <v/>
      </c>
      <c r="C1413" t="str">
        <f>IFERROR(IF(女子登録!C1413="",INDEX(女子追加!$L$2:$N$21,ROW()-1-COUNT(女子登録!$A$2:$A$1500),COLUMN()),女子登録!C1413),"")</f>
        <v/>
      </c>
      <c r="D1413" t="str">
        <f t="shared" si="88"/>
        <v/>
      </c>
      <c r="E1413" t="str">
        <f t="shared" si="89"/>
        <v/>
      </c>
      <c r="F1413" t="str">
        <f t="shared" si="90"/>
        <v/>
      </c>
      <c r="G1413">
        <v>2</v>
      </c>
      <c r="H1413">
        <v>28</v>
      </c>
      <c r="I1413" t="e">
        <f t="shared" si="91"/>
        <v>#VALUE!</v>
      </c>
    </row>
    <row r="1414" spans="1:9" x14ac:dyDescent="0.15">
      <c r="A1414" t="str">
        <f>IFERROR(IF(女子登録!A1414="",INDEX(女子追加!$L$2:$N$21,ROW()-1-COUNT(女子登録!$A$2:$A$1500),COLUMN()),女子登録!A1414),"")</f>
        <v/>
      </c>
      <c r="B1414" t="str">
        <f>IFERROR(IF(女子登録!B1414="",INDEX(女子追加!$L$2:$N$21,ROW()-1-COUNT(女子登録!$A$2:$A$1500),COLUMN()),女子登録!B1414),"")</f>
        <v/>
      </c>
      <c r="C1414" t="str">
        <f>IFERROR(IF(女子登録!C1414="",INDEX(女子追加!$L$2:$N$21,ROW()-1-COUNT(女子登録!$A$2:$A$1500),COLUMN()),女子登録!C1414),"")</f>
        <v/>
      </c>
      <c r="D1414" t="str">
        <f t="shared" si="88"/>
        <v/>
      </c>
      <c r="E1414" t="str">
        <f t="shared" si="89"/>
        <v/>
      </c>
      <c r="F1414" t="str">
        <f t="shared" si="90"/>
        <v/>
      </c>
      <c r="G1414">
        <v>2</v>
      </c>
      <c r="H1414">
        <v>28</v>
      </c>
      <c r="I1414" t="e">
        <f t="shared" si="91"/>
        <v>#VALUE!</v>
      </c>
    </row>
    <row r="1415" spans="1:9" x14ac:dyDescent="0.15">
      <c r="A1415" t="str">
        <f>IFERROR(IF(女子登録!A1415="",INDEX(女子追加!$L$2:$N$21,ROW()-1-COUNT(女子登録!$A$2:$A$1500),COLUMN()),女子登録!A1415),"")</f>
        <v/>
      </c>
      <c r="B1415" t="str">
        <f>IFERROR(IF(女子登録!B1415="",INDEX(女子追加!$L$2:$N$21,ROW()-1-COUNT(女子登録!$A$2:$A$1500),COLUMN()),女子登録!B1415),"")</f>
        <v/>
      </c>
      <c r="C1415" t="str">
        <f>IFERROR(IF(女子登録!C1415="",INDEX(女子追加!$L$2:$N$21,ROW()-1-COUNT(女子登録!$A$2:$A$1500),COLUMN()),女子登録!C1415),"")</f>
        <v/>
      </c>
      <c r="D1415" t="str">
        <f t="shared" si="88"/>
        <v/>
      </c>
      <c r="E1415" t="str">
        <f t="shared" si="89"/>
        <v/>
      </c>
      <c r="F1415" t="str">
        <f t="shared" si="90"/>
        <v/>
      </c>
      <c r="G1415">
        <v>2</v>
      </c>
      <c r="H1415">
        <v>28</v>
      </c>
      <c r="I1415" t="e">
        <f t="shared" si="91"/>
        <v>#VALUE!</v>
      </c>
    </row>
    <row r="1416" spans="1:9" x14ac:dyDescent="0.15">
      <c r="A1416" t="str">
        <f>IFERROR(IF(女子登録!A1416="",INDEX(女子追加!$L$2:$N$21,ROW()-1-COUNT(女子登録!$A$2:$A$1500),COLUMN()),女子登録!A1416),"")</f>
        <v/>
      </c>
      <c r="B1416" t="str">
        <f>IFERROR(IF(女子登録!B1416="",INDEX(女子追加!$L$2:$N$21,ROW()-1-COUNT(女子登録!$A$2:$A$1500),COLUMN()),女子登録!B1416),"")</f>
        <v/>
      </c>
      <c r="C1416" t="str">
        <f>IFERROR(IF(女子登録!C1416="",INDEX(女子追加!$L$2:$N$21,ROW()-1-COUNT(女子登録!$A$2:$A$1500),COLUMN()),女子登録!C1416),"")</f>
        <v/>
      </c>
      <c r="D1416" t="str">
        <f t="shared" si="88"/>
        <v/>
      </c>
      <c r="E1416" t="str">
        <f t="shared" si="89"/>
        <v/>
      </c>
      <c r="F1416" t="str">
        <f t="shared" si="90"/>
        <v/>
      </c>
      <c r="G1416">
        <v>2</v>
      </c>
      <c r="H1416">
        <v>28</v>
      </c>
      <c r="I1416" t="e">
        <f t="shared" si="91"/>
        <v>#VALUE!</v>
      </c>
    </row>
    <row r="1417" spans="1:9" x14ac:dyDescent="0.15">
      <c r="A1417" t="str">
        <f>IFERROR(IF(女子登録!A1417="",INDEX(女子追加!$L$2:$N$21,ROW()-1-COUNT(女子登録!$A$2:$A$1500),COLUMN()),女子登録!A1417),"")</f>
        <v/>
      </c>
      <c r="B1417" t="str">
        <f>IFERROR(IF(女子登録!B1417="",INDEX(女子追加!$L$2:$N$21,ROW()-1-COUNT(女子登録!$A$2:$A$1500),COLUMN()),女子登録!B1417),"")</f>
        <v/>
      </c>
      <c r="C1417" t="str">
        <f>IFERROR(IF(女子登録!C1417="",INDEX(女子追加!$L$2:$N$21,ROW()-1-COUNT(女子登録!$A$2:$A$1500),COLUMN()),女子登録!C1417),"")</f>
        <v/>
      </c>
      <c r="D1417" t="str">
        <f t="shared" si="88"/>
        <v/>
      </c>
      <c r="E1417" t="str">
        <f t="shared" si="89"/>
        <v/>
      </c>
      <c r="F1417" t="str">
        <f t="shared" si="90"/>
        <v/>
      </c>
      <c r="G1417">
        <v>2</v>
      </c>
      <c r="H1417">
        <v>28</v>
      </c>
      <c r="I1417" t="e">
        <f t="shared" si="91"/>
        <v>#VALUE!</v>
      </c>
    </row>
    <row r="1418" spans="1:9" x14ac:dyDescent="0.15">
      <c r="A1418" t="str">
        <f>IFERROR(IF(女子登録!A1418="",INDEX(女子追加!$L$2:$N$21,ROW()-1-COUNT(女子登録!$A$2:$A$1500),COLUMN()),女子登録!A1418),"")</f>
        <v/>
      </c>
      <c r="B1418" t="str">
        <f>IFERROR(IF(女子登録!B1418="",INDEX(女子追加!$L$2:$N$21,ROW()-1-COUNT(女子登録!$A$2:$A$1500),COLUMN()),女子登録!B1418),"")</f>
        <v/>
      </c>
      <c r="C1418" t="str">
        <f>IFERROR(IF(女子登録!C1418="",INDEX(女子追加!$L$2:$N$21,ROW()-1-COUNT(女子登録!$A$2:$A$1500),COLUMN()),女子登録!C1418),"")</f>
        <v/>
      </c>
      <c r="D1418" t="str">
        <f t="shared" si="88"/>
        <v/>
      </c>
      <c r="E1418" t="str">
        <f t="shared" si="89"/>
        <v/>
      </c>
      <c r="F1418" t="str">
        <f t="shared" si="90"/>
        <v/>
      </c>
      <c r="G1418">
        <v>2</v>
      </c>
      <c r="H1418">
        <v>28</v>
      </c>
      <c r="I1418" t="e">
        <f t="shared" si="91"/>
        <v>#VALUE!</v>
      </c>
    </row>
    <row r="1419" spans="1:9" x14ac:dyDescent="0.15">
      <c r="A1419" t="str">
        <f>IFERROR(IF(女子登録!A1419="",INDEX(女子追加!$L$2:$N$21,ROW()-1-COUNT(女子登録!$A$2:$A$1500),COLUMN()),女子登録!A1419),"")</f>
        <v/>
      </c>
      <c r="B1419" t="str">
        <f>IFERROR(IF(女子登録!B1419="",INDEX(女子追加!$L$2:$N$21,ROW()-1-COUNT(女子登録!$A$2:$A$1500),COLUMN()),女子登録!B1419),"")</f>
        <v/>
      </c>
      <c r="C1419" t="str">
        <f>IFERROR(IF(女子登録!C1419="",INDEX(女子追加!$L$2:$N$21,ROW()-1-COUNT(女子登録!$A$2:$A$1500),COLUMN()),女子登録!C1419),"")</f>
        <v/>
      </c>
      <c r="D1419" t="str">
        <f t="shared" si="88"/>
        <v/>
      </c>
      <c r="E1419" t="str">
        <f t="shared" si="89"/>
        <v/>
      </c>
      <c r="F1419" t="str">
        <f t="shared" si="90"/>
        <v/>
      </c>
      <c r="G1419">
        <v>2</v>
      </c>
      <c r="H1419">
        <v>28</v>
      </c>
      <c r="I1419" t="e">
        <f t="shared" si="91"/>
        <v>#VALUE!</v>
      </c>
    </row>
    <row r="1420" spans="1:9" x14ac:dyDescent="0.15">
      <c r="A1420" t="str">
        <f>IFERROR(IF(女子登録!A1420="",INDEX(女子追加!$L$2:$N$21,ROW()-1-COUNT(女子登録!$A$2:$A$1500),COLUMN()),女子登録!A1420),"")</f>
        <v/>
      </c>
      <c r="B1420" t="str">
        <f>IFERROR(IF(女子登録!B1420="",INDEX(女子追加!$L$2:$N$21,ROW()-1-COUNT(女子登録!$A$2:$A$1500),COLUMN()),女子登録!B1420),"")</f>
        <v/>
      </c>
      <c r="C1420" t="str">
        <f>IFERROR(IF(女子登録!C1420="",INDEX(女子追加!$L$2:$N$21,ROW()-1-COUNT(女子登録!$A$2:$A$1500),COLUMN()),女子登録!C1420),"")</f>
        <v/>
      </c>
      <c r="D1420" t="str">
        <f t="shared" si="88"/>
        <v/>
      </c>
      <c r="E1420" t="str">
        <f t="shared" si="89"/>
        <v/>
      </c>
      <c r="F1420" t="str">
        <f t="shared" si="90"/>
        <v/>
      </c>
      <c r="G1420">
        <v>2</v>
      </c>
      <c r="H1420">
        <v>28</v>
      </c>
      <c r="I1420" t="e">
        <f t="shared" si="91"/>
        <v>#VALUE!</v>
      </c>
    </row>
    <row r="1421" spans="1:9" x14ac:dyDescent="0.15">
      <c r="A1421" t="str">
        <f>IFERROR(IF(女子登録!A1421="",INDEX(女子追加!$L$2:$N$21,ROW()-1-COUNT(女子登録!$A$2:$A$1500),COLUMN()),女子登録!A1421),"")</f>
        <v/>
      </c>
      <c r="B1421" t="str">
        <f>IFERROR(IF(女子登録!B1421="",INDEX(女子追加!$L$2:$N$21,ROW()-1-COUNT(女子登録!$A$2:$A$1500),COLUMN()),女子登録!B1421),"")</f>
        <v/>
      </c>
      <c r="C1421" t="str">
        <f>IFERROR(IF(女子登録!C1421="",INDEX(女子追加!$L$2:$N$21,ROW()-1-COUNT(女子登録!$A$2:$A$1500),COLUMN()),女子登録!C1421),"")</f>
        <v/>
      </c>
      <c r="D1421" t="str">
        <f t="shared" si="88"/>
        <v/>
      </c>
      <c r="E1421" t="str">
        <f t="shared" si="89"/>
        <v/>
      </c>
      <c r="F1421" t="str">
        <f t="shared" si="90"/>
        <v/>
      </c>
      <c r="G1421">
        <v>2</v>
      </c>
      <c r="H1421">
        <v>28</v>
      </c>
      <c r="I1421" t="e">
        <f t="shared" si="91"/>
        <v>#VALUE!</v>
      </c>
    </row>
    <row r="1422" spans="1:9" x14ac:dyDescent="0.15">
      <c r="A1422" t="str">
        <f>IFERROR(IF(女子登録!A1422="",INDEX(女子追加!$L$2:$N$21,ROW()-1-COUNT(女子登録!$A$2:$A$1500),COLUMN()),女子登録!A1422),"")</f>
        <v/>
      </c>
      <c r="B1422" t="str">
        <f>IFERROR(IF(女子登録!B1422="",INDEX(女子追加!$L$2:$N$21,ROW()-1-COUNT(女子登録!$A$2:$A$1500),COLUMN()),女子登録!B1422),"")</f>
        <v/>
      </c>
      <c r="C1422" t="str">
        <f>IFERROR(IF(女子登録!C1422="",INDEX(女子追加!$L$2:$N$21,ROW()-1-COUNT(女子登録!$A$2:$A$1500),COLUMN()),女子登録!C1422),"")</f>
        <v/>
      </c>
      <c r="D1422" t="str">
        <f t="shared" si="88"/>
        <v/>
      </c>
      <c r="E1422" t="str">
        <f t="shared" si="89"/>
        <v/>
      </c>
      <c r="F1422" t="str">
        <f t="shared" si="90"/>
        <v/>
      </c>
      <c r="G1422">
        <v>2</v>
      </c>
      <c r="H1422">
        <v>28</v>
      </c>
      <c r="I1422" t="e">
        <f t="shared" si="91"/>
        <v>#VALUE!</v>
      </c>
    </row>
    <row r="1423" spans="1:9" x14ac:dyDescent="0.15">
      <c r="A1423" t="str">
        <f>IFERROR(IF(女子登録!A1423="",INDEX(女子追加!$L$2:$N$21,ROW()-1-COUNT(女子登録!$A$2:$A$1500),COLUMN()),女子登録!A1423),"")</f>
        <v/>
      </c>
      <c r="B1423" t="str">
        <f>IFERROR(IF(女子登録!B1423="",INDEX(女子追加!$L$2:$N$21,ROW()-1-COUNT(女子登録!$A$2:$A$1500),COLUMN()),女子登録!B1423),"")</f>
        <v/>
      </c>
      <c r="C1423" t="str">
        <f>IFERROR(IF(女子登録!C1423="",INDEX(女子追加!$L$2:$N$21,ROW()-1-COUNT(女子登録!$A$2:$A$1500),COLUMN()),女子登録!C1423),"")</f>
        <v/>
      </c>
      <c r="D1423" t="str">
        <f t="shared" si="88"/>
        <v/>
      </c>
      <c r="E1423" t="str">
        <f t="shared" si="89"/>
        <v/>
      </c>
      <c r="F1423" t="str">
        <f t="shared" si="90"/>
        <v/>
      </c>
      <c r="G1423">
        <v>2</v>
      </c>
      <c r="H1423">
        <v>28</v>
      </c>
      <c r="I1423" t="e">
        <f t="shared" si="91"/>
        <v>#VALUE!</v>
      </c>
    </row>
    <row r="1424" spans="1:9" x14ac:dyDescent="0.15">
      <c r="A1424" t="str">
        <f>IFERROR(IF(女子登録!A1424="",INDEX(女子追加!$L$2:$N$21,ROW()-1-COUNT(女子登録!$A$2:$A$1500),COLUMN()),女子登録!A1424),"")</f>
        <v/>
      </c>
      <c r="B1424" t="str">
        <f>IFERROR(IF(女子登録!B1424="",INDEX(女子追加!$L$2:$N$21,ROW()-1-COUNT(女子登録!$A$2:$A$1500),COLUMN()),女子登録!B1424),"")</f>
        <v/>
      </c>
      <c r="C1424" t="str">
        <f>IFERROR(IF(女子登録!C1424="",INDEX(女子追加!$L$2:$N$21,ROW()-1-COUNT(女子登録!$A$2:$A$1500),COLUMN()),女子登録!C1424),"")</f>
        <v/>
      </c>
      <c r="D1424" t="str">
        <f t="shared" si="88"/>
        <v/>
      </c>
      <c r="E1424" t="str">
        <f t="shared" si="89"/>
        <v/>
      </c>
      <c r="F1424" t="str">
        <f t="shared" si="90"/>
        <v/>
      </c>
      <c r="G1424">
        <v>2</v>
      </c>
      <c r="H1424">
        <v>28</v>
      </c>
      <c r="I1424" t="e">
        <f t="shared" si="91"/>
        <v>#VALUE!</v>
      </c>
    </row>
    <row r="1425" spans="1:9" x14ac:dyDescent="0.15">
      <c r="A1425" t="str">
        <f>IFERROR(IF(女子登録!A1425="",INDEX(女子追加!$L$2:$N$21,ROW()-1-COUNT(女子登録!$A$2:$A$1500),COLUMN()),女子登録!A1425),"")</f>
        <v/>
      </c>
      <c r="B1425" t="str">
        <f>IFERROR(IF(女子登録!B1425="",INDEX(女子追加!$L$2:$N$21,ROW()-1-COUNT(女子登録!$A$2:$A$1500),COLUMN()),女子登録!B1425),"")</f>
        <v/>
      </c>
      <c r="C1425" t="str">
        <f>IFERROR(IF(女子登録!C1425="",INDEX(女子追加!$L$2:$N$21,ROW()-1-COUNT(女子登録!$A$2:$A$1500),COLUMN()),女子登録!C1425),"")</f>
        <v/>
      </c>
      <c r="D1425" t="str">
        <f t="shared" si="88"/>
        <v/>
      </c>
      <c r="E1425" t="str">
        <f t="shared" si="89"/>
        <v/>
      </c>
      <c r="F1425" t="str">
        <f t="shared" si="90"/>
        <v/>
      </c>
      <c r="G1425">
        <v>2</v>
      </c>
      <c r="H1425">
        <v>28</v>
      </c>
      <c r="I1425" t="e">
        <f t="shared" si="91"/>
        <v>#VALUE!</v>
      </c>
    </row>
    <row r="1426" spans="1:9" x14ac:dyDescent="0.15">
      <c r="A1426" t="str">
        <f>IFERROR(IF(女子登録!A1426="",INDEX(女子追加!$L$2:$N$21,ROW()-1-COUNT(女子登録!$A$2:$A$1500),COLUMN()),女子登録!A1426),"")</f>
        <v/>
      </c>
      <c r="B1426" t="str">
        <f>IFERROR(IF(女子登録!B1426="",INDEX(女子追加!$L$2:$N$21,ROW()-1-COUNT(女子登録!$A$2:$A$1500),COLUMN()),女子登録!B1426),"")</f>
        <v/>
      </c>
      <c r="C1426" t="str">
        <f>IFERROR(IF(女子登録!C1426="",INDEX(女子追加!$L$2:$N$21,ROW()-1-COUNT(女子登録!$A$2:$A$1500),COLUMN()),女子登録!C1426),"")</f>
        <v/>
      </c>
      <c r="D1426" t="str">
        <f t="shared" si="88"/>
        <v/>
      </c>
      <c r="E1426" t="str">
        <f t="shared" si="89"/>
        <v/>
      </c>
      <c r="F1426" t="str">
        <f t="shared" si="90"/>
        <v/>
      </c>
      <c r="G1426">
        <v>2</v>
      </c>
      <c r="H1426">
        <v>28</v>
      </c>
      <c r="I1426" t="e">
        <f t="shared" si="91"/>
        <v>#VALUE!</v>
      </c>
    </row>
    <row r="1427" spans="1:9" x14ac:dyDescent="0.15">
      <c r="A1427" t="str">
        <f>IFERROR(IF(女子登録!A1427="",INDEX(女子追加!$L$2:$N$21,ROW()-1-COUNT(女子登録!$A$2:$A$1500),COLUMN()),女子登録!A1427),"")</f>
        <v/>
      </c>
      <c r="B1427" t="str">
        <f>IFERROR(IF(女子登録!B1427="",INDEX(女子追加!$L$2:$N$21,ROW()-1-COUNT(女子登録!$A$2:$A$1500),COLUMN()),女子登録!B1427),"")</f>
        <v/>
      </c>
      <c r="C1427" t="str">
        <f>IFERROR(IF(女子登録!C1427="",INDEX(女子追加!$L$2:$N$21,ROW()-1-COUNT(女子登録!$A$2:$A$1500),COLUMN()),女子登録!C1427),"")</f>
        <v/>
      </c>
      <c r="D1427" t="str">
        <f t="shared" si="88"/>
        <v/>
      </c>
      <c r="E1427" t="str">
        <f t="shared" si="89"/>
        <v/>
      </c>
      <c r="F1427" t="str">
        <f t="shared" si="90"/>
        <v/>
      </c>
      <c r="G1427">
        <v>2</v>
      </c>
      <c r="H1427">
        <v>28</v>
      </c>
      <c r="I1427" t="e">
        <f t="shared" si="91"/>
        <v>#VALUE!</v>
      </c>
    </row>
    <row r="1428" spans="1:9" x14ac:dyDescent="0.15">
      <c r="A1428" t="str">
        <f>IFERROR(IF(女子登録!A1428="",INDEX(女子追加!$L$2:$N$21,ROW()-1-COUNT(女子登録!$A$2:$A$1500),COLUMN()),女子登録!A1428),"")</f>
        <v/>
      </c>
      <c r="B1428" t="str">
        <f>IFERROR(IF(女子登録!B1428="",INDEX(女子追加!$L$2:$N$21,ROW()-1-COUNT(女子登録!$A$2:$A$1500),COLUMN()),女子登録!B1428),"")</f>
        <v/>
      </c>
      <c r="C1428" t="str">
        <f>IFERROR(IF(女子登録!C1428="",INDEX(女子追加!$L$2:$N$21,ROW()-1-COUNT(女子登録!$A$2:$A$1500),COLUMN()),女子登録!C1428),"")</f>
        <v/>
      </c>
      <c r="D1428" t="str">
        <f t="shared" si="88"/>
        <v/>
      </c>
      <c r="E1428" t="str">
        <f t="shared" si="89"/>
        <v/>
      </c>
      <c r="F1428" t="str">
        <f t="shared" si="90"/>
        <v/>
      </c>
      <c r="G1428">
        <v>2</v>
      </c>
      <c r="H1428">
        <v>28</v>
      </c>
      <c r="I1428" t="e">
        <f t="shared" si="91"/>
        <v>#VALUE!</v>
      </c>
    </row>
    <row r="1429" spans="1:9" x14ac:dyDescent="0.15">
      <c r="A1429" t="str">
        <f>IFERROR(IF(女子登録!A1429="",INDEX(女子追加!$L$2:$N$21,ROW()-1-COUNT(女子登録!$A$2:$A$1500),COLUMN()),女子登録!A1429),"")</f>
        <v/>
      </c>
      <c r="B1429" t="str">
        <f>IFERROR(IF(女子登録!B1429="",INDEX(女子追加!$L$2:$N$21,ROW()-1-COUNT(女子登録!$A$2:$A$1500),COLUMN()),女子登録!B1429),"")</f>
        <v/>
      </c>
      <c r="C1429" t="str">
        <f>IFERROR(IF(女子登録!C1429="",INDEX(女子追加!$L$2:$N$21,ROW()-1-COUNT(女子登録!$A$2:$A$1500),COLUMN()),女子登録!C1429),"")</f>
        <v/>
      </c>
      <c r="D1429" t="str">
        <f t="shared" si="88"/>
        <v/>
      </c>
      <c r="E1429" t="str">
        <f t="shared" si="89"/>
        <v/>
      </c>
      <c r="F1429" t="str">
        <f t="shared" si="90"/>
        <v/>
      </c>
      <c r="G1429">
        <v>2</v>
      </c>
      <c r="H1429">
        <v>28</v>
      </c>
      <c r="I1429" t="e">
        <f t="shared" si="91"/>
        <v>#VALUE!</v>
      </c>
    </row>
    <row r="1430" spans="1:9" x14ac:dyDescent="0.15">
      <c r="A1430" t="str">
        <f>IFERROR(IF(女子登録!A1430="",INDEX(女子追加!$L$2:$N$21,ROW()-1-COUNT(女子登録!$A$2:$A$1500),COLUMN()),女子登録!A1430),"")</f>
        <v/>
      </c>
      <c r="B1430" t="str">
        <f>IFERROR(IF(女子登録!B1430="",INDEX(女子追加!$L$2:$N$21,ROW()-1-COUNT(女子登録!$A$2:$A$1500),COLUMN()),女子登録!B1430),"")</f>
        <v/>
      </c>
      <c r="C1430" t="str">
        <f>IFERROR(IF(女子登録!C1430="",INDEX(女子追加!$L$2:$N$21,ROW()-1-COUNT(女子登録!$A$2:$A$1500),COLUMN()),女子登録!C1430),"")</f>
        <v/>
      </c>
      <c r="D1430" t="str">
        <f t="shared" si="88"/>
        <v/>
      </c>
      <c r="E1430" t="str">
        <f t="shared" si="89"/>
        <v/>
      </c>
      <c r="F1430" t="str">
        <f t="shared" si="90"/>
        <v/>
      </c>
      <c r="G1430">
        <v>2</v>
      </c>
      <c r="H1430">
        <v>28</v>
      </c>
      <c r="I1430" t="e">
        <f t="shared" si="91"/>
        <v>#VALUE!</v>
      </c>
    </row>
    <row r="1431" spans="1:9" x14ac:dyDescent="0.15">
      <c r="A1431" t="str">
        <f>IFERROR(IF(女子登録!A1431="",INDEX(女子追加!$L$2:$N$21,ROW()-1-COUNT(女子登録!$A$2:$A$1500),COLUMN()),女子登録!A1431),"")</f>
        <v/>
      </c>
      <c r="B1431" t="str">
        <f>IFERROR(IF(女子登録!B1431="",INDEX(女子追加!$L$2:$N$21,ROW()-1-COUNT(女子登録!$A$2:$A$1500),COLUMN()),女子登録!B1431),"")</f>
        <v/>
      </c>
      <c r="C1431" t="str">
        <f>IFERROR(IF(女子登録!C1431="",INDEX(女子追加!$L$2:$N$21,ROW()-1-COUNT(女子登録!$A$2:$A$1500),COLUMN()),女子登録!C1431),"")</f>
        <v/>
      </c>
      <c r="D1431" t="str">
        <f t="shared" si="88"/>
        <v/>
      </c>
      <c r="E1431" t="str">
        <f t="shared" si="89"/>
        <v/>
      </c>
      <c r="F1431" t="str">
        <f t="shared" si="90"/>
        <v/>
      </c>
      <c r="G1431">
        <v>2</v>
      </c>
      <c r="H1431">
        <v>28</v>
      </c>
      <c r="I1431" t="e">
        <f t="shared" si="91"/>
        <v>#VALUE!</v>
      </c>
    </row>
    <row r="1432" spans="1:9" x14ac:dyDescent="0.15">
      <c r="A1432" t="str">
        <f>IFERROR(IF(女子登録!A1432="",INDEX(女子追加!$L$2:$N$21,ROW()-1-COUNT(女子登録!$A$2:$A$1500),COLUMN()),女子登録!A1432),"")</f>
        <v/>
      </c>
      <c r="B1432" t="str">
        <f>IFERROR(IF(女子登録!B1432="",INDEX(女子追加!$L$2:$N$21,ROW()-1-COUNT(女子登録!$A$2:$A$1500),COLUMN()),女子登録!B1432),"")</f>
        <v/>
      </c>
      <c r="C1432" t="str">
        <f>IFERROR(IF(女子登録!C1432="",INDEX(女子追加!$L$2:$N$21,ROW()-1-COUNT(女子登録!$A$2:$A$1500),COLUMN()),女子登録!C1432),"")</f>
        <v/>
      </c>
      <c r="D1432" t="str">
        <f t="shared" si="88"/>
        <v/>
      </c>
      <c r="E1432" t="str">
        <f t="shared" si="89"/>
        <v/>
      </c>
      <c r="F1432" t="str">
        <f t="shared" si="90"/>
        <v/>
      </c>
      <c r="G1432">
        <v>2</v>
      </c>
      <c r="H1432">
        <v>28</v>
      </c>
      <c r="I1432" t="e">
        <f t="shared" si="91"/>
        <v>#VALUE!</v>
      </c>
    </row>
    <row r="1433" spans="1:9" x14ac:dyDescent="0.15">
      <c r="A1433" t="str">
        <f>IFERROR(IF(女子登録!A1433="",INDEX(女子追加!$L$2:$N$21,ROW()-1-COUNT(女子登録!$A$2:$A$1500),COLUMN()),女子登録!A1433),"")</f>
        <v/>
      </c>
      <c r="B1433" t="str">
        <f>IFERROR(IF(女子登録!B1433="",INDEX(女子追加!$L$2:$N$21,ROW()-1-COUNT(女子登録!$A$2:$A$1500),COLUMN()),女子登録!B1433),"")</f>
        <v/>
      </c>
      <c r="C1433" t="str">
        <f>IFERROR(IF(女子登録!C1433="",INDEX(女子追加!$L$2:$N$21,ROW()-1-COUNT(女子登録!$A$2:$A$1500),COLUMN()),女子登録!C1433),"")</f>
        <v/>
      </c>
      <c r="D1433" t="str">
        <f t="shared" si="88"/>
        <v/>
      </c>
      <c r="E1433" t="str">
        <f t="shared" si="89"/>
        <v/>
      </c>
      <c r="F1433" t="str">
        <f t="shared" si="90"/>
        <v/>
      </c>
      <c r="G1433">
        <v>2</v>
      </c>
      <c r="H1433">
        <v>28</v>
      </c>
      <c r="I1433" t="e">
        <f t="shared" si="91"/>
        <v>#VALUE!</v>
      </c>
    </row>
    <row r="1434" spans="1:9" x14ac:dyDescent="0.15">
      <c r="A1434" t="str">
        <f>IFERROR(IF(女子登録!A1434="",INDEX(女子追加!$L$2:$N$21,ROW()-1-COUNT(女子登録!$A$2:$A$1500),COLUMN()),女子登録!A1434),"")</f>
        <v/>
      </c>
      <c r="B1434" t="str">
        <f>IFERROR(IF(女子登録!B1434="",INDEX(女子追加!$L$2:$N$21,ROW()-1-COUNT(女子登録!$A$2:$A$1500),COLUMN()),女子登録!B1434),"")</f>
        <v/>
      </c>
      <c r="C1434" t="str">
        <f>IFERROR(IF(女子登録!C1434="",INDEX(女子追加!$L$2:$N$21,ROW()-1-COUNT(女子登録!$A$2:$A$1500),COLUMN()),女子登録!C1434),"")</f>
        <v/>
      </c>
      <c r="D1434" t="str">
        <f t="shared" si="88"/>
        <v/>
      </c>
      <c r="E1434" t="str">
        <f t="shared" si="89"/>
        <v/>
      </c>
      <c r="F1434" t="str">
        <f t="shared" si="90"/>
        <v/>
      </c>
      <c r="G1434">
        <v>2</v>
      </c>
      <c r="H1434">
        <v>28</v>
      </c>
      <c r="I1434" t="e">
        <f t="shared" si="91"/>
        <v>#VALUE!</v>
      </c>
    </row>
    <row r="1435" spans="1:9" x14ac:dyDescent="0.15">
      <c r="A1435" t="str">
        <f>IFERROR(IF(女子登録!A1435="",INDEX(女子追加!$L$2:$N$21,ROW()-1-COUNT(女子登録!$A$2:$A$1500),COLUMN()),女子登録!A1435),"")</f>
        <v/>
      </c>
      <c r="B1435" t="str">
        <f>IFERROR(IF(女子登録!B1435="",INDEX(女子追加!$L$2:$N$21,ROW()-1-COUNT(女子登録!$A$2:$A$1500),COLUMN()),女子登録!B1435),"")</f>
        <v/>
      </c>
      <c r="C1435" t="str">
        <f>IFERROR(IF(女子登録!C1435="",INDEX(女子追加!$L$2:$N$21,ROW()-1-COUNT(女子登録!$A$2:$A$1500),COLUMN()),女子登録!C1435),"")</f>
        <v/>
      </c>
      <c r="D1435" t="str">
        <f t="shared" si="88"/>
        <v/>
      </c>
      <c r="E1435" t="str">
        <f t="shared" si="89"/>
        <v/>
      </c>
      <c r="F1435" t="str">
        <f t="shared" si="90"/>
        <v/>
      </c>
      <c r="G1435">
        <v>2</v>
      </c>
      <c r="H1435">
        <v>28</v>
      </c>
      <c r="I1435" t="e">
        <f t="shared" si="91"/>
        <v>#VALUE!</v>
      </c>
    </row>
    <row r="1436" spans="1:9" x14ac:dyDescent="0.15">
      <c r="A1436" t="str">
        <f>IFERROR(IF(女子登録!A1436="",INDEX(女子追加!$L$2:$N$21,ROW()-1-COUNT(女子登録!$A$2:$A$1500),COLUMN()),女子登録!A1436),"")</f>
        <v/>
      </c>
      <c r="B1436" t="str">
        <f>IFERROR(IF(女子登録!B1436="",INDEX(女子追加!$L$2:$N$21,ROW()-1-COUNT(女子登録!$A$2:$A$1500),COLUMN()),女子登録!B1436),"")</f>
        <v/>
      </c>
      <c r="C1436" t="str">
        <f>IFERROR(IF(女子登録!C1436="",INDEX(女子追加!$L$2:$N$21,ROW()-1-COUNT(女子登録!$A$2:$A$1500),COLUMN()),女子登録!C1436),"")</f>
        <v/>
      </c>
      <c r="D1436" t="str">
        <f t="shared" si="88"/>
        <v/>
      </c>
      <c r="E1436" t="str">
        <f t="shared" si="89"/>
        <v/>
      </c>
      <c r="F1436" t="str">
        <f t="shared" si="90"/>
        <v/>
      </c>
      <c r="G1436">
        <v>2</v>
      </c>
      <c r="H1436">
        <v>28</v>
      </c>
      <c r="I1436" t="e">
        <f t="shared" si="91"/>
        <v>#VALUE!</v>
      </c>
    </row>
    <row r="1437" spans="1:9" x14ac:dyDescent="0.15">
      <c r="A1437" t="str">
        <f>IFERROR(IF(女子登録!A1437="",INDEX(女子追加!$L$2:$N$21,ROW()-1-COUNT(女子登録!$A$2:$A$1500),COLUMN()),女子登録!A1437),"")</f>
        <v/>
      </c>
      <c r="B1437" t="str">
        <f>IFERROR(IF(女子登録!B1437="",INDEX(女子追加!$L$2:$N$21,ROW()-1-COUNT(女子登録!$A$2:$A$1500),COLUMN()),女子登録!B1437),"")</f>
        <v/>
      </c>
      <c r="C1437" t="str">
        <f>IFERROR(IF(女子登録!C1437="",INDEX(女子追加!$L$2:$N$21,ROW()-1-COUNT(女子登録!$A$2:$A$1500),COLUMN()),女子登録!C1437),"")</f>
        <v/>
      </c>
      <c r="D1437" t="str">
        <f t="shared" si="88"/>
        <v/>
      </c>
      <c r="E1437" t="str">
        <f t="shared" si="89"/>
        <v/>
      </c>
      <c r="F1437" t="str">
        <f t="shared" si="90"/>
        <v/>
      </c>
      <c r="G1437">
        <v>2</v>
      </c>
      <c r="H1437">
        <v>28</v>
      </c>
      <c r="I1437" t="e">
        <f t="shared" si="91"/>
        <v>#VALUE!</v>
      </c>
    </row>
    <row r="1438" spans="1:9" x14ac:dyDescent="0.15">
      <c r="A1438" t="str">
        <f>IFERROR(IF(女子登録!A1438="",INDEX(女子追加!$L$2:$N$21,ROW()-1-COUNT(女子登録!$A$2:$A$1500),COLUMN()),女子登録!A1438),"")</f>
        <v/>
      </c>
      <c r="B1438" t="str">
        <f>IFERROR(IF(女子登録!B1438="",INDEX(女子追加!$L$2:$N$21,ROW()-1-COUNT(女子登録!$A$2:$A$1500),COLUMN()),女子登録!B1438),"")</f>
        <v/>
      </c>
      <c r="C1438" t="str">
        <f>IFERROR(IF(女子登録!C1438="",INDEX(女子追加!$L$2:$N$21,ROW()-1-COUNT(女子登録!$A$2:$A$1500),COLUMN()),女子登録!C1438),"")</f>
        <v/>
      </c>
      <c r="D1438" t="str">
        <f t="shared" si="88"/>
        <v/>
      </c>
      <c r="E1438" t="str">
        <f t="shared" si="89"/>
        <v/>
      </c>
      <c r="F1438" t="str">
        <f t="shared" si="90"/>
        <v/>
      </c>
      <c r="G1438">
        <v>2</v>
      </c>
      <c r="H1438">
        <v>28</v>
      </c>
      <c r="I1438" t="e">
        <f t="shared" si="91"/>
        <v>#VALUE!</v>
      </c>
    </row>
    <row r="1439" spans="1:9" x14ac:dyDescent="0.15">
      <c r="A1439" t="str">
        <f>IFERROR(IF(女子登録!A1439="",INDEX(女子追加!$L$2:$N$21,ROW()-1-COUNT(女子登録!$A$2:$A$1500),COLUMN()),女子登録!A1439),"")</f>
        <v/>
      </c>
      <c r="B1439" t="str">
        <f>IFERROR(IF(女子登録!B1439="",INDEX(女子追加!$L$2:$N$21,ROW()-1-COUNT(女子登録!$A$2:$A$1500),COLUMN()),女子登録!B1439),"")</f>
        <v/>
      </c>
      <c r="C1439" t="str">
        <f>IFERROR(IF(女子登録!C1439="",INDEX(女子追加!$L$2:$N$21,ROW()-1-COUNT(女子登録!$A$2:$A$1500),COLUMN()),女子登録!C1439),"")</f>
        <v/>
      </c>
      <c r="D1439" t="str">
        <f t="shared" si="88"/>
        <v/>
      </c>
      <c r="E1439" t="str">
        <f t="shared" si="89"/>
        <v/>
      </c>
      <c r="F1439" t="str">
        <f t="shared" si="90"/>
        <v/>
      </c>
      <c r="G1439">
        <v>2</v>
      </c>
      <c r="H1439">
        <v>28</v>
      </c>
      <c r="I1439" t="e">
        <f t="shared" si="91"/>
        <v>#VALUE!</v>
      </c>
    </row>
    <row r="1440" spans="1:9" x14ac:dyDescent="0.15">
      <c r="A1440" t="str">
        <f>IFERROR(IF(女子登録!A1440="",INDEX(女子追加!$L$2:$N$21,ROW()-1-COUNT(女子登録!$A$2:$A$1500),COLUMN()),女子登録!A1440),"")</f>
        <v/>
      </c>
      <c r="B1440" t="str">
        <f>IFERROR(IF(女子登録!B1440="",INDEX(女子追加!$L$2:$N$21,ROW()-1-COUNT(女子登録!$A$2:$A$1500),COLUMN()),女子登録!B1440),"")</f>
        <v/>
      </c>
      <c r="C1440" t="str">
        <f>IFERROR(IF(女子登録!C1440="",INDEX(女子追加!$L$2:$N$21,ROW()-1-COUNT(女子登録!$A$2:$A$1500),COLUMN()),女子登録!C1440),"")</f>
        <v/>
      </c>
      <c r="D1440" t="str">
        <f t="shared" si="88"/>
        <v/>
      </c>
      <c r="E1440" t="str">
        <f t="shared" si="89"/>
        <v/>
      </c>
      <c r="F1440" t="str">
        <f t="shared" si="90"/>
        <v/>
      </c>
      <c r="G1440">
        <v>2</v>
      </c>
      <c r="H1440">
        <v>28</v>
      </c>
      <c r="I1440" t="e">
        <f t="shared" si="91"/>
        <v>#VALUE!</v>
      </c>
    </row>
    <row r="1441" spans="1:9" x14ac:dyDescent="0.15">
      <c r="A1441" t="str">
        <f>IFERROR(IF(女子登録!A1441="",INDEX(女子追加!$L$2:$N$21,ROW()-1-COUNT(女子登録!$A$2:$A$1500),COLUMN()),女子登録!A1441),"")</f>
        <v/>
      </c>
      <c r="B1441" t="str">
        <f>IFERROR(IF(女子登録!B1441="",INDEX(女子追加!$L$2:$N$21,ROW()-1-COUNT(女子登録!$A$2:$A$1500),COLUMN()),女子登録!B1441),"")</f>
        <v/>
      </c>
      <c r="C1441" t="str">
        <f>IFERROR(IF(女子登録!C1441="",INDEX(女子追加!$L$2:$N$21,ROW()-1-COUNT(女子登録!$A$2:$A$1500),COLUMN()),女子登録!C1441),"")</f>
        <v/>
      </c>
      <c r="D1441" t="str">
        <f t="shared" si="88"/>
        <v/>
      </c>
      <c r="E1441" t="str">
        <f t="shared" si="89"/>
        <v/>
      </c>
      <c r="F1441" t="str">
        <f t="shared" si="90"/>
        <v/>
      </c>
      <c r="G1441">
        <v>2</v>
      </c>
      <c r="H1441">
        <v>28</v>
      </c>
      <c r="I1441" t="e">
        <f t="shared" si="91"/>
        <v>#VALUE!</v>
      </c>
    </row>
    <row r="1442" spans="1:9" x14ac:dyDescent="0.15">
      <c r="A1442" t="str">
        <f>IFERROR(IF(女子登録!A1442="",INDEX(女子追加!$L$2:$N$21,ROW()-1-COUNT(女子登録!$A$2:$A$1500),COLUMN()),女子登録!A1442),"")</f>
        <v/>
      </c>
      <c r="B1442" t="str">
        <f>IFERROR(IF(女子登録!B1442="",INDEX(女子追加!$L$2:$N$21,ROW()-1-COUNT(女子登録!$A$2:$A$1500),COLUMN()),女子登録!B1442),"")</f>
        <v/>
      </c>
      <c r="C1442" t="str">
        <f>IFERROR(IF(女子登録!C1442="",INDEX(女子追加!$L$2:$N$21,ROW()-1-COUNT(女子登録!$A$2:$A$1500),COLUMN()),女子登録!C1442),"")</f>
        <v/>
      </c>
      <c r="D1442" t="str">
        <f t="shared" si="88"/>
        <v/>
      </c>
      <c r="E1442" t="str">
        <f t="shared" si="89"/>
        <v/>
      </c>
      <c r="F1442" t="str">
        <f t="shared" si="90"/>
        <v/>
      </c>
      <c r="G1442">
        <v>2</v>
      </c>
      <c r="H1442">
        <v>28</v>
      </c>
      <c r="I1442" t="e">
        <f t="shared" si="91"/>
        <v>#VALUE!</v>
      </c>
    </row>
    <row r="1443" spans="1:9" x14ac:dyDescent="0.15">
      <c r="A1443" t="str">
        <f>IFERROR(IF(女子登録!A1443="",INDEX(女子追加!$L$2:$N$21,ROW()-1-COUNT(女子登録!$A$2:$A$1500),COLUMN()),女子登録!A1443),"")</f>
        <v/>
      </c>
      <c r="B1443" t="str">
        <f>IFERROR(IF(女子登録!B1443="",INDEX(女子追加!$L$2:$N$21,ROW()-1-COUNT(女子登録!$A$2:$A$1500),COLUMN()),女子登録!B1443),"")</f>
        <v/>
      </c>
      <c r="C1443" t="str">
        <f>IFERROR(IF(女子登録!C1443="",INDEX(女子追加!$L$2:$N$21,ROW()-1-COUNT(女子登録!$A$2:$A$1500),COLUMN()),女子登録!C1443),"")</f>
        <v/>
      </c>
      <c r="D1443" t="str">
        <f t="shared" si="88"/>
        <v/>
      </c>
      <c r="E1443" t="str">
        <f t="shared" si="89"/>
        <v/>
      </c>
      <c r="F1443" t="str">
        <f t="shared" si="90"/>
        <v/>
      </c>
      <c r="G1443">
        <v>2</v>
      </c>
      <c r="H1443">
        <v>28</v>
      </c>
      <c r="I1443" t="e">
        <f t="shared" si="91"/>
        <v>#VALUE!</v>
      </c>
    </row>
    <row r="1444" spans="1:9" x14ac:dyDescent="0.15">
      <c r="A1444" t="str">
        <f>IFERROR(IF(女子登録!A1444="",INDEX(女子追加!$L$2:$N$21,ROW()-1-COUNT(女子登録!$A$2:$A$1500),COLUMN()),女子登録!A1444),"")</f>
        <v/>
      </c>
      <c r="B1444" t="str">
        <f>IFERROR(IF(女子登録!B1444="",INDEX(女子追加!$L$2:$N$21,ROW()-1-COUNT(女子登録!$A$2:$A$1500),COLUMN()),女子登録!B1444),"")</f>
        <v/>
      </c>
      <c r="C1444" t="str">
        <f>IFERROR(IF(女子登録!C1444="",INDEX(女子追加!$L$2:$N$21,ROW()-1-COUNT(女子登録!$A$2:$A$1500),COLUMN()),女子登録!C1444),"")</f>
        <v/>
      </c>
      <c r="D1444" t="str">
        <f t="shared" si="88"/>
        <v/>
      </c>
      <c r="E1444" t="str">
        <f t="shared" si="89"/>
        <v/>
      </c>
      <c r="F1444" t="str">
        <f t="shared" si="90"/>
        <v/>
      </c>
      <c r="G1444">
        <v>2</v>
      </c>
      <c r="H1444">
        <v>28</v>
      </c>
      <c r="I1444" t="e">
        <f t="shared" si="91"/>
        <v>#VALUE!</v>
      </c>
    </row>
    <row r="1445" spans="1:9" x14ac:dyDescent="0.15">
      <c r="A1445" t="str">
        <f>IFERROR(IF(女子登録!A1445="",INDEX(女子追加!$L$2:$N$21,ROW()-1-COUNT(女子登録!$A$2:$A$1500),COLUMN()),女子登録!A1445),"")</f>
        <v/>
      </c>
      <c r="B1445" t="str">
        <f>IFERROR(IF(女子登録!B1445="",INDEX(女子追加!$L$2:$N$21,ROW()-1-COUNT(女子登録!$A$2:$A$1500),COLUMN()),女子登録!B1445),"")</f>
        <v/>
      </c>
      <c r="C1445" t="str">
        <f>IFERROR(IF(女子登録!C1445="",INDEX(女子追加!$L$2:$N$21,ROW()-1-COUNT(女子登録!$A$2:$A$1500),COLUMN()),女子登録!C1445),"")</f>
        <v/>
      </c>
      <c r="D1445" t="str">
        <f t="shared" si="88"/>
        <v/>
      </c>
      <c r="E1445" t="str">
        <f t="shared" si="89"/>
        <v/>
      </c>
      <c r="F1445" t="str">
        <f t="shared" si="90"/>
        <v/>
      </c>
      <c r="G1445">
        <v>2</v>
      </c>
      <c r="H1445">
        <v>28</v>
      </c>
      <c r="I1445" t="e">
        <f t="shared" si="91"/>
        <v>#VALUE!</v>
      </c>
    </row>
    <row r="1446" spans="1:9" x14ac:dyDescent="0.15">
      <c r="A1446" t="str">
        <f>IFERROR(IF(女子登録!A1446="",INDEX(女子追加!$L$2:$N$21,ROW()-1-COUNT(女子登録!$A$2:$A$1500),COLUMN()),女子登録!A1446),"")</f>
        <v/>
      </c>
      <c r="B1446" t="str">
        <f>IFERROR(IF(女子登録!B1446="",INDEX(女子追加!$L$2:$N$21,ROW()-1-COUNT(女子登録!$A$2:$A$1500),COLUMN()),女子登録!B1446),"")</f>
        <v/>
      </c>
      <c r="C1446" t="str">
        <f>IFERROR(IF(女子登録!C1446="",INDEX(女子追加!$L$2:$N$21,ROW()-1-COUNT(女子登録!$A$2:$A$1500),COLUMN()),女子登録!C1446),"")</f>
        <v/>
      </c>
      <c r="D1446" t="str">
        <f t="shared" si="88"/>
        <v/>
      </c>
      <c r="E1446" t="str">
        <f t="shared" si="89"/>
        <v/>
      </c>
      <c r="F1446" t="str">
        <f t="shared" si="90"/>
        <v/>
      </c>
      <c r="G1446">
        <v>2</v>
      </c>
      <c r="H1446">
        <v>28</v>
      </c>
      <c r="I1446" t="e">
        <f t="shared" si="91"/>
        <v>#VALUE!</v>
      </c>
    </row>
    <row r="1447" spans="1:9" x14ac:dyDescent="0.15">
      <c r="A1447" t="str">
        <f>IFERROR(IF(女子登録!A1447="",INDEX(女子追加!$L$2:$N$21,ROW()-1-COUNT(女子登録!$A$2:$A$1500),COLUMN()),女子登録!A1447),"")</f>
        <v/>
      </c>
      <c r="B1447" t="str">
        <f>IFERROR(IF(女子登録!B1447="",INDEX(女子追加!$L$2:$N$21,ROW()-1-COUNT(女子登録!$A$2:$A$1500),COLUMN()),女子登録!B1447),"")</f>
        <v/>
      </c>
      <c r="C1447" t="str">
        <f>IFERROR(IF(女子登録!C1447="",INDEX(女子追加!$L$2:$N$21,ROW()-1-COUNT(女子登録!$A$2:$A$1500),COLUMN()),女子登録!C1447),"")</f>
        <v/>
      </c>
      <c r="D1447" t="str">
        <f t="shared" si="88"/>
        <v/>
      </c>
      <c r="E1447" t="str">
        <f t="shared" si="89"/>
        <v/>
      </c>
      <c r="F1447" t="str">
        <f t="shared" si="90"/>
        <v/>
      </c>
      <c r="G1447">
        <v>2</v>
      </c>
      <c r="H1447">
        <v>28</v>
      </c>
      <c r="I1447" t="e">
        <f t="shared" si="91"/>
        <v>#VALUE!</v>
      </c>
    </row>
    <row r="1448" spans="1:9" x14ac:dyDescent="0.15">
      <c r="A1448" t="str">
        <f>IFERROR(IF(女子登録!A1448="",INDEX(女子追加!$L$2:$N$21,ROW()-1-COUNT(女子登録!$A$2:$A$1500),COLUMN()),女子登録!A1448),"")</f>
        <v/>
      </c>
      <c r="B1448" t="str">
        <f>IFERROR(IF(女子登録!B1448="",INDEX(女子追加!$L$2:$N$21,ROW()-1-COUNT(女子登録!$A$2:$A$1500),COLUMN()),女子登録!B1448),"")</f>
        <v/>
      </c>
      <c r="C1448" t="str">
        <f>IFERROR(IF(女子登録!C1448="",INDEX(女子追加!$L$2:$N$21,ROW()-1-COUNT(女子登録!$A$2:$A$1500),COLUMN()),女子登録!C1448),"")</f>
        <v/>
      </c>
      <c r="D1448" t="str">
        <f t="shared" si="88"/>
        <v/>
      </c>
      <c r="E1448" t="str">
        <f t="shared" si="89"/>
        <v/>
      </c>
      <c r="F1448" t="str">
        <f t="shared" si="90"/>
        <v/>
      </c>
      <c r="G1448">
        <v>2</v>
      </c>
      <c r="H1448">
        <v>28</v>
      </c>
      <c r="I1448" t="e">
        <f t="shared" si="91"/>
        <v>#VALUE!</v>
      </c>
    </row>
    <row r="1449" spans="1:9" x14ac:dyDescent="0.15">
      <c r="A1449" t="str">
        <f>IFERROR(IF(女子登録!A1449="",INDEX(女子追加!$L$2:$N$21,ROW()-1-COUNT(女子登録!$A$2:$A$1500),COLUMN()),女子登録!A1449),"")</f>
        <v/>
      </c>
      <c r="B1449" t="str">
        <f>IFERROR(IF(女子登録!B1449="",INDEX(女子追加!$L$2:$N$21,ROW()-1-COUNT(女子登録!$A$2:$A$1500),COLUMN()),女子登録!B1449),"")</f>
        <v/>
      </c>
      <c r="C1449" t="str">
        <f>IFERROR(IF(女子登録!C1449="",INDEX(女子追加!$L$2:$N$21,ROW()-1-COUNT(女子登録!$A$2:$A$1500),COLUMN()),女子登録!C1449),"")</f>
        <v/>
      </c>
      <c r="D1449" t="str">
        <f t="shared" si="88"/>
        <v/>
      </c>
      <c r="E1449" t="str">
        <f t="shared" si="89"/>
        <v/>
      </c>
      <c r="F1449" t="str">
        <f t="shared" si="90"/>
        <v/>
      </c>
      <c r="G1449">
        <v>2</v>
      </c>
      <c r="H1449">
        <v>28</v>
      </c>
      <c r="I1449" t="e">
        <f t="shared" si="91"/>
        <v>#VALUE!</v>
      </c>
    </row>
    <row r="1450" spans="1:9" x14ac:dyDescent="0.15">
      <c r="A1450" t="str">
        <f>IFERROR(IF(女子登録!A1450="",INDEX(女子追加!$L$2:$N$21,ROW()-1-COUNT(女子登録!$A$2:$A$1500),COLUMN()),女子登録!A1450),"")</f>
        <v/>
      </c>
      <c r="B1450" t="str">
        <f>IFERROR(IF(女子登録!B1450="",INDEX(女子追加!$L$2:$N$21,ROW()-1-COUNT(女子登録!$A$2:$A$1500),COLUMN()),女子登録!B1450),"")</f>
        <v/>
      </c>
      <c r="C1450" t="str">
        <f>IFERROR(IF(女子登録!C1450="",INDEX(女子追加!$L$2:$N$21,ROW()-1-COUNT(女子登録!$A$2:$A$1500),COLUMN()),女子登録!C1450),"")</f>
        <v/>
      </c>
      <c r="D1450" t="str">
        <f t="shared" si="88"/>
        <v/>
      </c>
      <c r="E1450" t="str">
        <f t="shared" si="89"/>
        <v/>
      </c>
      <c r="F1450" t="str">
        <f t="shared" si="90"/>
        <v/>
      </c>
      <c r="G1450">
        <v>2</v>
      </c>
      <c r="H1450">
        <v>28</v>
      </c>
      <c r="I1450" t="e">
        <f t="shared" si="91"/>
        <v>#VALUE!</v>
      </c>
    </row>
    <row r="1451" spans="1:9" x14ac:dyDescent="0.15">
      <c r="A1451" t="str">
        <f>IFERROR(IF(女子登録!A1451="",INDEX(女子追加!$L$2:$N$21,ROW()-1-COUNT(女子登録!$A$2:$A$1500),COLUMN()),女子登録!A1451),"")</f>
        <v/>
      </c>
      <c r="B1451" t="str">
        <f>IFERROR(IF(女子登録!B1451="",INDEX(女子追加!$L$2:$N$21,ROW()-1-COUNT(女子登録!$A$2:$A$1500),COLUMN()),女子登録!B1451),"")</f>
        <v/>
      </c>
      <c r="C1451" t="str">
        <f>IFERROR(IF(女子登録!C1451="",INDEX(女子追加!$L$2:$N$21,ROW()-1-COUNT(女子登録!$A$2:$A$1500),COLUMN()),女子登録!C1451),"")</f>
        <v/>
      </c>
      <c r="D1451" t="str">
        <f t="shared" si="88"/>
        <v/>
      </c>
      <c r="E1451" t="str">
        <f t="shared" si="89"/>
        <v/>
      </c>
      <c r="F1451" t="str">
        <f t="shared" si="90"/>
        <v/>
      </c>
      <c r="G1451">
        <v>2</v>
      </c>
      <c r="H1451">
        <v>28</v>
      </c>
      <c r="I1451" t="e">
        <f t="shared" si="91"/>
        <v>#VALUE!</v>
      </c>
    </row>
    <row r="1452" spans="1:9" x14ac:dyDescent="0.15">
      <c r="A1452" t="str">
        <f>IFERROR(IF(女子登録!A1452="",INDEX(女子追加!$L$2:$N$21,ROW()-1-COUNT(女子登録!$A$2:$A$1500),COLUMN()),女子登録!A1452),"")</f>
        <v/>
      </c>
      <c r="B1452" t="str">
        <f>IFERROR(IF(女子登録!B1452="",INDEX(女子追加!$L$2:$N$21,ROW()-1-COUNT(女子登録!$A$2:$A$1500),COLUMN()),女子登録!B1452),"")</f>
        <v/>
      </c>
      <c r="C1452" t="str">
        <f>IFERROR(IF(女子登録!C1452="",INDEX(女子追加!$L$2:$N$21,ROW()-1-COUNT(女子登録!$A$2:$A$1500),COLUMN()),女子登録!C1452),"")</f>
        <v/>
      </c>
      <c r="D1452" t="str">
        <f t="shared" si="88"/>
        <v/>
      </c>
      <c r="E1452" t="str">
        <f t="shared" si="89"/>
        <v/>
      </c>
      <c r="F1452" t="str">
        <f t="shared" si="90"/>
        <v/>
      </c>
      <c r="G1452">
        <v>2</v>
      </c>
      <c r="H1452">
        <v>28</v>
      </c>
      <c r="I1452" t="e">
        <f t="shared" si="91"/>
        <v>#VALUE!</v>
      </c>
    </row>
    <row r="1453" spans="1:9" x14ac:dyDescent="0.15">
      <c r="A1453" t="str">
        <f>IFERROR(IF(女子登録!A1453="",INDEX(女子追加!$L$2:$N$21,ROW()-1-COUNT(女子登録!$A$2:$A$1500),COLUMN()),女子登録!A1453),"")</f>
        <v/>
      </c>
      <c r="B1453" t="str">
        <f>IFERROR(IF(女子登録!B1453="",INDEX(女子追加!$L$2:$N$21,ROW()-1-COUNT(女子登録!$A$2:$A$1500),COLUMN()),女子登録!B1453),"")</f>
        <v/>
      </c>
      <c r="C1453" t="str">
        <f>IFERROR(IF(女子登録!C1453="",INDEX(女子追加!$L$2:$N$21,ROW()-1-COUNT(女子登録!$A$2:$A$1500),COLUMN()),女子登録!C1453),"")</f>
        <v/>
      </c>
      <c r="D1453" t="str">
        <f t="shared" si="88"/>
        <v/>
      </c>
      <c r="E1453" t="str">
        <f t="shared" si="89"/>
        <v/>
      </c>
      <c r="F1453" t="str">
        <f t="shared" si="90"/>
        <v/>
      </c>
      <c r="G1453">
        <v>2</v>
      </c>
      <c r="H1453">
        <v>28</v>
      </c>
      <c r="I1453" t="e">
        <f t="shared" si="91"/>
        <v>#VALUE!</v>
      </c>
    </row>
    <row r="1454" spans="1:9" x14ac:dyDescent="0.15">
      <c r="A1454" t="str">
        <f>IFERROR(IF(女子登録!A1454="",INDEX(女子追加!$L$2:$N$21,ROW()-1-COUNT(女子登録!$A$2:$A$1500),COLUMN()),女子登録!A1454),"")</f>
        <v/>
      </c>
      <c r="B1454" t="str">
        <f>IFERROR(IF(女子登録!B1454="",INDEX(女子追加!$L$2:$N$21,ROW()-1-COUNT(女子登録!$A$2:$A$1500),COLUMN()),女子登録!B1454),"")</f>
        <v/>
      </c>
      <c r="C1454" t="str">
        <f>IFERROR(IF(女子登録!C1454="",INDEX(女子追加!$L$2:$N$21,ROW()-1-COUNT(女子登録!$A$2:$A$1500),COLUMN()),女子登録!C1454),"")</f>
        <v/>
      </c>
      <c r="D1454" t="str">
        <f t="shared" si="88"/>
        <v/>
      </c>
      <c r="E1454" t="str">
        <f t="shared" si="89"/>
        <v/>
      </c>
      <c r="F1454" t="str">
        <f t="shared" si="90"/>
        <v/>
      </c>
      <c r="G1454">
        <v>2</v>
      </c>
      <c r="H1454">
        <v>28</v>
      </c>
      <c r="I1454" t="e">
        <f t="shared" si="91"/>
        <v>#VALUE!</v>
      </c>
    </row>
    <row r="1455" spans="1:9" x14ac:dyDescent="0.15">
      <c r="A1455" t="str">
        <f>IFERROR(IF(女子登録!A1455="",INDEX(女子追加!$L$2:$N$21,ROW()-1-COUNT(女子登録!$A$2:$A$1500),COLUMN()),女子登録!A1455),"")</f>
        <v/>
      </c>
      <c r="B1455" t="str">
        <f>IFERROR(IF(女子登録!B1455="",INDEX(女子追加!$L$2:$N$21,ROW()-1-COUNT(女子登録!$A$2:$A$1500),COLUMN()),女子登録!B1455),"")</f>
        <v/>
      </c>
      <c r="C1455" t="str">
        <f>IFERROR(IF(女子登録!C1455="",INDEX(女子追加!$L$2:$N$21,ROW()-1-COUNT(女子登録!$A$2:$A$1500),COLUMN()),女子登録!C1455),"")</f>
        <v/>
      </c>
      <c r="D1455" t="str">
        <f t="shared" si="88"/>
        <v/>
      </c>
      <c r="E1455" t="str">
        <f t="shared" si="89"/>
        <v/>
      </c>
      <c r="F1455" t="str">
        <f t="shared" si="90"/>
        <v/>
      </c>
      <c r="G1455">
        <v>2</v>
      </c>
      <c r="H1455">
        <v>28</v>
      </c>
      <c r="I1455" t="e">
        <f t="shared" si="91"/>
        <v>#VALUE!</v>
      </c>
    </row>
    <row r="1456" spans="1:9" x14ac:dyDescent="0.15">
      <c r="A1456" t="str">
        <f>IFERROR(IF(女子登録!A1456="",INDEX(女子追加!$L$2:$N$21,ROW()-1-COUNT(女子登録!$A$2:$A$1500),COLUMN()),女子登録!A1456),"")</f>
        <v/>
      </c>
      <c r="B1456" t="str">
        <f>IFERROR(IF(女子登録!B1456="",INDEX(女子追加!$L$2:$N$21,ROW()-1-COUNT(女子登録!$A$2:$A$1500),COLUMN()),女子登録!B1456),"")</f>
        <v/>
      </c>
      <c r="C1456" t="str">
        <f>IFERROR(IF(女子登録!C1456="",INDEX(女子追加!$L$2:$N$21,ROW()-1-COUNT(女子登録!$A$2:$A$1500),COLUMN()),女子登録!C1456),"")</f>
        <v/>
      </c>
      <c r="D1456" t="str">
        <f t="shared" si="88"/>
        <v/>
      </c>
      <c r="E1456" t="str">
        <f t="shared" si="89"/>
        <v/>
      </c>
      <c r="F1456" t="str">
        <f t="shared" si="90"/>
        <v/>
      </c>
      <c r="G1456">
        <v>2</v>
      </c>
      <c r="H1456">
        <v>28</v>
      </c>
      <c r="I1456" t="e">
        <f t="shared" si="91"/>
        <v>#VALUE!</v>
      </c>
    </row>
    <row r="1457" spans="1:9" x14ac:dyDescent="0.15">
      <c r="A1457" t="str">
        <f>IFERROR(IF(女子登録!A1457="",INDEX(女子追加!$L$2:$N$21,ROW()-1-COUNT(女子登録!$A$2:$A$1500),COLUMN()),女子登録!A1457),"")</f>
        <v/>
      </c>
      <c r="B1457" t="str">
        <f>IFERROR(IF(女子登録!B1457="",INDEX(女子追加!$L$2:$N$21,ROW()-1-COUNT(女子登録!$A$2:$A$1500),COLUMN()),女子登録!B1457),"")</f>
        <v/>
      </c>
      <c r="C1457" t="str">
        <f>IFERROR(IF(女子登録!C1457="",INDEX(女子追加!$L$2:$N$21,ROW()-1-COUNT(女子登録!$A$2:$A$1500),COLUMN()),女子登録!C1457),"")</f>
        <v/>
      </c>
      <c r="D1457" t="str">
        <f t="shared" si="88"/>
        <v/>
      </c>
      <c r="E1457" t="str">
        <f t="shared" si="89"/>
        <v/>
      </c>
      <c r="F1457" t="str">
        <f t="shared" si="90"/>
        <v/>
      </c>
      <c r="G1457">
        <v>2</v>
      </c>
      <c r="H1457">
        <v>28</v>
      </c>
      <c r="I1457" t="e">
        <f t="shared" si="91"/>
        <v>#VALUE!</v>
      </c>
    </row>
    <row r="1458" spans="1:9" x14ac:dyDescent="0.15">
      <c r="A1458" t="str">
        <f>IFERROR(IF(女子登録!A1458="",INDEX(女子追加!$L$2:$N$21,ROW()-1-COUNT(女子登録!$A$2:$A$1500),COLUMN()),女子登録!A1458),"")</f>
        <v/>
      </c>
      <c r="B1458" t="str">
        <f>IFERROR(IF(女子登録!B1458="",INDEX(女子追加!$L$2:$N$21,ROW()-1-COUNT(女子登録!$A$2:$A$1500),COLUMN()),女子登録!B1458),"")</f>
        <v/>
      </c>
      <c r="C1458" t="str">
        <f>IFERROR(IF(女子登録!C1458="",INDEX(女子追加!$L$2:$N$21,ROW()-1-COUNT(女子登録!$A$2:$A$1500),COLUMN()),女子登録!C1458),"")</f>
        <v/>
      </c>
      <c r="D1458" t="str">
        <f t="shared" si="88"/>
        <v/>
      </c>
      <c r="E1458" t="str">
        <f t="shared" si="89"/>
        <v/>
      </c>
      <c r="F1458" t="str">
        <f t="shared" si="90"/>
        <v/>
      </c>
      <c r="G1458">
        <v>2</v>
      </c>
      <c r="H1458">
        <v>28</v>
      </c>
      <c r="I1458" t="e">
        <f t="shared" si="91"/>
        <v>#VALUE!</v>
      </c>
    </row>
    <row r="1459" spans="1:9" x14ac:dyDescent="0.15">
      <c r="A1459" t="str">
        <f>IFERROR(IF(女子登録!A1459="",INDEX(女子追加!$L$2:$N$21,ROW()-1-COUNT(女子登録!$A$2:$A$1500),COLUMN()),女子登録!A1459),"")</f>
        <v/>
      </c>
      <c r="B1459" t="str">
        <f>IFERROR(IF(女子登録!B1459="",INDEX(女子追加!$L$2:$N$21,ROW()-1-COUNT(女子登録!$A$2:$A$1500),COLUMN()),女子登録!B1459),"")</f>
        <v/>
      </c>
      <c r="C1459" t="str">
        <f>IFERROR(IF(女子登録!C1459="",INDEX(女子追加!$L$2:$N$21,ROW()-1-COUNT(女子登録!$A$2:$A$1500),COLUMN()),女子登録!C1459),"")</f>
        <v/>
      </c>
      <c r="D1459" t="str">
        <f t="shared" si="88"/>
        <v/>
      </c>
      <c r="E1459" t="str">
        <f t="shared" si="89"/>
        <v/>
      </c>
      <c r="F1459" t="str">
        <f t="shared" si="90"/>
        <v/>
      </c>
      <c r="G1459">
        <v>2</v>
      </c>
      <c r="H1459">
        <v>28</v>
      </c>
      <c r="I1459" t="e">
        <f t="shared" si="91"/>
        <v>#VALUE!</v>
      </c>
    </row>
    <row r="1460" spans="1:9" x14ac:dyDescent="0.15">
      <c r="A1460" t="str">
        <f>IFERROR(IF(女子登録!A1460="",INDEX(女子追加!$L$2:$N$21,ROW()-1-COUNT(女子登録!$A$2:$A$1500),COLUMN()),女子登録!A1460),"")</f>
        <v/>
      </c>
      <c r="B1460" t="str">
        <f>IFERROR(IF(女子登録!B1460="",INDEX(女子追加!$L$2:$N$21,ROW()-1-COUNT(女子登録!$A$2:$A$1500),COLUMN()),女子登録!B1460),"")</f>
        <v/>
      </c>
      <c r="C1460" t="str">
        <f>IFERROR(IF(女子登録!C1460="",INDEX(女子追加!$L$2:$N$21,ROW()-1-COUNT(女子登録!$A$2:$A$1500),COLUMN()),女子登録!C1460),"")</f>
        <v/>
      </c>
      <c r="D1460" t="str">
        <f t="shared" si="88"/>
        <v/>
      </c>
      <c r="E1460" t="str">
        <f t="shared" si="89"/>
        <v/>
      </c>
      <c r="F1460" t="str">
        <f t="shared" si="90"/>
        <v/>
      </c>
      <c r="G1460">
        <v>2</v>
      </c>
      <c r="H1460">
        <v>28</v>
      </c>
      <c r="I1460" t="e">
        <f t="shared" si="91"/>
        <v>#VALUE!</v>
      </c>
    </row>
    <row r="1461" spans="1:9" x14ac:dyDescent="0.15">
      <c r="A1461" t="str">
        <f>IFERROR(IF(女子登録!A1461="",INDEX(女子追加!$L$2:$N$21,ROW()-1-COUNT(女子登録!$A$2:$A$1500),COLUMN()),女子登録!A1461),"")</f>
        <v/>
      </c>
      <c r="B1461" t="str">
        <f>IFERROR(IF(女子登録!B1461="",INDEX(女子追加!$L$2:$N$21,ROW()-1-COUNT(女子登録!$A$2:$A$1500),COLUMN()),女子登録!B1461),"")</f>
        <v/>
      </c>
      <c r="C1461" t="str">
        <f>IFERROR(IF(女子登録!C1461="",INDEX(女子追加!$L$2:$N$21,ROW()-1-COUNT(女子登録!$A$2:$A$1500),COLUMN()),女子登録!C1461),"")</f>
        <v/>
      </c>
      <c r="D1461" t="str">
        <f t="shared" si="88"/>
        <v/>
      </c>
      <c r="E1461" t="str">
        <f t="shared" si="89"/>
        <v/>
      </c>
      <c r="F1461" t="str">
        <f t="shared" si="90"/>
        <v/>
      </c>
      <c r="G1461">
        <v>2</v>
      </c>
      <c r="H1461">
        <v>28</v>
      </c>
      <c r="I1461" t="e">
        <f t="shared" si="91"/>
        <v>#VALUE!</v>
      </c>
    </row>
    <row r="1462" spans="1:9" x14ac:dyDescent="0.15">
      <c r="A1462" t="str">
        <f>IFERROR(IF(女子登録!A1462="",INDEX(女子追加!$L$2:$N$21,ROW()-1-COUNT(女子登録!$A$2:$A$1500),COLUMN()),女子登録!A1462),"")</f>
        <v/>
      </c>
      <c r="B1462" t="str">
        <f>IFERROR(IF(女子登録!B1462="",INDEX(女子追加!$L$2:$N$21,ROW()-1-COUNT(女子登録!$A$2:$A$1500),COLUMN()),女子登録!B1462),"")</f>
        <v/>
      </c>
      <c r="C1462" t="str">
        <f>IFERROR(IF(女子登録!C1462="",INDEX(女子追加!$L$2:$N$21,ROW()-1-COUNT(女子登録!$A$2:$A$1500),COLUMN()),女子登録!C1462),"")</f>
        <v/>
      </c>
      <c r="D1462" t="str">
        <f t="shared" si="88"/>
        <v/>
      </c>
      <c r="E1462" t="str">
        <f t="shared" si="89"/>
        <v/>
      </c>
      <c r="F1462" t="str">
        <f t="shared" si="90"/>
        <v/>
      </c>
      <c r="G1462">
        <v>2</v>
      </c>
      <c r="H1462">
        <v>28</v>
      </c>
      <c r="I1462" t="e">
        <f t="shared" si="91"/>
        <v>#VALUE!</v>
      </c>
    </row>
    <row r="1463" spans="1:9" x14ac:dyDescent="0.15">
      <c r="A1463" t="str">
        <f>IFERROR(IF(女子登録!A1463="",INDEX(女子追加!$L$2:$N$21,ROW()-1-COUNT(女子登録!$A$2:$A$1500),COLUMN()),女子登録!A1463),"")</f>
        <v/>
      </c>
      <c r="B1463" t="str">
        <f>IFERROR(IF(女子登録!B1463="",INDEX(女子追加!$L$2:$N$21,ROW()-1-COUNT(女子登録!$A$2:$A$1500),COLUMN()),女子登録!B1463),"")</f>
        <v/>
      </c>
      <c r="C1463" t="str">
        <f>IFERROR(IF(女子登録!C1463="",INDEX(女子追加!$L$2:$N$21,ROW()-1-COUNT(女子登録!$A$2:$A$1500),COLUMN()),女子登録!C1463),"")</f>
        <v/>
      </c>
      <c r="D1463" t="str">
        <f t="shared" si="88"/>
        <v/>
      </c>
      <c r="E1463" t="str">
        <f t="shared" si="89"/>
        <v/>
      </c>
      <c r="F1463" t="str">
        <f t="shared" si="90"/>
        <v/>
      </c>
      <c r="G1463">
        <v>2</v>
      </c>
      <c r="H1463">
        <v>28</v>
      </c>
      <c r="I1463" t="e">
        <f t="shared" si="91"/>
        <v>#VALUE!</v>
      </c>
    </row>
    <row r="1464" spans="1:9" x14ac:dyDescent="0.15">
      <c r="A1464" t="str">
        <f>IFERROR(IF(女子登録!A1464="",INDEX(女子追加!$L$2:$N$21,ROW()-1-COUNT(女子登録!$A$2:$A$1500),COLUMN()),女子登録!A1464),"")</f>
        <v/>
      </c>
      <c r="B1464" t="str">
        <f>IFERROR(IF(女子登録!B1464="",INDEX(女子追加!$L$2:$N$21,ROW()-1-COUNT(女子登録!$A$2:$A$1500),COLUMN()),女子登録!B1464),"")</f>
        <v/>
      </c>
      <c r="C1464" t="str">
        <f>IFERROR(IF(女子登録!C1464="",INDEX(女子追加!$L$2:$N$21,ROW()-1-COUNT(女子登録!$A$2:$A$1500),COLUMN()),女子登録!C1464),"")</f>
        <v/>
      </c>
      <c r="D1464" t="str">
        <f t="shared" si="88"/>
        <v/>
      </c>
      <c r="E1464" t="str">
        <f t="shared" si="89"/>
        <v/>
      </c>
      <c r="F1464" t="str">
        <f t="shared" si="90"/>
        <v/>
      </c>
      <c r="G1464">
        <v>2</v>
      </c>
      <c r="H1464">
        <v>28</v>
      </c>
      <c r="I1464" t="e">
        <f t="shared" si="91"/>
        <v>#VALUE!</v>
      </c>
    </row>
    <row r="1465" spans="1:9" x14ac:dyDescent="0.15">
      <c r="A1465" t="str">
        <f>IFERROR(IF(女子登録!A1465="",INDEX(女子追加!$L$2:$N$21,ROW()-1-COUNT(女子登録!$A$2:$A$1500),COLUMN()),女子登録!A1465),"")</f>
        <v/>
      </c>
      <c r="B1465" t="str">
        <f>IFERROR(IF(女子登録!B1465="",INDEX(女子追加!$L$2:$N$21,ROW()-1-COUNT(女子登録!$A$2:$A$1500),COLUMN()),女子登録!B1465),"")</f>
        <v/>
      </c>
      <c r="C1465" t="str">
        <f>IFERROR(IF(女子登録!C1465="",INDEX(女子追加!$L$2:$N$21,ROW()-1-COUNT(女子登録!$A$2:$A$1500),COLUMN()),女子登録!C1465),"")</f>
        <v/>
      </c>
      <c r="D1465" t="str">
        <f t="shared" si="88"/>
        <v/>
      </c>
      <c r="E1465" t="str">
        <f t="shared" si="89"/>
        <v/>
      </c>
      <c r="F1465" t="str">
        <f t="shared" si="90"/>
        <v/>
      </c>
      <c r="G1465">
        <v>2</v>
      </c>
      <c r="H1465">
        <v>28</v>
      </c>
      <c r="I1465" t="e">
        <f t="shared" si="91"/>
        <v>#VALUE!</v>
      </c>
    </row>
    <row r="1466" spans="1:9" x14ac:dyDescent="0.15">
      <c r="A1466" t="str">
        <f>IFERROR(IF(女子登録!A1466="",INDEX(女子追加!$L$2:$N$21,ROW()-1-COUNT(女子登録!$A$2:$A$1500),COLUMN()),女子登録!A1466),"")</f>
        <v/>
      </c>
      <c r="B1466" t="str">
        <f>IFERROR(IF(女子登録!B1466="",INDEX(女子追加!$L$2:$N$21,ROW()-1-COUNT(女子登録!$A$2:$A$1500),COLUMN()),女子登録!B1466),"")</f>
        <v/>
      </c>
      <c r="C1466" t="str">
        <f>IFERROR(IF(女子登録!C1466="",INDEX(女子追加!$L$2:$N$21,ROW()-1-COUNT(女子登録!$A$2:$A$1500),COLUMN()),女子登録!C1466),"")</f>
        <v/>
      </c>
      <c r="D1466" t="str">
        <f t="shared" si="88"/>
        <v/>
      </c>
      <c r="E1466" t="str">
        <f t="shared" si="89"/>
        <v/>
      </c>
      <c r="F1466" t="str">
        <f t="shared" si="90"/>
        <v/>
      </c>
      <c r="G1466">
        <v>2</v>
      </c>
      <c r="H1466">
        <v>28</v>
      </c>
      <c r="I1466" t="e">
        <f t="shared" si="91"/>
        <v>#VALUE!</v>
      </c>
    </row>
    <row r="1467" spans="1:9" x14ac:dyDescent="0.15">
      <c r="A1467" t="str">
        <f>IFERROR(IF(女子登録!A1467="",INDEX(女子追加!$L$2:$N$21,ROW()-1-COUNT(女子登録!$A$2:$A$1500),COLUMN()),女子登録!A1467),"")</f>
        <v/>
      </c>
      <c r="B1467" t="str">
        <f>IFERROR(IF(女子登録!B1467="",INDEX(女子追加!$L$2:$N$21,ROW()-1-COUNT(女子登録!$A$2:$A$1500),COLUMN()),女子登録!B1467),"")</f>
        <v/>
      </c>
      <c r="C1467" t="str">
        <f>IFERROR(IF(女子登録!C1467="",INDEX(女子追加!$L$2:$N$21,ROW()-1-COUNT(女子登録!$A$2:$A$1500),COLUMN()),女子登録!C1467),"")</f>
        <v/>
      </c>
      <c r="D1467" t="str">
        <f t="shared" si="88"/>
        <v/>
      </c>
      <c r="E1467" t="str">
        <f t="shared" si="89"/>
        <v/>
      </c>
      <c r="F1467" t="str">
        <f t="shared" si="90"/>
        <v/>
      </c>
      <c r="G1467">
        <v>2</v>
      </c>
      <c r="H1467">
        <v>28</v>
      </c>
      <c r="I1467" t="e">
        <f t="shared" si="91"/>
        <v>#VALUE!</v>
      </c>
    </row>
    <row r="1468" spans="1:9" x14ac:dyDescent="0.15">
      <c r="A1468" t="str">
        <f>IFERROR(IF(女子登録!A1468="",INDEX(女子追加!$L$2:$N$21,ROW()-1-COUNT(女子登録!$A$2:$A$1500),COLUMN()),女子登録!A1468),"")</f>
        <v/>
      </c>
      <c r="B1468" t="str">
        <f>IFERROR(IF(女子登録!B1468="",INDEX(女子追加!$L$2:$N$21,ROW()-1-COUNT(女子登録!$A$2:$A$1500),COLUMN()),女子登録!B1468),"")</f>
        <v/>
      </c>
      <c r="C1468" t="str">
        <f>IFERROR(IF(女子登録!C1468="",INDEX(女子追加!$L$2:$N$21,ROW()-1-COUNT(女子登録!$A$2:$A$1500),COLUMN()),女子登録!C1468),"")</f>
        <v/>
      </c>
      <c r="D1468" t="str">
        <f t="shared" si="88"/>
        <v/>
      </c>
      <c r="E1468" t="str">
        <f t="shared" si="89"/>
        <v/>
      </c>
      <c r="F1468" t="str">
        <f t="shared" si="90"/>
        <v/>
      </c>
      <c r="G1468">
        <v>2</v>
      </c>
      <c r="H1468">
        <v>28</v>
      </c>
      <c r="I1468" t="e">
        <f t="shared" si="91"/>
        <v>#VALUE!</v>
      </c>
    </row>
    <row r="1469" spans="1:9" x14ac:dyDescent="0.15">
      <c r="A1469" t="str">
        <f>IFERROR(IF(女子登録!A1469="",INDEX(女子追加!$L$2:$N$21,ROW()-1-COUNT(女子登録!$A$2:$A$1500),COLUMN()),女子登録!A1469),"")</f>
        <v/>
      </c>
      <c r="B1469" t="str">
        <f>IFERROR(IF(女子登録!B1469="",INDEX(女子追加!$L$2:$N$21,ROW()-1-COUNT(女子登録!$A$2:$A$1500),COLUMN()),女子登録!B1469),"")</f>
        <v/>
      </c>
      <c r="C1469" t="str">
        <f>IFERROR(IF(女子登録!C1469="",INDEX(女子追加!$L$2:$N$21,ROW()-1-COUNT(女子登録!$A$2:$A$1500),COLUMN()),女子登録!C1469),"")</f>
        <v/>
      </c>
      <c r="D1469" t="str">
        <f t="shared" si="88"/>
        <v/>
      </c>
      <c r="E1469" t="str">
        <f t="shared" si="89"/>
        <v/>
      </c>
      <c r="F1469" t="str">
        <f t="shared" si="90"/>
        <v/>
      </c>
      <c r="G1469">
        <v>2</v>
      </c>
      <c r="H1469">
        <v>28</v>
      </c>
      <c r="I1469" t="e">
        <f t="shared" si="91"/>
        <v>#VALUE!</v>
      </c>
    </row>
    <row r="1470" spans="1:9" x14ac:dyDescent="0.15">
      <c r="A1470" t="str">
        <f>IFERROR(IF(女子登録!A1470="",INDEX(女子追加!$L$2:$N$21,ROW()-1-COUNT(女子登録!$A$2:$A$1500),COLUMN()),女子登録!A1470),"")</f>
        <v/>
      </c>
      <c r="B1470" t="str">
        <f>IFERROR(IF(女子登録!B1470="",INDEX(女子追加!$L$2:$N$21,ROW()-1-COUNT(女子登録!$A$2:$A$1500),COLUMN()),女子登録!B1470),"")</f>
        <v/>
      </c>
      <c r="C1470" t="str">
        <f>IFERROR(IF(女子登録!C1470="",INDEX(女子追加!$L$2:$N$21,ROW()-1-COUNT(女子登録!$A$2:$A$1500),COLUMN()),女子登録!C1470),"")</f>
        <v/>
      </c>
      <c r="D1470" t="str">
        <f t="shared" si="88"/>
        <v/>
      </c>
      <c r="E1470" t="str">
        <f t="shared" si="89"/>
        <v/>
      </c>
      <c r="F1470" t="str">
        <f t="shared" si="90"/>
        <v/>
      </c>
      <c r="G1470">
        <v>2</v>
      </c>
      <c r="H1470">
        <v>28</v>
      </c>
      <c r="I1470" t="e">
        <f t="shared" si="91"/>
        <v>#VALUE!</v>
      </c>
    </row>
    <row r="1471" spans="1:9" x14ac:dyDescent="0.15">
      <c r="A1471" t="str">
        <f>IFERROR(IF(女子登録!A1471="",INDEX(女子追加!$L$2:$N$21,ROW()-1-COUNT(女子登録!$A$2:$A$1500),COLUMN()),女子登録!A1471),"")</f>
        <v/>
      </c>
      <c r="B1471" t="str">
        <f>IFERROR(IF(女子登録!B1471="",INDEX(女子追加!$L$2:$N$21,ROW()-1-COUNT(女子登録!$A$2:$A$1500),COLUMN()),女子登録!B1471),"")</f>
        <v/>
      </c>
      <c r="C1471" t="str">
        <f>IFERROR(IF(女子登録!C1471="",INDEX(女子追加!$L$2:$N$21,ROW()-1-COUNT(女子登録!$A$2:$A$1500),COLUMN()),女子登録!C1471),"")</f>
        <v/>
      </c>
      <c r="D1471" t="str">
        <f t="shared" si="88"/>
        <v/>
      </c>
      <c r="E1471" t="str">
        <f t="shared" si="89"/>
        <v/>
      </c>
      <c r="F1471" t="str">
        <f t="shared" si="90"/>
        <v/>
      </c>
      <c r="G1471">
        <v>2</v>
      </c>
      <c r="H1471">
        <v>28</v>
      </c>
      <c r="I1471" t="e">
        <f t="shared" si="91"/>
        <v>#VALUE!</v>
      </c>
    </row>
    <row r="1472" spans="1:9" x14ac:dyDescent="0.15">
      <c r="A1472" t="str">
        <f>IFERROR(IF(女子登録!A1472="",INDEX(女子追加!$L$2:$N$21,ROW()-1-COUNT(女子登録!$A$2:$A$1500),COLUMN()),女子登録!A1472),"")</f>
        <v/>
      </c>
      <c r="B1472" t="str">
        <f>IFERROR(IF(女子登録!B1472="",INDEX(女子追加!$L$2:$N$21,ROW()-1-COUNT(女子登録!$A$2:$A$1500),COLUMN()),女子登録!B1472),"")</f>
        <v/>
      </c>
      <c r="C1472" t="str">
        <f>IFERROR(IF(女子登録!C1472="",INDEX(女子追加!$L$2:$N$21,ROW()-1-COUNT(女子登録!$A$2:$A$1500),COLUMN()),女子登録!C1472),"")</f>
        <v/>
      </c>
      <c r="D1472" t="str">
        <f t="shared" si="88"/>
        <v/>
      </c>
      <c r="E1472" t="str">
        <f t="shared" si="89"/>
        <v/>
      </c>
      <c r="F1472" t="str">
        <f t="shared" si="90"/>
        <v/>
      </c>
      <c r="G1472">
        <v>2</v>
      </c>
      <c r="H1472">
        <v>28</v>
      </c>
      <c r="I1472" t="e">
        <f t="shared" si="91"/>
        <v>#VALUE!</v>
      </c>
    </row>
    <row r="1473" spans="1:9" x14ac:dyDescent="0.15">
      <c r="A1473" t="str">
        <f>IFERROR(IF(女子登録!A1473="",INDEX(女子追加!$L$2:$N$21,ROW()-1-COUNT(女子登録!$A$2:$A$1500),COLUMN()),女子登録!A1473),"")</f>
        <v/>
      </c>
      <c r="B1473" t="str">
        <f>IFERROR(IF(女子登録!B1473="",INDEX(女子追加!$L$2:$N$21,ROW()-1-COUNT(女子登録!$A$2:$A$1500),COLUMN()),女子登録!B1473),"")</f>
        <v/>
      </c>
      <c r="C1473" t="str">
        <f>IFERROR(IF(女子登録!C1473="",INDEX(女子追加!$L$2:$N$21,ROW()-1-COUNT(女子登録!$A$2:$A$1500),COLUMN()),女子登録!C1473),"")</f>
        <v/>
      </c>
      <c r="D1473" t="str">
        <f t="shared" si="88"/>
        <v/>
      </c>
      <c r="E1473" t="str">
        <f t="shared" si="89"/>
        <v/>
      </c>
      <c r="F1473" t="str">
        <f t="shared" si="90"/>
        <v/>
      </c>
      <c r="G1473">
        <v>2</v>
      </c>
      <c r="H1473">
        <v>28</v>
      </c>
      <c r="I1473" t="e">
        <f t="shared" si="91"/>
        <v>#VALUE!</v>
      </c>
    </row>
    <row r="1474" spans="1:9" x14ac:dyDescent="0.15">
      <c r="A1474" t="str">
        <f>IFERROR(IF(女子登録!A1474="",INDEX(女子追加!$L$2:$N$21,ROW()-1-COUNT(女子登録!$A$2:$A$1500),COLUMN()),女子登録!A1474),"")</f>
        <v/>
      </c>
      <c r="B1474" t="str">
        <f>IFERROR(IF(女子登録!B1474="",INDEX(女子追加!$L$2:$N$21,ROW()-1-COUNT(女子登録!$A$2:$A$1500),COLUMN()),女子登録!B1474),"")</f>
        <v/>
      </c>
      <c r="C1474" t="str">
        <f>IFERROR(IF(女子登録!C1474="",INDEX(女子追加!$L$2:$N$21,ROW()-1-COUNT(女子登録!$A$2:$A$1500),COLUMN()),女子登録!C1474),"")</f>
        <v/>
      </c>
      <c r="D1474" t="str">
        <f t="shared" si="88"/>
        <v/>
      </c>
      <c r="E1474" t="str">
        <f t="shared" si="89"/>
        <v/>
      </c>
      <c r="F1474" t="str">
        <f t="shared" si="90"/>
        <v/>
      </c>
      <c r="G1474">
        <v>2</v>
      </c>
      <c r="H1474">
        <v>28</v>
      </c>
      <c r="I1474" t="e">
        <f t="shared" si="91"/>
        <v>#VALUE!</v>
      </c>
    </row>
    <row r="1475" spans="1:9" x14ac:dyDescent="0.15">
      <c r="A1475" t="str">
        <f>IFERROR(IF(女子登録!A1475="",INDEX(女子追加!$L$2:$N$21,ROW()-1-COUNT(女子登録!$A$2:$A$1500),COLUMN()),女子登録!A1475),"")</f>
        <v/>
      </c>
      <c r="B1475" t="str">
        <f>IFERROR(IF(女子登録!B1475="",INDEX(女子追加!$L$2:$N$21,ROW()-1-COUNT(女子登録!$A$2:$A$1500),COLUMN()),女子登録!B1475),"")</f>
        <v/>
      </c>
      <c r="C1475" t="str">
        <f>IFERROR(IF(女子登録!C1475="",INDEX(女子追加!$L$2:$N$21,ROW()-1-COUNT(女子登録!$A$2:$A$1500),COLUMN()),女子登録!C1475),"")</f>
        <v/>
      </c>
      <c r="D1475" t="str">
        <f t="shared" ref="D1475:D1500" si="92">IF(OR(A1475=0,A1475=""),"",228410000+A1475)</f>
        <v/>
      </c>
      <c r="E1475" t="str">
        <f t="shared" ref="E1475:E1500" si="93">IF(OR($A1475=0,$A1475=""),"",B1475)</f>
        <v/>
      </c>
      <c r="F1475" t="str">
        <f t="shared" ref="F1475:F1500" si="94">IF(OR($A1475=0,$A1475=""),"",C1475)</f>
        <v/>
      </c>
      <c r="G1475">
        <v>2</v>
      </c>
      <c r="H1475">
        <v>28</v>
      </c>
      <c r="I1475" t="e">
        <f t="shared" ref="I1475:I1500" si="95">H1475*10000+4100+INT(A1475/100)</f>
        <v>#VALUE!</v>
      </c>
    </row>
    <row r="1476" spans="1:9" x14ac:dyDescent="0.15">
      <c r="A1476" t="str">
        <f>IFERROR(IF(女子登録!A1476="",INDEX(女子追加!$L$2:$N$21,ROW()-1-COUNT(女子登録!$A$2:$A$1500),COLUMN()),女子登録!A1476),"")</f>
        <v/>
      </c>
      <c r="B1476" t="str">
        <f>IFERROR(IF(女子登録!B1476="",INDEX(女子追加!$L$2:$N$21,ROW()-1-COUNT(女子登録!$A$2:$A$1500),COLUMN()),女子登録!B1476),"")</f>
        <v/>
      </c>
      <c r="C1476" t="str">
        <f>IFERROR(IF(女子登録!C1476="",INDEX(女子追加!$L$2:$N$21,ROW()-1-COUNT(女子登録!$A$2:$A$1500),COLUMN()),女子登録!C1476),"")</f>
        <v/>
      </c>
      <c r="D1476" t="str">
        <f t="shared" si="92"/>
        <v/>
      </c>
      <c r="E1476" t="str">
        <f t="shared" si="93"/>
        <v/>
      </c>
      <c r="F1476" t="str">
        <f t="shared" si="94"/>
        <v/>
      </c>
      <c r="G1476">
        <v>2</v>
      </c>
      <c r="H1476">
        <v>28</v>
      </c>
      <c r="I1476" t="e">
        <f t="shared" si="95"/>
        <v>#VALUE!</v>
      </c>
    </row>
    <row r="1477" spans="1:9" x14ac:dyDescent="0.15">
      <c r="A1477" t="str">
        <f>IFERROR(IF(女子登録!A1477="",INDEX(女子追加!$L$2:$N$21,ROW()-1-COUNT(女子登録!$A$2:$A$1500),COLUMN()),女子登録!A1477),"")</f>
        <v/>
      </c>
      <c r="B1477" t="str">
        <f>IFERROR(IF(女子登録!B1477="",INDEX(女子追加!$L$2:$N$21,ROW()-1-COUNT(女子登録!$A$2:$A$1500),COLUMN()),女子登録!B1477),"")</f>
        <v/>
      </c>
      <c r="C1477" t="str">
        <f>IFERROR(IF(女子登録!C1477="",INDEX(女子追加!$L$2:$N$21,ROW()-1-COUNT(女子登録!$A$2:$A$1500),COLUMN()),女子登録!C1477),"")</f>
        <v/>
      </c>
      <c r="D1477" t="str">
        <f t="shared" si="92"/>
        <v/>
      </c>
      <c r="E1477" t="str">
        <f t="shared" si="93"/>
        <v/>
      </c>
      <c r="F1477" t="str">
        <f t="shared" si="94"/>
        <v/>
      </c>
      <c r="G1477">
        <v>2</v>
      </c>
      <c r="H1477">
        <v>28</v>
      </c>
      <c r="I1477" t="e">
        <f t="shared" si="95"/>
        <v>#VALUE!</v>
      </c>
    </row>
    <row r="1478" spans="1:9" x14ac:dyDescent="0.15">
      <c r="A1478" t="str">
        <f>IFERROR(IF(女子登録!A1478="",INDEX(女子追加!$L$2:$N$21,ROW()-1-COUNT(女子登録!$A$2:$A$1500),COLUMN()),女子登録!A1478),"")</f>
        <v/>
      </c>
      <c r="B1478" t="str">
        <f>IFERROR(IF(女子登録!B1478="",INDEX(女子追加!$L$2:$N$21,ROW()-1-COUNT(女子登録!$A$2:$A$1500),COLUMN()),女子登録!B1478),"")</f>
        <v/>
      </c>
      <c r="C1478" t="str">
        <f>IFERROR(IF(女子登録!C1478="",INDEX(女子追加!$L$2:$N$21,ROW()-1-COUNT(女子登録!$A$2:$A$1500),COLUMN()),女子登録!C1478),"")</f>
        <v/>
      </c>
      <c r="D1478" t="str">
        <f t="shared" si="92"/>
        <v/>
      </c>
      <c r="E1478" t="str">
        <f t="shared" si="93"/>
        <v/>
      </c>
      <c r="F1478" t="str">
        <f t="shared" si="94"/>
        <v/>
      </c>
      <c r="G1478">
        <v>2</v>
      </c>
      <c r="H1478">
        <v>28</v>
      </c>
      <c r="I1478" t="e">
        <f t="shared" si="95"/>
        <v>#VALUE!</v>
      </c>
    </row>
    <row r="1479" spans="1:9" x14ac:dyDescent="0.15">
      <c r="A1479" t="str">
        <f>IFERROR(IF(女子登録!A1479="",INDEX(女子追加!$L$2:$N$21,ROW()-1-COUNT(女子登録!$A$2:$A$1500),COLUMN()),女子登録!A1479),"")</f>
        <v/>
      </c>
      <c r="B1479" t="str">
        <f>IFERROR(IF(女子登録!B1479="",INDEX(女子追加!$L$2:$N$21,ROW()-1-COUNT(女子登録!$A$2:$A$1500),COLUMN()),女子登録!B1479),"")</f>
        <v/>
      </c>
      <c r="C1479" t="str">
        <f>IFERROR(IF(女子登録!C1479="",INDEX(女子追加!$L$2:$N$21,ROW()-1-COUNT(女子登録!$A$2:$A$1500),COLUMN()),女子登録!C1479),"")</f>
        <v/>
      </c>
      <c r="D1479" t="str">
        <f t="shared" si="92"/>
        <v/>
      </c>
      <c r="E1479" t="str">
        <f t="shared" si="93"/>
        <v/>
      </c>
      <c r="F1479" t="str">
        <f t="shared" si="94"/>
        <v/>
      </c>
      <c r="G1479">
        <v>2</v>
      </c>
      <c r="H1479">
        <v>28</v>
      </c>
      <c r="I1479" t="e">
        <f t="shared" si="95"/>
        <v>#VALUE!</v>
      </c>
    </row>
    <row r="1480" spans="1:9" x14ac:dyDescent="0.15">
      <c r="A1480" t="str">
        <f>IFERROR(IF(女子登録!A1480="",INDEX(女子追加!$L$2:$N$21,ROW()-1-COUNT(女子登録!$A$2:$A$1500),COLUMN()),女子登録!A1480),"")</f>
        <v/>
      </c>
      <c r="B1480" t="str">
        <f>IFERROR(IF(女子登録!B1480="",INDEX(女子追加!$L$2:$N$21,ROW()-1-COUNT(女子登録!$A$2:$A$1500),COLUMN()),女子登録!B1480),"")</f>
        <v/>
      </c>
      <c r="C1480" t="str">
        <f>IFERROR(IF(女子登録!C1480="",INDEX(女子追加!$L$2:$N$21,ROW()-1-COUNT(女子登録!$A$2:$A$1500),COLUMN()),女子登録!C1480),"")</f>
        <v/>
      </c>
      <c r="D1480" t="str">
        <f t="shared" si="92"/>
        <v/>
      </c>
      <c r="E1480" t="str">
        <f t="shared" si="93"/>
        <v/>
      </c>
      <c r="F1480" t="str">
        <f t="shared" si="94"/>
        <v/>
      </c>
      <c r="G1480">
        <v>2</v>
      </c>
      <c r="H1480">
        <v>28</v>
      </c>
      <c r="I1480" t="e">
        <f t="shared" si="95"/>
        <v>#VALUE!</v>
      </c>
    </row>
    <row r="1481" spans="1:9" x14ac:dyDescent="0.15">
      <c r="A1481" t="str">
        <f>IFERROR(IF(女子登録!A1481="",INDEX(女子追加!$L$2:$N$21,ROW()-1-COUNT(女子登録!$A$2:$A$1500),COLUMN()),女子登録!A1481),"")</f>
        <v/>
      </c>
      <c r="B1481" t="str">
        <f>IFERROR(IF(女子登録!B1481="",INDEX(女子追加!$L$2:$N$21,ROW()-1-COUNT(女子登録!$A$2:$A$1500),COLUMN()),女子登録!B1481),"")</f>
        <v/>
      </c>
      <c r="C1481" t="str">
        <f>IFERROR(IF(女子登録!C1481="",INDEX(女子追加!$L$2:$N$21,ROW()-1-COUNT(女子登録!$A$2:$A$1500),COLUMN()),女子登録!C1481),"")</f>
        <v/>
      </c>
      <c r="D1481" t="str">
        <f t="shared" si="92"/>
        <v/>
      </c>
      <c r="E1481" t="str">
        <f t="shared" si="93"/>
        <v/>
      </c>
      <c r="F1481" t="str">
        <f t="shared" si="94"/>
        <v/>
      </c>
      <c r="G1481">
        <v>2</v>
      </c>
      <c r="H1481">
        <v>28</v>
      </c>
      <c r="I1481" t="e">
        <f t="shared" si="95"/>
        <v>#VALUE!</v>
      </c>
    </row>
    <row r="1482" spans="1:9" x14ac:dyDescent="0.15">
      <c r="A1482" t="str">
        <f>IFERROR(IF(女子登録!A1482="",INDEX(女子追加!$L$2:$N$21,ROW()-1-COUNT(女子登録!$A$2:$A$1500),COLUMN()),女子登録!A1482),"")</f>
        <v/>
      </c>
      <c r="B1482" t="str">
        <f>IFERROR(IF(女子登録!B1482="",INDEX(女子追加!$L$2:$N$21,ROW()-1-COUNT(女子登録!$A$2:$A$1500),COLUMN()),女子登録!B1482),"")</f>
        <v/>
      </c>
      <c r="C1482" t="str">
        <f>IFERROR(IF(女子登録!C1482="",INDEX(女子追加!$L$2:$N$21,ROW()-1-COUNT(女子登録!$A$2:$A$1500),COLUMN()),女子登録!C1482),"")</f>
        <v/>
      </c>
      <c r="D1482" t="str">
        <f t="shared" si="92"/>
        <v/>
      </c>
      <c r="E1482" t="str">
        <f t="shared" si="93"/>
        <v/>
      </c>
      <c r="F1482" t="str">
        <f t="shared" si="94"/>
        <v/>
      </c>
      <c r="G1482">
        <v>2</v>
      </c>
      <c r="H1482">
        <v>28</v>
      </c>
      <c r="I1482" t="e">
        <f t="shared" si="95"/>
        <v>#VALUE!</v>
      </c>
    </row>
    <row r="1483" spans="1:9" x14ac:dyDescent="0.15">
      <c r="A1483" t="str">
        <f>IFERROR(IF(女子登録!A1483="",INDEX(女子追加!$L$2:$N$21,ROW()-1-COUNT(女子登録!$A$2:$A$1500),COLUMN()),女子登録!A1483),"")</f>
        <v/>
      </c>
      <c r="B1483" t="str">
        <f>IFERROR(IF(女子登録!B1483="",INDEX(女子追加!$L$2:$N$21,ROW()-1-COUNT(女子登録!$A$2:$A$1500),COLUMN()),女子登録!B1483),"")</f>
        <v/>
      </c>
      <c r="C1483" t="str">
        <f>IFERROR(IF(女子登録!C1483="",INDEX(女子追加!$L$2:$N$21,ROW()-1-COUNT(女子登録!$A$2:$A$1500),COLUMN()),女子登録!C1483),"")</f>
        <v/>
      </c>
      <c r="D1483" t="str">
        <f t="shared" si="92"/>
        <v/>
      </c>
      <c r="E1483" t="str">
        <f t="shared" si="93"/>
        <v/>
      </c>
      <c r="F1483" t="str">
        <f t="shared" si="94"/>
        <v/>
      </c>
      <c r="G1483">
        <v>2</v>
      </c>
      <c r="H1483">
        <v>28</v>
      </c>
      <c r="I1483" t="e">
        <f t="shared" si="95"/>
        <v>#VALUE!</v>
      </c>
    </row>
    <row r="1484" spans="1:9" x14ac:dyDescent="0.15">
      <c r="A1484" t="str">
        <f>IFERROR(IF(女子登録!A1484="",INDEX(女子追加!$L$2:$N$21,ROW()-1-COUNT(女子登録!$A$2:$A$1500),COLUMN()),女子登録!A1484),"")</f>
        <v/>
      </c>
      <c r="B1484" t="str">
        <f>IFERROR(IF(女子登録!B1484="",INDEX(女子追加!$L$2:$N$21,ROW()-1-COUNT(女子登録!$A$2:$A$1500),COLUMN()),女子登録!B1484),"")</f>
        <v/>
      </c>
      <c r="C1484" t="str">
        <f>IFERROR(IF(女子登録!C1484="",INDEX(女子追加!$L$2:$N$21,ROW()-1-COUNT(女子登録!$A$2:$A$1500),COLUMN()),女子登録!C1484),"")</f>
        <v/>
      </c>
      <c r="D1484" t="str">
        <f t="shared" si="92"/>
        <v/>
      </c>
      <c r="E1484" t="str">
        <f t="shared" si="93"/>
        <v/>
      </c>
      <c r="F1484" t="str">
        <f t="shared" si="94"/>
        <v/>
      </c>
      <c r="G1484">
        <v>2</v>
      </c>
      <c r="H1484">
        <v>28</v>
      </c>
      <c r="I1484" t="e">
        <f t="shared" si="95"/>
        <v>#VALUE!</v>
      </c>
    </row>
    <row r="1485" spans="1:9" x14ac:dyDescent="0.15">
      <c r="A1485" t="str">
        <f>IFERROR(IF(女子登録!A1485="",INDEX(女子追加!$L$2:$N$21,ROW()-1-COUNT(女子登録!$A$2:$A$1500),COLUMN()),女子登録!A1485),"")</f>
        <v/>
      </c>
      <c r="B1485" t="str">
        <f>IFERROR(IF(女子登録!B1485="",INDEX(女子追加!$L$2:$N$21,ROW()-1-COUNT(女子登録!$A$2:$A$1500),COLUMN()),女子登録!B1485),"")</f>
        <v/>
      </c>
      <c r="C1485" t="str">
        <f>IFERROR(IF(女子登録!C1485="",INDEX(女子追加!$L$2:$N$21,ROW()-1-COUNT(女子登録!$A$2:$A$1500),COLUMN()),女子登録!C1485),"")</f>
        <v/>
      </c>
      <c r="D1485" t="str">
        <f t="shared" si="92"/>
        <v/>
      </c>
      <c r="E1485" t="str">
        <f t="shared" si="93"/>
        <v/>
      </c>
      <c r="F1485" t="str">
        <f t="shared" si="94"/>
        <v/>
      </c>
      <c r="G1485">
        <v>2</v>
      </c>
      <c r="H1485">
        <v>28</v>
      </c>
      <c r="I1485" t="e">
        <f t="shared" si="95"/>
        <v>#VALUE!</v>
      </c>
    </row>
    <row r="1486" spans="1:9" x14ac:dyDescent="0.15">
      <c r="A1486" t="str">
        <f>IFERROR(IF(女子登録!A1486="",INDEX(女子追加!$L$2:$N$21,ROW()-1-COUNT(女子登録!$A$2:$A$1500),COLUMN()),女子登録!A1486),"")</f>
        <v/>
      </c>
      <c r="B1486" t="str">
        <f>IFERROR(IF(女子登録!B1486="",INDEX(女子追加!$L$2:$N$21,ROW()-1-COUNT(女子登録!$A$2:$A$1500),COLUMN()),女子登録!B1486),"")</f>
        <v/>
      </c>
      <c r="C1486" t="str">
        <f>IFERROR(IF(女子登録!C1486="",INDEX(女子追加!$L$2:$N$21,ROW()-1-COUNT(女子登録!$A$2:$A$1500),COLUMN()),女子登録!C1486),"")</f>
        <v/>
      </c>
      <c r="D1486" t="str">
        <f t="shared" si="92"/>
        <v/>
      </c>
      <c r="E1486" t="str">
        <f t="shared" si="93"/>
        <v/>
      </c>
      <c r="F1486" t="str">
        <f t="shared" si="94"/>
        <v/>
      </c>
      <c r="G1486">
        <v>2</v>
      </c>
      <c r="H1486">
        <v>28</v>
      </c>
      <c r="I1486" t="e">
        <f t="shared" si="95"/>
        <v>#VALUE!</v>
      </c>
    </row>
    <row r="1487" spans="1:9" x14ac:dyDescent="0.15">
      <c r="A1487" t="str">
        <f>IFERROR(IF(女子登録!A1487="",INDEX(女子追加!$L$2:$N$21,ROW()-1-COUNT(女子登録!$A$2:$A$1500),COLUMN()),女子登録!A1487),"")</f>
        <v/>
      </c>
      <c r="B1487" t="str">
        <f>IFERROR(IF(女子登録!B1487="",INDEX(女子追加!$L$2:$N$21,ROW()-1-COUNT(女子登録!$A$2:$A$1500),COLUMN()),女子登録!B1487),"")</f>
        <v/>
      </c>
      <c r="C1487" t="str">
        <f>IFERROR(IF(女子登録!C1487="",INDEX(女子追加!$L$2:$N$21,ROW()-1-COUNT(女子登録!$A$2:$A$1500),COLUMN()),女子登録!C1487),"")</f>
        <v/>
      </c>
      <c r="D1487" t="str">
        <f t="shared" si="92"/>
        <v/>
      </c>
      <c r="E1487" t="str">
        <f t="shared" si="93"/>
        <v/>
      </c>
      <c r="F1487" t="str">
        <f t="shared" si="94"/>
        <v/>
      </c>
      <c r="G1487">
        <v>2</v>
      </c>
      <c r="H1487">
        <v>28</v>
      </c>
      <c r="I1487" t="e">
        <f t="shared" si="95"/>
        <v>#VALUE!</v>
      </c>
    </row>
    <row r="1488" spans="1:9" x14ac:dyDescent="0.15">
      <c r="A1488" t="str">
        <f>IFERROR(IF(女子登録!A1488="",INDEX(女子追加!$L$2:$N$21,ROW()-1-COUNT(女子登録!$A$2:$A$1500),COLUMN()),女子登録!A1488),"")</f>
        <v/>
      </c>
      <c r="B1488" t="str">
        <f>IFERROR(IF(女子登録!B1488="",INDEX(女子追加!$L$2:$N$21,ROW()-1-COUNT(女子登録!$A$2:$A$1500),COLUMN()),女子登録!B1488),"")</f>
        <v/>
      </c>
      <c r="C1488" t="str">
        <f>IFERROR(IF(女子登録!C1488="",INDEX(女子追加!$L$2:$N$21,ROW()-1-COUNT(女子登録!$A$2:$A$1500),COLUMN()),女子登録!C1488),"")</f>
        <v/>
      </c>
      <c r="D1488" t="str">
        <f t="shared" si="92"/>
        <v/>
      </c>
      <c r="E1488" t="str">
        <f t="shared" si="93"/>
        <v/>
      </c>
      <c r="F1488" t="str">
        <f t="shared" si="94"/>
        <v/>
      </c>
      <c r="G1488">
        <v>2</v>
      </c>
      <c r="H1488">
        <v>28</v>
      </c>
      <c r="I1488" t="e">
        <f t="shared" si="95"/>
        <v>#VALUE!</v>
      </c>
    </row>
    <row r="1489" spans="1:9" x14ac:dyDescent="0.15">
      <c r="A1489" t="str">
        <f>IFERROR(IF(女子登録!A1489="",INDEX(女子追加!$L$2:$N$21,ROW()-1-COUNT(女子登録!$A$2:$A$1500),COLUMN()),女子登録!A1489),"")</f>
        <v/>
      </c>
      <c r="B1489" t="str">
        <f>IFERROR(IF(女子登録!B1489="",INDEX(女子追加!$L$2:$N$21,ROW()-1-COUNT(女子登録!$A$2:$A$1500),COLUMN()),女子登録!B1489),"")</f>
        <v/>
      </c>
      <c r="C1489" t="str">
        <f>IFERROR(IF(女子登録!C1489="",INDEX(女子追加!$L$2:$N$21,ROW()-1-COUNT(女子登録!$A$2:$A$1500),COLUMN()),女子登録!C1489),"")</f>
        <v/>
      </c>
      <c r="D1489" t="str">
        <f t="shared" si="92"/>
        <v/>
      </c>
      <c r="E1489" t="str">
        <f t="shared" si="93"/>
        <v/>
      </c>
      <c r="F1489" t="str">
        <f t="shared" si="94"/>
        <v/>
      </c>
      <c r="G1489">
        <v>2</v>
      </c>
      <c r="H1489">
        <v>28</v>
      </c>
      <c r="I1489" t="e">
        <f t="shared" si="95"/>
        <v>#VALUE!</v>
      </c>
    </row>
    <row r="1490" spans="1:9" x14ac:dyDescent="0.15">
      <c r="A1490" t="str">
        <f>IFERROR(IF(女子登録!A1490="",INDEX(女子追加!$L$2:$N$21,ROW()-1-COUNT(女子登録!$A$2:$A$1500),COLUMN()),女子登録!A1490),"")</f>
        <v/>
      </c>
      <c r="B1490" t="str">
        <f>IFERROR(IF(女子登録!B1490="",INDEX(女子追加!$L$2:$N$21,ROW()-1-COUNT(女子登録!$A$2:$A$1500),COLUMN()),女子登録!B1490),"")</f>
        <v/>
      </c>
      <c r="C1490" t="str">
        <f>IFERROR(IF(女子登録!C1490="",INDEX(女子追加!$L$2:$N$21,ROW()-1-COUNT(女子登録!$A$2:$A$1500),COLUMN()),女子登録!C1490),"")</f>
        <v/>
      </c>
      <c r="D1490" t="str">
        <f t="shared" si="92"/>
        <v/>
      </c>
      <c r="E1490" t="str">
        <f t="shared" si="93"/>
        <v/>
      </c>
      <c r="F1490" t="str">
        <f t="shared" si="94"/>
        <v/>
      </c>
      <c r="G1490">
        <v>2</v>
      </c>
      <c r="H1490">
        <v>28</v>
      </c>
      <c r="I1490" t="e">
        <f t="shared" si="95"/>
        <v>#VALUE!</v>
      </c>
    </row>
    <row r="1491" spans="1:9" x14ac:dyDescent="0.15">
      <c r="A1491" t="str">
        <f>IFERROR(IF(女子登録!A1491="",INDEX(女子追加!$L$2:$N$21,ROW()-1-COUNT(女子登録!$A$2:$A$1500),COLUMN()),女子登録!A1491),"")</f>
        <v/>
      </c>
      <c r="B1491" t="str">
        <f>IFERROR(IF(女子登録!B1491="",INDEX(女子追加!$L$2:$N$21,ROW()-1-COUNT(女子登録!$A$2:$A$1500),COLUMN()),女子登録!B1491),"")</f>
        <v/>
      </c>
      <c r="C1491" t="str">
        <f>IFERROR(IF(女子登録!C1491="",INDEX(女子追加!$L$2:$N$21,ROW()-1-COUNT(女子登録!$A$2:$A$1500),COLUMN()),女子登録!C1491),"")</f>
        <v/>
      </c>
      <c r="D1491" t="str">
        <f t="shared" si="92"/>
        <v/>
      </c>
      <c r="E1491" t="str">
        <f t="shared" si="93"/>
        <v/>
      </c>
      <c r="F1491" t="str">
        <f t="shared" si="94"/>
        <v/>
      </c>
      <c r="G1491">
        <v>2</v>
      </c>
      <c r="H1491">
        <v>28</v>
      </c>
      <c r="I1491" t="e">
        <f t="shared" si="95"/>
        <v>#VALUE!</v>
      </c>
    </row>
    <row r="1492" spans="1:9" x14ac:dyDescent="0.15">
      <c r="A1492" t="str">
        <f>IFERROR(IF(女子登録!A1492="",INDEX(女子追加!$L$2:$N$21,ROW()-1-COUNT(女子登録!$A$2:$A$1500),COLUMN()),女子登録!A1492),"")</f>
        <v/>
      </c>
      <c r="B1492" t="str">
        <f>IFERROR(IF(女子登録!B1492="",INDEX(女子追加!$L$2:$N$21,ROW()-1-COUNT(女子登録!$A$2:$A$1500),COLUMN()),女子登録!B1492),"")</f>
        <v/>
      </c>
      <c r="C1492" t="str">
        <f>IFERROR(IF(女子登録!C1492="",INDEX(女子追加!$L$2:$N$21,ROW()-1-COUNT(女子登録!$A$2:$A$1500),COLUMN()),女子登録!C1492),"")</f>
        <v/>
      </c>
      <c r="D1492" t="str">
        <f t="shared" si="92"/>
        <v/>
      </c>
      <c r="E1492" t="str">
        <f t="shared" si="93"/>
        <v/>
      </c>
      <c r="F1492" t="str">
        <f t="shared" si="94"/>
        <v/>
      </c>
      <c r="G1492">
        <v>2</v>
      </c>
      <c r="H1492">
        <v>28</v>
      </c>
      <c r="I1492" t="e">
        <f t="shared" si="95"/>
        <v>#VALUE!</v>
      </c>
    </row>
    <row r="1493" spans="1:9" x14ac:dyDescent="0.15">
      <c r="A1493" t="str">
        <f>IFERROR(IF(女子登録!A1493="",INDEX(女子追加!$L$2:$N$21,ROW()-1-COUNT(女子登録!$A$2:$A$1500),COLUMN()),女子登録!A1493),"")</f>
        <v/>
      </c>
      <c r="B1493" t="str">
        <f>IFERROR(IF(女子登録!B1493="",INDEX(女子追加!$L$2:$N$21,ROW()-1-COUNT(女子登録!$A$2:$A$1500),COLUMN()),女子登録!B1493),"")</f>
        <v/>
      </c>
      <c r="C1493" t="str">
        <f>IFERROR(IF(女子登録!C1493="",INDEX(女子追加!$L$2:$N$21,ROW()-1-COUNT(女子登録!$A$2:$A$1500),COLUMN()),女子登録!C1493),"")</f>
        <v/>
      </c>
      <c r="D1493" t="str">
        <f t="shared" si="92"/>
        <v/>
      </c>
      <c r="E1493" t="str">
        <f t="shared" si="93"/>
        <v/>
      </c>
      <c r="F1493" t="str">
        <f t="shared" si="94"/>
        <v/>
      </c>
      <c r="G1493">
        <v>2</v>
      </c>
      <c r="H1493">
        <v>28</v>
      </c>
      <c r="I1493" t="e">
        <f t="shared" si="95"/>
        <v>#VALUE!</v>
      </c>
    </row>
    <row r="1494" spans="1:9" x14ac:dyDescent="0.15">
      <c r="A1494" t="str">
        <f>IFERROR(IF(女子登録!A1494="",INDEX(女子追加!$L$2:$N$21,ROW()-1-COUNT(女子登録!$A$2:$A$1500),COLUMN()),女子登録!A1494),"")</f>
        <v/>
      </c>
      <c r="B1494" t="str">
        <f>IFERROR(IF(女子登録!B1494="",INDEX(女子追加!$L$2:$N$21,ROW()-1-COUNT(女子登録!$A$2:$A$1500),COLUMN()),女子登録!B1494),"")</f>
        <v/>
      </c>
      <c r="C1494" t="str">
        <f>IFERROR(IF(女子登録!C1494="",INDEX(女子追加!$L$2:$N$21,ROW()-1-COUNT(女子登録!$A$2:$A$1500),COLUMN()),女子登録!C1494),"")</f>
        <v/>
      </c>
      <c r="D1494" t="str">
        <f t="shared" si="92"/>
        <v/>
      </c>
      <c r="E1494" t="str">
        <f t="shared" si="93"/>
        <v/>
      </c>
      <c r="F1494" t="str">
        <f t="shared" si="94"/>
        <v/>
      </c>
      <c r="G1494">
        <v>2</v>
      </c>
      <c r="H1494">
        <v>28</v>
      </c>
      <c r="I1494" t="e">
        <f t="shared" si="95"/>
        <v>#VALUE!</v>
      </c>
    </row>
    <row r="1495" spans="1:9" x14ac:dyDescent="0.15">
      <c r="A1495" t="str">
        <f>IFERROR(IF(女子登録!A1495="",INDEX(女子追加!$L$2:$N$21,ROW()-1-COUNT(女子登録!$A$2:$A$1500),COLUMN()),女子登録!A1495),"")</f>
        <v/>
      </c>
      <c r="B1495" t="str">
        <f>IFERROR(IF(女子登録!B1495="",INDEX(女子追加!$L$2:$N$21,ROW()-1-COUNT(女子登録!$A$2:$A$1500),COLUMN()),女子登録!B1495),"")</f>
        <v/>
      </c>
      <c r="C1495" t="str">
        <f>IFERROR(IF(女子登録!C1495="",INDEX(女子追加!$L$2:$N$21,ROW()-1-COUNT(女子登録!$A$2:$A$1500),COLUMN()),女子登録!C1495),"")</f>
        <v/>
      </c>
      <c r="D1495" t="str">
        <f t="shared" si="92"/>
        <v/>
      </c>
      <c r="E1495" t="str">
        <f t="shared" si="93"/>
        <v/>
      </c>
      <c r="F1495" t="str">
        <f t="shared" si="94"/>
        <v/>
      </c>
      <c r="G1495">
        <v>2</v>
      </c>
      <c r="H1495">
        <v>28</v>
      </c>
      <c r="I1495" t="e">
        <f t="shared" si="95"/>
        <v>#VALUE!</v>
      </c>
    </row>
    <row r="1496" spans="1:9" x14ac:dyDescent="0.15">
      <c r="A1496" t="str">
        <f>IFERROR(IF(女子登録!A1496="",INDEX(女子追加!$L$2:$N$21,ROW()-1-COUNT(女子登録!$A$2:$A$1500),COLUMN()),女子登録!A1496),"")</f>
        <v/>
      </c>
      <c r="B1496" t="str">
        <f>IFERROR(IF(女子登録!B1496="",INDEX(女子追加!$L$2:$N$21,ROW()-1-COUNT(女子登録!$A$2:$A$1500),COLUMN()),女子登録!B1496),"")</f>
        <v/>
      </c>
      <c r="C1496" t="str">
        <f>IFERROR(IF(女子登録!C1496="",INDEX(女子追加!$L$2:$N$21,ROW()-1-COUNT(女子登録!$A$2:$A$1500),COLUMN()),女子登録!C1496),"")</f>
        <v/>
      </c>
      <c r="D1496" t="str">
        <f t="shared" si="92"/>
        <v/>
      </c>
      <c r="E1496" t="str">
        <f t="shared" si="93"/>
        <v/>
      </c>
      <c r="F1496" t="str">
        <f t="shared" si="94"/>
        <v/>
      </c>
      <c r="G1496">
        <v>2</v>
      </c>
      <c r="H1496">
        <v>28</v>
      </c>
      <c r="I1496" t="e">
        <f t="shared" si="95"/>
        <v>#VALUE!</v>
      </c>
    </row>
    <row r="1497" spans="1:9" x14ac:dyDescent="0.15">
      <c r="A1497" t="str">
        <f>IFERROR(IF(女子登録!A1497="",INDEX(女子追加!$L$2:$N$21,ROW()-1-COUNT(女子登録!$A$2:$A$1500),COLUMN()),女子登録!A1497),"")</f>
        <v/>
      </c>
      <c r="B1497" t="str">
        <f>IFERROR(IF(女子登録!B1497="",INDEX(女子追加!$L$2:$N$21,ROW()-1-COUNT(女子登録!$A$2:$A$1500),COLUMN()),女子登録!B1497),"")</f>
        <v/>
      </c>
      <c r="C1497" t="str">
        <f>IFERROR(IF(女子登録!C1497="",INDEX(女子追加!$L$2:$N$21,ROW()-1-COUNT(女子登録!$A$2:$A$1500),COLUMN()),女子登録!C1497),"")</f>
        <v/>
      </c>
      <c r="D1497" t="str">
        <f t="shared" si="92"/>
        <v/>
      </c>
      <c r="E1497" t="str">
        <f t="shared" si="93"/>
        <v/>
      </c>
      <c r="F1497" t="str">
        <f t="shared" si="94"/>
        <v/>
      </c>
      <c r="G1497">
        <v>2</v>
      </c>
      <c r="H1497">
        <v>28</v>
      </c>
      <c r="I1497" t="e">
        <f t="shared" si="95"/>
        <v>#VALUE!</v>
      </c>
    </row>
    <row r="1498" spans="1:9" x14ac:dyDescent="0.15">
      <c r="A1498" t="str">
        <f>IFERROR(IF(女子登録!A1498="",INDEX(女子追加!$L$2:$N$21,ROW()-1-COUNT(女子登録!$A$2:$A$1500),COLUMN()),女子登録!A1498),"")</f>
        <v/>
      </c>
      <c r="B1498" t="str">
        <f>IFERROR(IF(女子登録!B1498="",INDEX(女子追加!$L$2:$N$21,ROW()-1-COUNT(女子登録!$A$2:$A$1500),COLUMN()),女子登録!B1498),"")</f>
        <v/>
      </c>
      <c r="C1498" t="str">
        <f>IFERROR(IF(女子登録!C1498="",INDEX(女子追加!$L$2:$N$21,ROW()-1-COUNT(女子登録!$A$2:$A$1500),COLUMN()),女子登録!C1498),"")</f>
        <v/>
      </c>
      <c r="D1498" t="str">
        <f t="shared" si="92"/>
        <v/>
      </c>
      <c r="E1498" t="str">
        <f t="shared" si="93"/>
        <v/>
      </c>
      <c r="F1498" t="str">
        <f t="shared" si="94"/>
        <v/>
      </c>
      <c r="G1498">
        <v>2</v>
      </c>
      <c r="H1498">
        <v>28</v>
      </c>
      <c r="I1498" t="e">
        <f t="shared" si="95"/>
        <v>#VALUE!</v>
      </c>
    </row>
    <row r="1499" spans="1:9" x14ac:dyDescent="0.15">
      <c r="A1499" t="str">
        <f>IFERROR(IF(女子登録!A1499="",INDEX(女子追加!$L$2:$N$21,ROW()-1-COUNT(女子登録!$A$2:$A$1500),COLUMN()),女子登録!A1499),"")</f>
        <v/>
      </c>
      <c r="B1499" t="str">
        <f>IFERROR(IF(女子登録!B1499="",INDEX(女子追加!$L$2:$N$21,ROW()-1-COUNT(女子登録!$A$2:$A$1500),COLUMN()),女子登録!B1499),"")</f>
        <v/>
      </c>
      <c r="C1499" t="str">
        <f>IFERROR(IF(女子登録!C1499="",INDEX(女子追加!$L$2:$N$21,ROW()-1-COUNT(女子登録!$A$2:$A$1500),COLUMN()),女子登録!C1499),"")</f>
        <v/>
      </c>
      <c r="D1499" t="str">
        <f t="shared" si="92"/>
        <v/>
      </c>
      <c r="E1499" t="str">
        <f t="shared" si="93"/>
        <v/>
      </c>
      <c r="F1499" t="str">
        <f t="shared" si="94"/>
        <v/>
      </c>
      <c r="G1499">
        <v>2</v>
      </c>
      <c r="H1499">
        <v>28</v>
      </c>
      <c r="I1499" t="e">
        <f t="shared" si="95"/>
        <v>#VALUE!</v>
      </c>
    </row>
    <row r="1500" spans="1:9" x14ac:dyDescent="0.15">
      <c r="A1500" t="str">
        <f>IFERROR(IF(女子登録!A1500="",INDEX(女子追加!$L$2:$N$21,ROW()-1-COUNT(女子登録!$A$2:$A$1500),COLUMN()),女子登録!A1500),"")</f>
        <v/>
      </c>
      <c r="B1500" t="str">
        <f>IFERROR(IF(女子登録!B1500="",INDEX(女子追加!$L$2:$N$21,ROW()-1-COUNT(女子登録!$A$2:$A$1500),COLUMN()),女子登録!B1500),"")</f>
        <v/>
      </c>
      <c r="C1500" t="str">
        <f>IFERROR(IF(女子登録!C1500="",INDEX(女子追加!$L$2:$N$21,ROW()-1-COUNT(女子登録!$A$2:$A$1500),COLUMN()),女子登録!C1500),"")</f>
        <v/>
      </c>
      <c r="D1500" t="str">
        <f t="shared" si="92"/>
        <v/>
      </c>
      <c r="E1500" t="str">
        <f t="shared" si="93"/>
        <v/>
      </c>
      <c r="F1500" t="str">
        <f t="shared" si="94"/>
        <v/>
      </c>
      <c r="G1500">
        <v>2</v>
      </c>
      <c r="H1500">
        <v>28</v>
      </c>
      <c r="I1500" t="e">
        <f t="shared" si="95"/>
        <v>#VALUE!</v>
      </c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49"/>
  <sheetViews>
    <sheetView workbookViewId="0">
      <selection activeCell="B916" sqref="B916"/>
    </sheetView>
  </sheetViews>
  <sheetFormatPr defaultRowHeight="13.5" x14ac:dyDescent="0.15"/>
  <cols>
    <col min="1" max="1" width="9" bestFit="1" customWidth="1"/>
    <col min="2" max="2" width="27.625" bestFit="1" customWidth="1"/>
    <col min="3" max="3" width="8" bestFit="1" customWidth="1"/>
    <col min="4" max="4" width="11" bestFit="1" customWidth="1"/>
  </cols>
  <sheetData>
    <row r="1" spans="1:4" x14ac:dyDescent="0.15">
      <c r="A1" t="s">
        <v>56</v>
      </c>
      <c r="B1" t="s">
        <v>2</v>
      </c>
      <c r="C1" t="s">
        <v>57</v>
      </c>
      <c r="D1" t="s">
        <v>58</v>
      </c>
    </row>
    <row r="2" spans="1:4" x14ac:dyDescent="0.15">
      <c r="A2">
        <v>4101</v>
      </c>
      <c r="B2" t="s">
        <v>13</v>
      </c>
      <c r="C2">
        <v>100</v>
      </c>
      <c r="D2" t="s">
        <v>814</v>
      </c>
    </row>
    <row r="3" spans="1:4" x14ac:dyDescent="0.15">
      <c r="A3">
        <v>4102</v>
      </c>
      <c r="B3" t="s">
        <v>14</v>
      </c>
      <c r="C3">
        <v>200</v>
      </c>
      <c r="D3" t="s">
        <v>815</v>
      </c>
    </row>
    <row r="4" spans="1:4" x14ac:dyDescent="0.15">
      <c r="A4">
        <v>4103</v>
      </c>
      <c r="B4" t="s">
        <v>15</v>
      </c>
      <c r="C4">
        <v>300</v>
      </c>
      <c r="D4" t="s">
        <v>798</v>
      </c>
    </row>
    <row r="5" spans="1:4" x14ac:dyDescent="0.15">
      <c r="A5">
        <v>4104</v>
      </c>
      <c r="B5" t="s">
        <v>16</v>
      </c>
      <c r="C5">
        <v>400</v>
      </c>
      <c r="D5" t="s">
        <v>816</v>
      </c>
    </row>
    <row r="6" spans="1:4" x14ac:dyDescent="0.15">
      <c r="A6">
        <v>4105</v>
      </c>
      <c r="B6" t="s">
        <v>17</v>
      </c>
      <c r="C6">
        <v>500</v>
      </c>
      <c r="D6" t="s">
        <v>817</v>
      </c>
    </row>
    <row r="7" spans="1:4" x14ac:dyDescent="0.15">
      <c r="A7">
        <v>4106</v>
      </c>
      <c r="B7" t="s">
        <v>18</v>
      </c>
      <c r="C7">
        <v>600</v>
      </c>
      <c r="D7" t="s">
        <v>799</v>
      </c>
    </row>
    <row r="8" spans="1:4" x14ac:dyDescent="0.15">
      <c r="A8">
        <v>4107</v>
      </c>
      <c r="B8" t="s">
        <v>19</v>
      </c>
      <c r="C8">
        <v>700</v>
      </c>
      <c r="D8" t="s">
        <v>800</v>
      </c>
    </row>
    <row r="9" spans="1:4" x14ac:dyDescent="0.15">
      <c r="A9">
        <v>4108</v>
      </c>
      <c r="C9">
        <v>800</v>
      </c>
    </row>
    <row r="10" spans="1:4" x14ac:dyDescent="0.15">
      <c r="A10">
        <v>4109</v>
      </c>
      <c r="B10" t="s">
        <v>20</v>
      </c>
      <c r="C10">
        <v>900</v>
      </c>
      <c r="D10" t="s">
        <v>801</v>
      </c>
    </row>
    <row r="11" spans="1:4" x14ac:dyDescent="0.15">
      <c r="A11">
        <v>4110</v>
      </c>
      <c r="B11" t="s">
        <v>21</v>
      </c>
      <c r="C11">
        <v>1000</v>
      </c>
      <c r="D11" t="s">
        <v>818</v>
      </c>
    </row>
    <row r="12" spans="1:4" x14ac:dyDescent="0.15">
      <c r="A12">
        <v>4111</v>
      </c>
      <c r="C12">
        <v>1100</v>
      </c>
    </row>
    <row r="13" spans="1:4" x14ac:dyDescent="0.15">
      <c r="A13">
        <v>4112</v>
      </c>
      <c r="B13" t="s">
        <v>22</v>
      </c>
      <c r="C13">
        <v>1200</v>
      </c>
      <c r="D13" t="s">
        <v>802</v>
      </c>
    </row>
    <row r="14" spans="1:4" x14ac:dyDescent="0.15">
      <c r="A14">
        <v>4113</v>
      </c>
      <c r="B14" t="s">
        <v>23</v>
      </c>
      <c r="C14">
        <v>1300</v>
      </c>
      <c r="D14" t="s">
        <v>819</v>
      </c>
    </row>
    <row r="15" spans="1:4" x14ac:dyDescent="0.15">
      <c r="A15">
        <v>4114</v>
      </c>
      <c r="B15" t="s">
        <v>24</v>
      </c>
      <c r="C15">
        <v>1400</v>
      </c>
      <c r="D15" t="s">
        <v>820</v>
      </c>
    </row>
    <row r="16" spans="1:4" x14ac:dyDescent="0.15">
      <c r="A16">
        <v>4115</v>
      </c>
      <c r="B16" t="s">
        <v>25</v>
      </c>
      <c r="C16">
        <v>1500</v>
      </c>
      <c r="D16" t="s">
        <v>821</v>
      </c>
    </row>
    <row r="17" spans="1:4" x14ac:dyDescent="0.15">
      <c r="A17">
        <v>4116</v>
      </c>
      <c r="B17" t="s">
        <v>26</v>
      </c>
      <c r="C17">
        <v>1600</v>
      </c>
      <c r="D17" t="s">
        <v>822</v>
      </c>
    </row>
    <row r="18" spans="1:4" x14ac:dyDescent="0.15">
      <c r="A18">
        <v>4117</v>
      </c>
      <c r="B18" t="s">
        <v>27</v>
      </c>
      <c r="C18">
        <v>1700</v>
      </c>
      <c r="D18" t="s">
        <v>823</v>
      </c>
    </row>
    <row r="19" spans="1:4" x14ac:dyDescent="0.15">
      <c r="A19">
        <v>4118</v>
      </c>
      <c r="B19" t="s">
        <v>843</v>
      </c>
      <c r="C19">
        <v>1800</v>
      </c>
      <c r="D19" t="s">
        <v>803</v>
      </c>
    </row>
    <row r="20" spans="1:4" x14ac:dyDescent="0.15">
      <c r="A20">
        <v>4119</v>
      </c>
      <c r="B20" t="s">
        <v>28</v>
      </c>
      <c r="C20">
        <v>1900</v>
      </c>
      <c r="D20" t="s">
        <v>824</v>
      </c>
    </row>
    <row r="21" spans="1:4" x14ac:dyDescent="0.15">
      <c r="A21">
        <v>4120</v>
      </c>
      <c r="B21" t="s">
        <v>29</v>
      </c>
      <c r="C21">
        <v>2000</v>
      </c>
      <c r="D21" t="s">
        <v>804</v>
      </c>
    </row>
    <row r="22" spans="1:4" x14ac:dyDescent="0.15">
      <c r="A22">
        <v>4121</v>
      </c>
      <c r="B22" t="s">
        <v>30</v>
      </c>
      <c r="C22">
        <v>2100</v>
      </c>
      <c r="D22" t="s">
        <v>805</v>
      </c>
    </row>
    <row r="23" spans="1:4" x14ac:dyDescent="0.15">
      <c r="A23">
        <v>4122</v>
      </c>
      <c r="B23" t="s">
        <v>31</v>
      </c>
      <c r="C23">
        <v>2200</v>
      </c>
      <c r="D23" t="s">
        <v>825</v>
      </c>
    </row>
    <row r="24" spans="1:4" x14ac:dyDescent="0.15">
      <c r="A24">
        <v>4123</v>
      </c>
      <c r="B24" t="s">
        <v>32</v>
      </c>
      <c r="C24">
        <v>2300</v>
      </c>
      <c r="D24" t="s">
        <v>806</v>
      </c>
    </row>
    <row r="25" spans="1:4" x14ac:dyDescent="0.15">
      <c r="A25">
        <v>4124</v>
      </c>
      <c r="C25">
        <v>2400</v>
      </c>
      <c r="D25" t="s">
        <v>826</v>
      </c>
    </row>
    <row r="26" spans="1:4" x14ac:dyDescent="0.15">
      <c r="A26">
        <v>4125</v>
      </c>
      <c r="B26" t="s">
        <v>33</v>
      </c>
      <c r="C26">
        <v>2500</v>
      </c>
      <c r="D26" t="s">
        <v>827</v>
      </c>
    </row>
    <row r="27" spans="1:4" x14ac:dyDescent="0.15">
      <c r="A27">
        <v>4126</v>
      </c>
      <c r="B27" t="s">
        <v>34</v>
      </c>
      <c r="C27">
        <v>2600</v>
      </c>
      <c r="D27" t="s">
        <v>828</v>
      </c>
    </row>
    <row r="28" spans="1:4" x14ac:dyDescent="0.15">
      <c r="A28">
        <v>4127</v>
      </c>
      <c r="B28" t="s">
        <v>35</v>
      </c>
      <c r="C28">
        <v>2700</v>
      </c>
      <c r="D28" t="s">
        <v>807</v>
      </c>
    </row>
    <row r="29" spans="1:4" x14ac:dyDescent="0.15">
      <c r="A29">
        <v>4128</v>
      </c>
      <c r="B29" t="s">
        <v>36</v>
      </c>
      <c r="C29">
        <v>2800</v>
      </c>
      <c r="D29" t="s">
        <v>829</v>
      </c>
    </row>
    <row r="30" spans="1:4" x14ac:dyDescent="0.15">
      <c r="A30">
        <v>4129</v>
      </c>
      <c r="C30">
        <v>2900</v>
      </c>
    </row>
    <row r="31" spans="1:4" x14ac:dyDescent="0.15">
      <c r="A31">
        <v>4130</v>
      </c>
      <c r="B31" t="s">
        <v>37</v>
      </c>
      <c r="C31">
        <v>3000</v>
      </c>
      <c r="D31" t="s">
        <v>830</v>
      </c>
    </row>
    <row r="32" spans="1:4" x14ac:dyDescent="0.15">
      <c r="A32">
        <v>4131</v>
      </c>
      <c r="B32" t="s">
        <v>38</v>
      </c>
      <c r="C32">
        <v>3100</v>
      </c>
      <c r="D32" t="s">
        <v>831</v>
      </c>
    </row>
    <row r="33" spans="1:4" x14ac:dyDescent="0.15">
      <c r="A33">
        <v>4132</v>
      </c>
      <c r="B33" t="s">
        <v>39</v>
      </c>
      <c r="C33">
        <v>3200</v>
      </c>
      <c r="D33" t="s">
        <v>832</v>
      </c>
    </row>
    <row r="34" spans="1:4" x14ac:dyDescent="0.15">
      <c r="A34">
        <v>4133</v>
      </c>
      <c r="B34" t="s">
        <v>40</v>
      </c>
      <c r="C34">
        <v>3300</v>
      </c>
      <c r="D34" t="s">
        <v>833</v>
      </c>
    </row>
    <row r="35" spans="1:4" x14ac:dyDescent="0.15">
      <c r="A35">
        <v>4134</v>
      </c>
      <c r="B35" t="s">
        <v>41</v>
      </c>
      <c r="C35">
        <v>3400</v>
      </c>
      <c r="D35" t="s">
        <v>808</v>
      </c>
    </row>
    <row r="36" spans="1:4" x14ac:dyDescent="0.15">
      <c r="A36">
        <v>4135</v>
      </c>
      <c r="B36" t="s">
        <v>42</v>
      </c>
      <c r="C36">
        <v>3500</v>
      </c>
      <c r="D36" t="s">
        <v>809</v>
      </c>
    </row>
    <row r="37" spans="1:4" x14ac:dyDescent="0.15">
      <c r="A37">
        <v>4136</v>
      </c>
      <c r="B37" t="s">
        <v>43</v>
      </c>
      <c r="C37">
        <v>3600</v>
      </c>
      <c r="D37" t="s">
        <v>810</v>
      </c>
    </row>
    <row r="38" spans="1:4" x14ac:dyDescent="0.15">
      <c r="A38">
        <v>4137</v>
      </c>
      <c r="B38" t="s">
        <v>44</v>
      </c>
      <c r="C38">
        <v>3700</v>
      </c>
      <c r="D38" t="s">
        <v>834</v>
      </c>
    </row>
    <row r="39" spans="1:4" x14ac:dyDescent="0.15">
      <c r="A39">
        <v>4138</v>
      </c>
      <c r="B39" t="s">
        <v>45</v>
      </c>
      <c r="C39">
        <v>3800</v>
      </c>
      <c r="D39" t="s">
        <v>835</v>
      </c>
    </row>
    <row r="40" spans="1:4" x14ac:dyDescent="0.15">
      <c r="A40">
        <v>4139</v>
      </c>
      <c r="B40" t="s">
        <v>46</v>
      </c>
      <c r="C40">
        <v>3900</v>
      </c>
      <c r="D40" t="s">
        <v>836</v>
      </c>
    </row>
    <row r="41" spans="1:4" x14ac:dyDescent="0.15">
      <c r="A41">
        <v>4140</v>
      </c>
      <c r="B41" t="s">
        <v>47</v>
      </c>
      <c r="C41">
        <v>4000</v>
      </c>
      <c r="D41" t="s">
        <v>837</v>
      </c>
    </row>
    <row r="42" spans="1:4" x14ac:dyDescent="0.15">
      <c r="A42">
        <v>4141</v>
      </c>
      <c r="B42" t="s">
        <v>48</v>
      </c>
      <c r="C42">
        <v>4100</v>
      </c>
      <c r="D42" t="s">
        <v>838</v>
      </c>
    </row>
    <row r="43" spans="1:4" x14ac:dyDescent="0.15">
      <c r="A43">
        <v>4142</v>
      </c>
      <c r="B43" t="s">
        <v>49</v>
      </c>
      <c r="C43">
        <v>4200</v>
      </c>
      <c r="D43" t="s">
        <v>811</v>
      </c>
    </row>
    <row r="44" spans="1:4" x14ac:dyDescent="0.15">
      <c r="A44">
        <v>4143</v>
      </c>
      <c r="B44" t="s">
        <v>50</v>
      </c>
      <c r="C44">
        <v>4300</v>
      </c>
      <c r="D44" t="s">
        <v>839</v>
      </c>
    </row>
    <row r="45" spans="1:4" x14ac:dyDescent="0.15">
      <c r="A45">
        <v>4144</v>
      </c>
      <c r="B45" t="s">
        <v>51</v>
      </c>
      <c r="C45">
        <v>4400</v>
      </c>
      <c r="D45" t="s">
        <v>840</v>
      </c>
    </row>
    <row r="46" spans="1:4" x14ac:dyDescent="0.15">
      <c r="A46">
        <v>4145</v>
      </c>
      <c r="B46" t="s">
        <v>52</v>
      </c>
      <c r="C46">
        <v>4500</v>
      </c>
      <c r="D46" t="s">
        <v>841</v>
      </c>
    </row>
    <row r="47" spans="1:4" x14ac:dyDescent="0.15">
      <c r="A47">
        <v>4146</v>
      </c>
      <c r="B47" t="s">
        <v>53</v>
      </c>
      <c r="C47">
        <v>4600</v>
      </c>
      <c r="D47" t="s">
        <v>812</v>
      </c>
    </row>
    <row r="48" spans="1:4" x14ac:dyDescent="0.15">
      <c r="A48">
        <v>4147</v>
      </c>
      <c r="B48" t="s">
        <v>54</v>
      </c>
      <c r="C48">
        <v>4700</v>
      </c>
      <c r="D48" t="s">
        <v>842</v>
      </c>
    </row>
    <row r="49" spans="1:4" x14ac:dyDescent="0.15">
      <c r="A49">
        <v>4148</v>
      </c>
      <c r="B49" t="s">
        <v>55</v>
      </c>
      <c r="C49">
        <v>4800</v>
      </c>
      <c r="D49" t="s">
        <v>813</v>
      </c>
    </row>
  </sheetData>
  <phoneticPr fontId="3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22D84-D7C4-4114-BD88-93BABAE18F04}">
  <dimension ref="A1:F19"/>
  <sheetViews>
    <sheetView workbookViewId="0">
      <selection activeCell="G12" sqref="G12"/>
    </sheetView>
  </sheetViews>
  <sheetFormatPr defaultRowHeight="13.5" x14ac:dyDescent="0.15"/>
  <cols>
    <col min="1" max="1" width="10.25" bestFit="1" customWidth="1"/>
  </cols>
  <sheetData>
    <row r="1" spans="1:6" x14ac:dyDescent="0.15">
      <c r="A1" t="s">
        <v>975</v>
      </c>
      <c r="B1" t="s">
        <v>977</v>
      </c>
      <c r="C1" t="s">
        <v>979</v>
      </c>
      <c r="D1" t="s">
        <v>981</v>
      </c>
      <c r="E1" t="s">
        <v>983</v>
      </c>
      <c r="F1" t="s">
        <v>985</v>
      </c>
    </row>
    <row r="2" spans="1:6" x14ac:dyDescent="0.15">
      <c r="A2" t="str">
        <f>IF(入力用!$C8="","",INDEX(男子作業用!$A$2:$I$1500,MATCH(入力用!$C8,男子作業用!$A$2:$A$1500,0),COLUMN()+3))</f>
        <v/>
      </c>
      <c r="B2" t="str">
        <f>IF(入力用!$C8="","",INDEX(男子作業用!$A$2:$I$1500,MATCH(入力用!$C8,男子作業用!$A$2:$A$1500,0),COLUMN()+3))</f>
        <v/>
      </c>
      <c r="C2" t="str">
        <f>IF(入力用!$C8="","",INDEX(男子作業用!$A$2:$I$1500,MATCH(入力用!$C8,男子作業用!$A$2:$A$1500,0),COLUMN()+3))</f>
        <v/>
      </c>
      <c r="D2" t="str">
        <f>IF(入力用!$C8="","",INDEX(男子作業用!$A$2:$I$1500,MATCH(入力用!$C8,男子作業用!$A$2:$A$1500,0),COLUMN()+3))</f>
        <v/>
      </c>
      <c r="E2" t="str">
        <f>IF(入力用!$C8="","",INDEX(男子作業用!$A$2:$I$1500,MATCH(入力用!$C8,男子作業用!$A$2:$A$1500,0),COLUMN()+3))</f>
        <v/>
      </c>
      <c r="F2" t="str">
        <f>IF(入力用!$C8="","",INDEX(男子作業用!$A$2:$I$1500,MATCH(入力用!$C8,男子作業用!$A$2:$A$1500,0),COLUMN()+3))</f>
        <v/>
      </c>
    </row>
    <row r="3" spans="1:6" x14ac:dyDescent="0.15">
      <c r="A3" t="str">
        <f>IF(入力用!$C9="","",INDEX(男子作業用!$A$2:$I$1500,MATCH(入力用!$C9,男子作業用!$A$2:$A$1500,0),COLUMN()+3))</f>
        <v/>
      </c>
      <c r="B3" t="str">
        <f>IF(入力用!$C9="","",INDEX(男子作業用!$A$2:$I$1500,MATCH(入力用!$C9,男子作業用!$A$2:$A$1500,0),COLUMN()+3))</f>
        <v/>
      </c>
      <c r="C3" t="str">
        <f>IF(入力用!$C9="","",INDEX(男子作業用!$A$2:$I$1500,MATCH(入力用!$C9,男子作業用!$A$2:$A$1500,0),COLUMN()+3))</f>
        <v/>
      </c>
      <c r="D3" t="str">
        <f>IF(入力用!$C9="","",INDEX(男子作業用!$A$2:$I$1500,MATCH(入力用!$C9,男子作業用!$A$2:$A$1500,0),COLUMN()+3))</f>
        <v/>
      </c>
      <c r="E3" t="str">
        <f>IF(入力用!$C9="","",INDEX(男子作業用!$A$2:$I$1500,MATCH(入力用!$C9,男子作業用!$A$2:$A$1500,0),COLUMN()+3))</f>
        <v/>
      </c>
      <c r="F3" t="str">
        <f>IF(入力用!$C9="","",INDEX(男子作業用!$A$2:$I$1500,MATCH(入力用!$C9,男子作業用!$A$2:$A$1500,0),COLUMN()+3))</f>
        <v/>
      </c>
    </row>
    <row r="4" spans="1:6" x14ac:dyDescent="0.15">
      <c r="A4" t="str">
        <f>IF(入力用!$C10="","",INDEX(男子作業用!$A$2:$I$1500,MATCH(入力用!$C10,男子作業用!$A$2:$A$1500,0),COLUMN()+3))</f>
        <v/>
      </c>
      <c r="B4" t="str">
        <f>IF(入力用!$C10="","",INDEX(男子作業用!$A$2:$I$1500,MATCH(入力用!$C10,男子作業用!$A$2:$A$1500,0),COLUMN()+3))</f>
        <v/>
      </c>
      <c r="C4" t="str">
        <f>IF(入力用!$C10="","",INDEX(男子作業用!$A$2:$I$1500,MATCH(入力用!$C10,男子作業用!$A$2:$A$1500,0),COLUMN()+3))</f>
        <v/>
      </c>
      <c r="D4" t="str">
        <f>IF(入力用!$C10="","",INDEX(男子作業用!$A$2:$I$1500,MATCH(入力用!$C10,男子作業用!$A$2:$A$1500,0),COLUMN()+3))</f>
        <v/>
      </c>
      <c r="E4" t="str">
        <f>IF(入力用!$C10="","",INDEX(男子作業用!$A$2:$I$1500,MATCH(入力用!$C10,男子作業用!$A$2:$A$1500,0),COLUMN()+3))</f>
        <v/>
      </c>
      <c r="F4" t="str">
        <f>IF(入力用!$C10="","",INDEX(男子作業用!$A$2:$I$1500,MATCH(入力用!$C10,男子作業用!$A$2:$A$1500,0),COLUMN()+3))</f>
        <v/>
      </c>
    </row>
    <row r="5" spans="1:6" x14ac:dyDescent="0.15">
      <c r="A5" t="str">
        <f>IF(入力用!$C11="","",INDEX(男子作業用!$A$2:$I$1500,MATCH(入力用!$C11,男子作業用!$A$2:$A$1500,0),COLUMN()+3))</f>
        <v/>
      </c>
      <c r="B5" t="str">
        <f>IF(入力用!$C11="","",INDEX(男子作業用!$A$2:$I$1500,MATCH(入力用!$C11,男子作業用!$A$2:$A$1500,0),COLUMN()+3))</f>
        <v/>
      </c>
      <c r="C5" t="str">
        <f>IF(入力用!$C11="","",INDEX(男子作業用!$A$2:$I$1500,MATCH(入力用!$C11,男子作業用!$A$2:$A$1500,0),COLUMN()+3))</f>
        <v/>
      </c>
      <c r="D5" t="str">
        <f>IF(入力用!$C11="","",INDEX(男子作業用!$A$2:$I$1500,MATCH(入力用!$C11,男子作業用!$A$2:$A$1500,0),COLUMN()+3))</f>
        <v/>
      </c>
      <c r="E5" t="str">
        <f>IF(入力用!$C11="","",INDEX(男子作業用!$A$2:$I$1500,MATCH(入力用!$C11,男子作業用!$A$2:$A$1500,0),COLUMN()+3))</f>
        <v/>
      </c>
      <c r="F5" t="str">
        <f>IF(入力用!$C11="","",INDEX(男子作業用!$A$2:$I$1500,MATCH(入力用!$C11,男子作業用!$A$2:$A$1500,0),COLUMN()+3))</f>
        <v/>
      </c>
    </row>
    <row r="6" spans="1:6" x14ac:dyDescent="0.15">
      <c r="A6" t="str">
        <f>IF(入力用!$C12="","",INDEX(男子作業用!$A$2:$I$1500,MATCH(入力用!$C12,男子作業用!$A$2:$A$1500,0),COLUMN()+3))</f>
        <v/>
      </c>
      <c r="B6" t="str">
        <f>IF(入力用!$C12="","",INDEX(男子作業用!$A$2:$I$1500,MATCH(入力用!$C12,男子作業用!$A$2:$A$1500,0),COLUMN()+3))</f>
        <v/>
      </c>
      <c r="C6" t="str">
        <f>IF(入力用!$C12="","",INDEX(男子作業用!$A$2:$I$1500,MATCH(入力用!$C12,男子作業用!$A$2:$A$1500,0),COLUMN()+3))</f>
        <v/>
      </c>
      <c r="D6" t="str">
        <f>IF(入力用!$C12="","",INDEX(男子作業用!$A$2:$I$1500,MATCH(入力用!$C12,男子作業用!$A$2:$A$1500,0),COLUMN()+3))</f>
        <v/>
      </c>
      <c r="E6" t="str">
        <f>IF(入力用!$C12="","",INDEX(男子作業用!$A$2:$I$1500,MATCH(入力用!$C12,男子作業用!$A$2:$A$1500,0),COLUMN()+3))</f>
        <v/>
      </c>
      <c r="F6" t="str">
        <f>IF(入力用!$C12="","",INDEX(男子作業用!$A$2:$I$1500,MATCH(入力用!$C12,男子作業用!$A$2:$A$1500,0),COLUMN()+3))</f>
        <v/>
      </c>
    </row>
    <row r="7" spans="1:6" x14ac:dyDescent="0.15">
      <c r="A7" t="str">
        <f>IF(入力用!$C13="","",INDEX(男子作業用!$A$2:$I$1500,MATCH(入力用!$C13,男子作業用!$A$2:$A$1500,0),COLUMN()+3))</f>
        <v/>
      </c>
      <c r="B7" t="str">
        <f>IF(入力用!$C13="","",INDEX(男子作業用!$A$2:$I$1500,MATCH(入力用!$C13,男子作業用!$A$2:$A$1500,0),COLUMN()+3))</f>
        <v/>
      </c>
      <c r="C7" t="str">
        <f>IF(入力用!$C13="","",INDEX(男子作業用!$A$2:$I$1500,MATCH(入力用!$C13,男子作業用!$A$2:$A$1500,0),COLUMN()+3))</f>
        <v/>
      </c>
      <c r="D7" t="str">
        <f>IF(入力用!$C13="","",INDEX(男子作業用!$A$2:$I$1500,MATCH(入力用!$C13,男子作業用!$A$2:$A$1500,0),COLUMN()+3))</f>
        <v/>
      </c>
      <c r="E7" t="str">
        <f>IF(入力用!$C13="","",INDEX(男子作業用!$A$2:$I$1500,MATCH(入力用!$C13,男子作業用!$A$2:$A$1500,0),COLUMN()+3))</f>
        <v/>
      </c>
      <c r="F7" t="str">
        <f>IF(入力用!$C13="","",INDEX(男子作業用!$A$2:$I$1500,MATCH(入力用!$C13,男子作業用!$A$2:$A$1500,0),COLUMN()+3))</f>
        <v/>
      </c>
    </row>
    <row r="8" spans="1:6" x14ac:dyDescent="0.15">
      <c r="A8" t="str">
        <f>IF(入力用!$C14="","",INDEX(男子作業用!$A$2:$I$1500,MATCH(入力用!$C14,男子作業用!$A$2:$A$1500,0),COLUMN()+3))</f>
        <v/>
      </c>
      <c r="B8" t="str">
        <f>IF(入力用!$C14="","",INDEX(男子作業用!$A$2:$I$1500,MATCH(入力用!$C14,男子作業用!$A$2:$A$1500,0),COLUMN()+3))</f>
        <v/>
      </c>
      <c r="C8" t="str">
        <f>IF(入力用!$C14="","",INDEX(男子作業用!$A$2:$I$1500,MATCH(入力用!$C14,男子作業用!$A$2:$A$1500,0),COLUMN()+3))</f>
        <v/>
      </c>
      <c r="D8" t="str">
        <f>IF(入力用!$C14="","",INDEX(男子作業用!$A$2:$I$1500,MATCH(入力用!$C14,男子作業用!$A$2:$A$1500,0),COLUMN()+3))</f>
        <v/>
      </c>
      <c r="E8" t="str">
        <f>IF(入力用!$C14="","",INDEX(男子作業用!$A$2:$I$1500,MATCH(入力用!$C14,男子作業用!$A$2:$A$1500,0),COLUMN()+3))</f>
        <v/>
      </c>
      <c r="F8" t="str">
        <f>IF(入力用!$C14="","",INDEX(男子作業用!$A$2:$I$1500,MATCH(入力用!$C14,男子作業用!$A$2:$A$1500,0),COLUMN()+3))</f>
        <v/>
      </c>
    </row>
    <row r="9" spans="1:6" x14ac:dyDescent="0.15">
      <c r="A9" t="str">
        <f>IF(入力用!$C15="","",INDEX(男子作業用!$A$2:$I$1500,MATCH(入力用!$C15,男子作業用!$A$2:$A$1500,0),COLUMN()+3))</f>
        <v/>
      </c>
      <c r="B9" t="str">
        <f>IF(入力用!$C15="","",INDEX(男子作業用!$A$2:$I$1500,MATCH(入力用!$C15,男子作業用!$A$2:$A$1500,0),COLUMN()+3))</f>
        <v/>
      </c>
      <c r="C9" t="str">
        <f>IF(入力用!$C15="","",INDEX(男子作業用!$A$2:$I$1500,MATCH(入力用!$C15,男子作業用!$A$2:$A$1500,0),COLUMN()+3))</f>
        <v/>
      </c>
      <c r="D9" t="str">
        <f>IF(入力用!$C15="","",INDEX(男子作業用!$A$2:$I$1500,MATCH(入力用!$C15,男子作業用!$A$2:$A$1500,0),COLUMN()+3))</f>
        <v/>
      </c>
      <c r="E9" t="str">
        <f>IF(入力用!$C15="","",INDEX(男子作業用!$A$2:$I$1500,MATCH(入力用!$C15,男子作業用!$A$2:$A$1500,0),COLUMN()+3))</f>
        <v/>
      </c>
      <c r="F9" t="str">
        <f>IF(入力用!$C15="","",INDEX(男子作業用!$A$2:$I$1500,MATCH(入力用!$C15,男子作業用!$A$2:$A$1500,0),COLUMN()+3))</f>
        <v/>
      </c>
    </row>
    <row r="10" spans="1:6" x14ac:dyDescent="0.15">
      <c r="A10" t="str">
        <f>IF(入力用!$C16="","",INDEX(男子作業用!$A$2:$I$1500,MATCH(入力用!$C16,男子作業用!$A$2:$A$1500,0),COLUMN()+3))</f>
        <v/>
      </c>
      <c r="B10" t="str">
        <f>IF(入力用!$C16="","",INDEX(男子作業用!$A$2:$I$1500,MATCH(入力用!$C16,男子作業用!$A$2:$A$1500,0),COLUMN()+3))</f>
        <v/>
      </c>
      <c r="C10" t="str">
        <f>IF(入力用!$C16="","",INDEX(男子作業用!$A$2:$I$1500,MATCH(入力用!$C16,男子作業用!$A$2:$A$1500,0),COLUMN()+3))</f>
        <v/>
      </c>
      <c r="D10" t="str">
        <f>IF(入力用!$C16="","",INDEX(男子作業用!$A$2:$I$1500,MATCH(入力用!$C16,男子作業用!$A$2:$A$1500,0),COLUMN()+3))</f>
        <v/>
      </c>
      <c r="E10" t="str">
        <f>IF(入力用!$C16="","",INDEX(男子作業用!$A$2:$I$1500,MATCH(入力用!$C16,男子作業用!$A$2:$A$1500,0),COLUMN()+3))</f>
        <v/>
      </c>
      <c r="F10" t="str">
        <f>IF(入力用!$C16="","",INDEX(男子作業用!$A$2:$I$1500,MATCH(入力用!$C16,男子作業用!$A$2:$A$1500,0),COLUMN()+3))</f>
        <v/>
      </c>
    </row>
    <row r="11" spans="1:6" x14ac:dyDescent="0.15">
      <c r="A11" t="str">
        <f>IF(入力用!$C17="","",INDEX(男子作業用!$A$2:$I$1500,MATCH(入力用!$C17,男子作業用!$A$2:$A$1500,0),COLUMN()+3))</f>
        <v/>
      </c>
      <c r="B11" t="str">
        <f>IF(入力用!$C17="","",INDEX(男子作業用!$A$2:$I$1500,MATCH(入力用!$C17,男子作業用!$A$2:$A$1500,0),COLUMN()+3))</f>
        <v/>
      </c>
      <c r="C11" t="str">
        <f>IF(入力用!$C17="","",INDEX(男子作業用!$A$2:$I$1500,MATCH(入力用!$C17,男子作業用!$A$2:$A$1500,0),COLUMN()+3))</f>
        <v/>
      </c>
      <c r="D11" t="str">
        <f>IF(入力用!$C17="","",INDEX(男子作業用!$A$2:$I$1500,MATCH(入力用!$C17,男子作業用!$A$2:$A$1500,0),COLUMN()+3))</f>
        <v/>
      </c>
      <c r="E11" t="str">
        <f>IF(入力用!$C17="","",INDEX(男子作業用!$A$2:$I$1500,MATCH(入力用!$C17,男子作業用!$A$2:$A$1500,0),COLUMN()+3))</f>
        <v/>
      </c>
      <c r="F11" t="str">
        <f>IF(入力用!$C17="","",INDEX(男子作業用!$A$2:$I$1500,MATCH(入力用!$C17,男子作業用!$A$2:$A$1500,0),COLUMN()+3))</f>
        <v/>
      </c>
    </row>
    <row r="12" spans="1:6" x14ac:dyDescent="0.15">
      <c r="A12" t="str">
        <f>IF(入力用!$C30="","",INDEX(女子作業用!$A$2:$I$1500,MATCH(入力用!$C30,女子作業用!$A$2:$A$1500,0),COLUMN()+3))</f>
        <v/>
      </c>
      <c r="B12" t="str">
        <f>IF(入力用!$C30="","",INDEX(女子作業用!$A$2:$I$1500,MATCH(入力用!$C30,女子作業用!$A$2:$A$1500,0),COLUMN()+3))</f>
        <v/>
      </c>
      <c r="C12" t="str">
        <f>IF(入力用!$C30="","",INDEX(女子作業用!$A$2:$I$1500,MATCH(入力用!$C30,女子作業用!$A$2:$A$1500,0),COLUMN()+3))</f>
        <v/>
      </c>
      <c r="D12" t="str">
        <f>IF(入力用!$C30="","",INDEX(女子作業用!$A$2:$I$1500,MATCH(入力用!$C30,女子作業用!$A$2:$A$1500,0),COLUMN()+3))</f>
        <v/>
      </c>
      <c r="E12" t="str">
        <f>IF(入力用!$C30="","",INDEX(女子作業用!$A$2:$I$1500,MATCH(入力用!$C30,女子作業用!$A$2:$A$1500,0),COLUMN()+3))</f>
        <v/>
      </c>
      <c r="F12" t="str">
        <f>IF(入力用!$C30="","",INDEX(女子作業用!$A$2:$I$1500,MATCH(入力用!$C30,女子作業用!$A$2:$A$1500,0),COLUMN()+3))</f>
        <v/>
      </c>
    </row>
    <row r="13" spans="1:6" x14ac:dyDescent="0.15">
      <c r="A13" t="str">
        <f>IF(入力用!$C31="","",INDEX(女子作業用!$A$2:$I$1500,MATCH(入力用!$C31,女子作業用!$A$2:$A$1500,0),COLUMN()+3))</f>
        <v/>
      </c>
      <c r="B13" t="str">
        <f>IF(入力用!$C31="","",INDEX(女子作業用!$A$2:$I$1500,MATCH(入力用!$C31,女子作業用!$A$2:$A$1500,0),COLUMN()+3))</f>
        <v/>
      </c>
      <c r="C13" t="str">
        <f>IF(入力用!$C31="","",INDEX(女子作業用!$A$2:$I$1500,MATCH(入力用!$C31,女子作業用!$A$2:$A$1500,0),COLUMN()+3))</f>
        <v/>
      </c>
      <c r="D13" t="str">
        <f>IF(入力用!$C31="","",INDEX(女子作業用!$A$2:$I$1500,MATCH(入力用!$C31,女子作業用!$A$2:$A$1500,0),COLUMN()+3))</f>
        <v/>
      </c>
      <c r="E13" t="str">
        <f>IF(入力用!$C31="","",INDEX(女子作業用!$A$2:$I$1500,MATCH(入力用!$C31,女子作業用!$A$2:$A$1500,0),COLUMN()+3))</f>
        <v/>
      </c>
      <c r="F13" t="str">
        <f>IF(入力用!$C31="","",INDEX(女子作業用!$A$2:$I$1500,MATCH(入力用!$C31,女子作業用!$A$2:$A$1500,0),COLUMN()+3))</f>
        <v/>
      </c>
    </row>
    <row r="14" spans="1:6" x14ac:dyDescent="0.15">
      <c r="A14" t="str">
        <f>IF(入力用!$C32="","",INDEX(女子作業用!$A$2:$I$1500,MATCH(入力用!$C32,女子作業用!$A$2:$A$1500,0),COLUMN()+3))</f>
        <v/>
      </c>
      <c r="B14" t="str">
        <f>IF(入力用!$C32="","",INDEX(女子作業用!$A$2:$I$1500,MATCH(入力用!$C32,女子作業用!$A$2:$A$1500,0),COLUMN()+3))</f>
        <v/>
      </c>
      <c r="C14" t="str">
        <f>IF(入力用!$C32="","",INDEX(女子作業用!$A$2:$I$1500,MATCH(入力用!$C32,女子作業用!$A$2:$A$1500,0),COLUMN()+3))</f>
        <v/>
      </c>
      <c r="D14" t="str">
        <f>IF(入力用!$C32="","",INDEX(女子作業用!$A$2:$I$1500,MATCH(入力用!$C32,女子作業用!$A$2:$A$1500,0),COLUMN()+3))</f>
        <v/>
      </c>
      <c r="E14" t="str">
        <f>IF(入力用!$C32="","",INDEX(女子作業用!$A$2:$I$1500,MATCH(入力用!$C32,女子作業用!$A$2:$A$1500,0),COLUMN()+3))</f>
        <v/>
      </c>
      <c r="F14" t="str">
        <f>IF(入力用!$C32="","",INDEX(女子作業用!$A$2:$I$1500,MATCH(入力用!$C32,女子作業用!$A$2:$A$1500,0),COLUMN()+3))</f>
        <v/>
      </c>
    </row>
    <row r="15" spans="1:6" x14ac:dyDescent="0.15">
      <c r="A15" t="str">
        <f>IF(入力用!$C33="","",INDEX(女子作業用!$A$2:$I$1500,MATCH(入力用!$C33,女子作業用!$A$2:$A$1500,0),COLUMN()+3))</f>
        <v/>
      </c>
      <c r="B15" t="str">
        <f>IF(入力用!$C33="","",INDEX(女子作業用!$A$2:$I$1500,MATCH(入力用!$C33,女子作業用!$A$2:$A$1500,0),COLUMN()+3))</f>
        <v/>
      </c>
      <c r="C15" t="str">
        <f>IF(入力用!$C33="","",INDEX(女子作業用!$A$2:$I$1500,MATCH(入力用!$C33,女子作業用!$A$2:$A$1500,0),COLUMN()+3))</f>
        <v/>
      </c>
      <c r="D15" t="str">
        <f>IF(入力用!$C33="","",INDEX(女子作業用!$A$2:$I$1500,MATCH(入力用!$C33,女子作業用!$A$2:$A$1500,0),COLUMN()+3))</f>
        <v/>
      </c>
      <c r="E15" t="str">
        <f>IF(入力用!$C33="","",INDEX(女子作業用!$A$2:$I$1500,MATCH(入力用!$C33,女子作業用!$A$2:$A$1500,0),COLUMN()+3))</f>
        <v/>
      </c>
      <c r="F15" t="str">
        <f>IF(入力用!$C33="","",INDEX(女子作業用!$A$2:$I$1500,MATCH(入力用!$C33,女子作業用!$A$2:$A$1500,0),COLUMN()+3))</f>
        <v/>
      </c>
    </row>
    <row r="16" spans="1:6" x14ac:dyDescent="0.15">
      <c r="A16" t="str">
        <f>IF(入力用!$C34="","",INDEX(女子作業用!$A$2:$I$1500,MATCH(入力用!$C34,女子作業用!$A$2:$A$1500,0),COLUMN()+3))</f>
        <v/>
      </c>
      <c r="B16" t="str">
        <f>IF(入力用!$C34="","",INDEX(女子作業用!$A$2:$I$1500,MATCH(入力用!$C34,女子作業用!$A$2:$A$1500,0),COLUMN()+3))</f>
        <v/>
      </c>
      <c r="C16" t="str">
        <f>IF(入力用!$C34="","",INDEX(女子作業用!$A$2:$I$1500,MATCH(入力用!$C34,女子作業用!$A$2:$A$1500,0),COLUMN()+3))</f>
        <v/>
      </c>
      <c r="D16" t="str">
        <f>IF(入力用!$C34="","",INDEX(女子作業用!$A$2:$I$1500,MATCH(入力用!$C34,女子作業用!$A$2:$A$1500,0),COLUMN()+3))</f>
        <v/>
      </c>
      <c r="E16" t="str">
        <f>IF(入力用!$C34="","",INDEX(女子作業用!$A$2:$I$1500,MATCH(入力用!$C34,女子作業用!$A$2:$A$1500,0),COLUMN()+3))</f>
        <v/>
      </c>
      <c r="F16" t="str">
        <f>IF(入力用!$C34="","",INDEX(女子作業用!$A$2:$I$1500,MATCH(入力用!$C34,女子作業用!$A$2:$A$1500,0),COLUMN()+3))</f>
        <v/>
      </c>
    </row>
    <row r="17" spans="1:6" x14ac:dyDescent="0.15">
      <c r="A17" t="str">
        <f>IF(入力用!$C35="","",INDEX(女子作業用!$A$2:$I$1500,MATCH(入力用!$C35,女子作業用!$A$2:$A$1500,0),COLUMN()+3))</f>
        <v/>
      </c>
      <c r="B17" t="str">
        <f>IF(入力用!$C35="","",INDEX(女子作業用!$A$2:$I$1500,MATCH(入力用!$C35,女子作業用!$A$2:$A$1500,0),COLUMN()+3))</f>
        <v/>
      </c>
      <c r="C17" t="str">
        <f>IF(入力用!$C35="","",INDEX(女子作業用!$A$2:$I$1500,MATCH(入力用!$C35,女子作業用!$A$2:$A$1500,0),COLUMN()+3))</f>
        <v/>
      </c>
      <c r="D17" t="str">
        <f>IF(入力用!$C35="","",INDEX(女子作業用!$A$2:$I$1500,MATCH(入力用!$C35,女子作業用!$A$2:$A$1500,0),COLUMN()+3))</f>
        <v/>
      </c>
      <c r="E17" t="str">
        <f>IF(入力用!$C35="","",INDEX(女子作業用!$A$2:$I$1500,MATCH(入力用!$C35,女子作業用!$A$2:$A$1500,0),COLUMN()+3))</f>
        <v/>
      </c>
      <c r="F17" t="str">
        <f>IF(入力用!$C35="","",INDEX(女子作業用!$A$2:$I$1500,MATCH(入力用!$C35,女子作業用!$A$2:$A$1500,0),COLUMN()+3))</f>
        <v/>
      </c>
    </row>
    <row r="18" spans="1:6" x14ac:dyDescent="0.15">
      <c r="A18" t="str">
        <f>IF(入力用!$C36="","",INDEX(女子作業用!$A$2:$I$1500,MATCH(入力用!$C36,女子作業用!$A$2:$A$1500,0),COLUMN()+3))</f>
        <v/>
      </c>
      <c r="B18" t="str">
        <f>IF(入力用!$C36="","",INDEX(女子作業用!$A$2:$I$1500,MATCH(入力用!$C36,女子作業用!$A$2:$A$1500,0),COLUMN()+3))</f>
        <v/>
      </c>
      <c r="C18" t="str">
        <f>IF(入力用!$C36="","",INDEX(女子作業用!$A$2:$I$1500,MATCH(入力用!$C36,女子作業用!$A$2:$A$1500,0),COLUMN()+3))</f>
        <v/>
      </c>
      <c r="D18" t="str">
        <f>IF(入力用!$C36="","",INDEX(女子作業用!$A$2:$I$1500,MATCH(入力用!$C36,女子作業用!$A$2:$A$1500,0),COLUMN()+3))</f>
        <v/>
      </c>
      <c r="E18" t="str">
        <f>IF(入力用!$C36="","",INDEX(女子作業用!$A$2:$I$1500,MATCH(入力用!$C36,女子作業用!$A$2:$A$1500,0),COLUMN()+3))</f>
        <v/>
      </c>
      <c r="F18" t="str">
        <f>IF(入力用!$C36="","",INDEX(女子作業用!$A$2:$I$1500,MATCH(入力用!$C36,女子作業用!$A$2:$A$1500,0),COLUMN()+3))</f>
        <v/>
      </c>
    </row>
    <row r="19" spans="1:6" x14ac:dyDescent="0.15">
      <c r="A19" t="str">
        <f>IF(入力用!$C37="","",INDEX(女子作業用!$A$2:$I$1500,MATCH(入力用!$C37,女子作業用!$A$2:$A$1500,0),COLUMN()+3))</f>
        <v/>
      </c>
      <c r="B19" t="str">
        <f>IF(入力用!$C37="","",INDEX(女子作業用!$A$2:$I$1500,MATCH(入力用!$C37,女子作業用!$A$2:$A$1500,0),COLUMN()+3))</f>
        <v/>
      </c>
      <c r="C19" t="str">
        <f>IF(入力用!$C37="","",INDEX(女子作業用!$A$2:$I$1500,MATCH(入力用!$C37,女子作業用!$A$2:$A$1500,0),COLUMN()+3))</f>
        <v/>
      </c>
      <c r="D19" t="str">
        <f>IF(入力用!$C37="","",INDEX(女子作業用!$A$2:$I$1500,MATCH(入力用!$C37,女子作業用!$A$2:$A$1500,0),COLUMN()+3))</f>
        <v/>
      </c>
      <c r="E19" t="str">
        <f>IF(入力用!$C37="","",INDEX(女子作業用!$A$2:$I$1500,MATCH(入力用!$C37,女子作業用!$A$2:$A$1500,0),COLUMN()+3))</f>
        <v/>
      </c>
      <c r="F19" t="str">
        <f>IF(入力用!$C37="","",INDEX(女子作業用!$A$2:$I$1500,MATCH(入力用!$C37,女子作業用!$A$2:$A$1500,0),COLUMN()+3))</f>
        <v/>
      </c>
    </row>
  </sheetData>
  <sheetProtection sheet="1" objects="1" scenarios="1"/>
  <phoneticPr fontId="3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1F293-91B0-46AF-87F2-13DEAD321427}">
  <dimension ref="A1:B11"/>
  <sheetViews>
    <sheetView workbookViewId="0">
      <selection activeCell="B6" sqref="B6"/>
    </sheetView>
  </sheetViews>
  <sheetFormatPr defaultRowHeight="13.5" x14ac:dyDescent="0.15"/>
  <cols>
    <col min="2" max="2" width="10.25" bestFit="1" customWidth="1"/>
  </cols>
  <sheetData>
    <row r="1" spans="1:2" x14ac:dyDescent="0.15">
      <c r="A1" t="s">
        <v>987</v>
      </c>
      <c r="B1" t="s">
        <v>976</v>
      </c>
    </row>
    <row r="2" spans="1:2" x14ac:dyDescent="0.15">
      <c r="A2" t="str">
        <f>IF(B2="","",IF(入力用!$C$5="",MOD(入力用!$B$2,100),IF(入力用!$C$5=2,"B",IF(入力用!$C$5=3,"C","合同"))))</f>
        <v/>
      </c>
      <c r="B2" t="str">
        <f>IF(MasterCSV!A2="","",MasterCSV!A2)</f>
        <v/>
      </c>
    </row>
    <row r="3" spans="1:2" x14ac:dyDescent="0.15">
      <c r="A3" t="str">
        <f>IF(B3="","",IF(入力用!$C$5="",MOD(入力用!$B$2,100),IF(入力用!$C$5=2,"B",IF(入力用!$C$5=3,"C","合同"))))</f>
        <v/>
      </c>
      <c r="B3" t="str">
        <f>IF(MasterCSV!A3="","",MasterCSV!A3)</f>
        <v/>
      </c>
    </row>
    <row r="4" spans="1:2" x14ac:dyDescent="0.15">
      <c r="A4" t="str">
        <f>IF(B4="","",IF(入力用!$C$5="",MOD(入力用!$B$2,100),IF(入力用!$C$5=2,"B",IF(入力用!$C$5=3,"C","合同"))))</f>
        <v/>
      </c>
      <c r="B4" t="str">
        <f>IF(MasterCSV!A4="","",MasterCSV!A4)</f>
        <v/>
      </c>
    </row>
    <row r="5" spans="1:2" x14ac:dyDescent="0.15">
      <c r="A5" t="str">
        <f>IF(B5="","",IF(入力用!$C$5="",MOD(入力用!$B$2,100),IF(入力用!$C$5=2,"B",IF(入力用!$C$5=3,"C","合同"))))</f>
        <v/>
      </c>
      <c r="B5" t="str">
        <f>IF(MasterCSV!A5="","",MasterCSV!A5)</f>
        <v/>
      </c>
    </row>
    <row r="6" spans="1:2" x14ac:dyDescent="0.15">
      <c r="A6" t="str">
        <f>IF(B6="","",IF(入力用!$C$5="",MOD(入力用!$B$2,100),IF(入力用!$C$5=2,"B",IF(入力用!$C$5=3,"C","合同"))))</f>
        <v/>
      </c>
      <c r="B6" t="str">
        <f>IF(MasterCSV!A6="","",MasterCSV!A6)</f>
        <v/>
      </c>
    </row>
    <row r="7" spans="1:2" x14ac:dyDescent="0.15">
      <c r="A7" t="str">
        <f>IF(B7="","",IF(入力用!$C$5="",MOD(入力用!$B$2,100),IF(入力用!$C$5=2,"B",IF(入力用!$C$5=3,"C","合同"))))</f>
        <v/>
      </c>
      <c r="B7" t="str">
        <f>IF(MasterCSV!A7="","",MasterCSV!A7)</f>
        <v/>
      </c>
    </row>
    <row r="8" spans="1:2" x14ac:dyDescent="0.15">
      <c r="A8" t="str">
        <f>IF(B8="","",IF(入力用!$C$5="",MOD(入力用!$B$2,100),IF(入力用!$C$5=2,"B",IF(入力用!$C$5=3,"C","合同"))))</f>
        <v/>
      </c>
      <c r="B8" t="str">
        <f>IF(MasterCSV!A8="","",MasterCSV!A8)</f>
        <v/>
      </c>
    </row>
    <row r="9" spans="1:2" x14ac:dyDescent="0.15">
      <c r="A9" t="str">
        <f>IF(B9="","",IF(入力用!$C$5="",MOD(入力用!$B$2,100),IF(入力用!$C$5=2,"B",IF(入力用!$C$5=3,"C","合同"))))</f>
        <v/>
      </c>
      <c r="B9" t="str">
        <f>IF(MasterCSV!A9="","",MasterCSV!A9)</f>
        <v/>
      </c>
    </row>
    <row r="10" spans="1:2" x14ac:dyDescent="0.15">
      <c r="A10" t="str">
        <f>IF(B10="","",IF(入力用!$C$5="",MOD(入力用!$B$2,100),IF(入力用!$C$5=2,"B",IF(入力用!$C$5=3,"C","合同"))))</f>
        <v/>
      </c>
      <c r="B10" t="str">
        <f>IF(MasterCSV!A10="","",MasterCSV!A10)</f>
        <v/>
      </c>
    </row>
    <row r="11" spans="1:2" x14ac:dyDescent="0.15">
      <c r="A11" t="str">
        <f>IF(B11="","",IF(入力用!$C$5="",MOD(入力用!$B$2,100),IF(入力用!$C$5=2,"B",IF(入力用!$C$5=3,"C","合同"))))</f>
        <v/>
      </c>
      <c r="B11" t="str">
        <f>IF(MasterCSV!A11="","",MasterCSV!A11)</f>
        <v/>
      </c>
    </row>
  </sheetData>
  <sheetProtection sheet="1" objects="1" scenarios="1"/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44587-BE57-4C4D-B7B2-29A8C6D0E8F3}">
  <dimension ref="A1:B9"/>
  <sheetViews>
    <sheetView workbookViewId="0">
      <selection activeCell="H15" sqref="H15"/>
    </sheetView>
  </sheetViews>
  <sheetFormatPr defaultRowHeight="13.5" x14ac:dyDescent="0.15"/>
  <cols>
    <col min="2" max="2" width="10.25" bestFit="1" customWidth="1"/>
  </cols>
  <sheetData>
    <row r="1" spans="1:2" x14ac:dyDescent="0.15">
      <c r="A1" t="s">
        <v>987</v>
      </c>
      <c r="B1" t="s">
        <v>976</v>
      </c>
    </row>
    <row r="2" spans="1:2" x14ac:dyDescent="0.15">
      <c r="A2" t="str">
        <f>IF(B2="","",IF(入力用!$C$27="",MOD(入力用!$B$2,100),IF(入力用!$C$27=2,"B",IF(入力用!$C$27=3,"C","合同"))))</f>
        <v/>
      </c>
      <c r="B2" t="str">
        <f>IF(MasterCSV!A12="","",MasterCSV!A12)</f>
        <v/>
      </c>
    </row>
    <row r="3" spans="1:2" x14ac:dyDescent="0.15">
      <c r="A3" t="str">
        <f>IF(B3="","",IF(入力用!$C$27="",MOD(入力用!$B$2,100),IF(入力用!$C$27=2,"B",IF(入力用!$C$27=3,"C","合同"))))</f>
        <v/>
      </c>
      <c r="B3" t="str">
        <f>IF(MasterCSV!A13="","",MasterCSV!A13)</f>
        <v/>
      </c>
    </row>
    <row r="4" spans="1:2" x14ac:dyDescent="0.15">
      <c r="A4" t="str">
        <f>IF(B4="","",IF(入力用!$C$27="",MOD(入力用!$B$2,100),IF(入力用!$C$27=2,"B",IF(入力用!$C$27=3,"C","合同"))))</f>
        <v/>
      </c>
      <c r="B4" t="str">
        <f>IF(MasterCSV!A14="","",MasterCSV!A14)</f>
        <v/>
      </c>
    </row>
    <row r="5" spans="1:2" x14ac:dyDescent="0.15">
      <c r="A5" t="str">
        <f>IF(B5="","",IF(入力用!$C$27="",MOD(入力用!$B$2,100),IF(入力用!$C$27=2,"B",IF(入力用!$C$27=3,"C","合同"))))</f>
        <v/>
      </c>
      <c r="B5" t="str">
        <f>IF(MasterCSV!A15="","",MasterCSV!A15)</f>
        <v/>
      </c>
    </row>
    <row r="6" spans="1:2" x14ac:dyDescent="0.15">
      <c r="A6" t="str">
        <f>IF(B6="","",IF(入力用!$C$27="",MOD(入力用!$B$2,100),IF(入力用!$C$27=2,"B",IF(入力用!$C$27=3,"C","合同"))))</f>
        <v/>
      </c>
      <c r="B6" t="str">
        <f>IF(MasterCSV!A16="","",MasterCSV!A16)</f>
        <v/>
      </c>
    </row>
    <row r="7" spans="1:2" x14ac:dyDescent="0.15">
      <c r="A7" t="str">
        <f>IF(B7="","",IF(入力用!$C$27="",MOD(入力用!$B$2,100),IF(入力用!$C$27=2,"B",IF(入力用!$C$27=3,"C","合同"))))</f>
        <v/>
      </c>
      <c r="B7" t="str">
        <f>IF(MasterCSV!A17="","",MasterCSV!A17)</f>
        <v/>
      </c>
    </row>
    <row r="8" spans="1:2" x14ac:dyDescent="0.15">
      <c r="A8" t="str">
        <f>IF(B8="","",IF(入力用!$C$27="",MOD(入力用!$B$2,100),IF(入力用!$C$27=2,"B",IF(入力用!$C$27=3,"C","合同"))))</f>
        <v/>
      </c>
      <c r="B8" t="str">
        <f>IF(MasterCSV!A18="","",MasterCSV!A18)</f>
        <v/>
      </c>
    </row>
    <row r="9" spans="1:2" x14ac:dyDescent="0.15">
      <c r="A9" t="str">
        <f>IF(B9="","",IF(入力用!$C$27="",MOD(入力用!$B$2,100),IF(入力用!$C$27=2,"B",IF(入力用!$C$27=3,"C","合同"))))</f>
        <v/>
      </c>
      <c r="B9" t="str">
        <f>IF(MasterCSV!A19="","",MasterCSV!A19)</f>
        <v/>
      </c>
    </row>
  </sheetData>
  <sheetProtection sheet="1" objects="1" scenarios="1"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</vt:i4>
      </vt:variant>
    </vt:vector>
  </HeadingPairs>
  <TitlesOfParts>
    <vt:vector size="15" baseType="lpstr">
      <vt:lpstr>入力用</vt:lpstr>
      <vt:lpstr>印刷用</vt:lpstr>
      <vt:lpstr>男子選手</vt:lpstr>
      <vt:lpstr>男子追加</vt:lpstr>
      <vt:lpstr>女子選手</vt:lpstr>
      <vt:lpstr>女子追加</vt:lpstr>
      <vt:lpstr>男子登録</vt:lpstr>
      <vt:lpstr>男子作業用</vt:lpstr>
      <vt:lpstr>女子登録</vt:lpstr>
      <vt:lpstr>女子作業用</vt:lpstr>
      <vt:lpstr>学校名</vt:lpstr>
      <vt:lpstr>MasterCSV</vt:lpstr>
      <vt:lpstr>MMemberCSV</vt:lpstr>
      <vt:lpstr>WMemberCSV</vt:lpstr>
      <vt:lpstr>印刷用!Print_Area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hidefumi</dc:creator>
  <cp:lastModifiedBy>古川 裕士</cp:lastModifiedBy>
  <cp:lastPrinted>2025-09-26T03:37:47Z</cp:lastPrinted>
  <dcterms:created xsi:type="dcterms:W3CDTF">2006-09-22T10:06:47Z</dcterms:created>
  <dcterms:modified xsi:type="dcterms:W3CDTF">2026-08-26T10:40:55Z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12faf77-e210-46e3-a9de-faa627f4c623_Enabled">
    <vt:lpwstr>true</vt:lpwstr>
  </property>
  <property fmtid="{D5CDD505-2E9C-101B-9397-08002B2CF9AE}" pid="3" name="MSIP_Label_212faf77-e210-46e3-a9de-faa627f4c623_SetDate">
    <vt:lpwstr>2026-08-26T10:30:48Z</vt:lpwstr>
  </property>
  <property fmtid="{D5CDD505-2E9C-101B-9397-08002B2CF9AE}" pid="4" name="MSIP_Label_212faf77-e210-46e3-a9de-faa627f4c623_Method">
    <vt:lpwstr>Privileged</vt:lpwstr>
  </property>
  <property fmtid="{D5CDD505-2E9C-101B-9397-08002B2CF9AE}" pid="5" name="MSIP_Label_212faf77-e210-46e3-a9de-faa627f4c623_Name">
    <vt:lpwstr>公開</vt:lpwstr>
  </property>
  <property fmtid="{D5CDD505-2E9C-101B-9397-08002B2CF9AE}" pid="6" name="MSIP_Label_212faf77-e210-46e3-a9de-faa627f4c623_SiteId">
    <vt:lpwstr>7d2ad8f5-2697-4ed4-8bca-ed85795b6108</vt:lpwstr>
  </property>
  <property fmtid="{D5CDD505-2E9C-101B-9397-08002B2CF9AE}" pid="7" name="MSIP_Label_212faf77-e210-46e3-a9de-faa627f4c623_ActionId">
    <vt:lpwstr>b0cc3a98-07cb-4695-acc7-d408a34b3e98</vt:lpwstr>
  </property>
  <property fmtid="{D5CDD505-2E9C-101B-9397-08002B2CF9AE}" pid="8" name="MSIP_Label_212faf77-e210-46e3-a9de-faa627f4c623_ContentBits">
    <vt:lpwstr>0</vt:lpwstr>
  </property>
  <property fmtid="{D5CDD505-2E9C-101B-9397-08002B2CF9AE}" pid="9" name="MSIP_Label_212faf77-e210-46e3-a9de-faa627f4c623_Tag">
    <vt:lpwstr>10, 0, 1, 1</vt:lpwstr>
  </property>
</Properties>
</file>