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BE\Desktop\ichiko_準備\"/>
    </mc:Choice>
  </mc:AlternateContent>
  <xr:revisionPtr revIDLastSave="0" documentId="13_ncr:1_{84D06570-7262-4ADF-8473-F6B4234C0E9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選手データ入力" sheetId="1" r:id="rId1"/>
    <sheet name="Sheet2" sheetId="2" r:id="rId2"/>
    <sheet name="Sheet3" sheetId="3" r:id="rId3"/>
  </sheets>
  <definedNames>
    <definedName name="_xlnm.Print_Area" localSheetId="0">選手データ入力!$B$1:$X$46</definedName>
  </definedNames>
  <calcPr calcId="181029"/>
</workbook>
</file>

<file path=xl/calcChain.xml><?xml version="1.0" encoding="utf-8"?>
<calcChain xmlns="http://schemas.openxmlformats.org/spreadsheetml/2006/main">
  <c r="M11" i="1" l="1"/>
  <c r="U11" i="1" s="1"/>
  <c r="N11" i="1"/>
  <c r="O11" i="1"/>
  <c r="P11" i="1"/>
  <c r="Q11" i="1"/>
  <c r="S11" i="1"/>
  <c r="T11" i="1"/>
  <c r="V11" i="1"/>
  <c r="M12" i="1"/>
  <c r="N12" i="1"/>
  <c r="O12" i="1"/>
  <c r="P12" i="1"/>
  <c r="Q12" i="1"/>
  <c r="S12" i="1"/>
  <c r="T12" i="1"/>
  <c r="V12" i="1"/>
  <c r="M13" i="1"/>
  <c r="U13" i="1" s="1"/>
  <c r="N13" i="1"/>
  <c r="O13" i="1"/>
  <c r="P13" i="1"/>
  <c r="Q13" i="1"/>
  <c r="S13" i="1"/>
  <c r="T13" i="1"/>
  <c r="V13" i="1"/>
  <c r="M14" i="1"/>
  <c r="U14" i="1" s="1"/>
  <c r="N14" i="1"/>
  <c r="O14" i="1"/>
  <c r="P14" i="1"/>
  <c r="Q14" i="1"/>
  <c r="S14" i="1"/>
  <c r="T14" i="1"/>
  <c r="V14" i="1"/>
  <c r="V44" i="1"/>
  <c r="V45" i="1"/>
  <c r="V46" i="1"/>
  <c r="V43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U12" i="1" l="1"/>
  <c r="A48" i="1"/>
  <c r="A47" i="1"/>
  <c r="A46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O15" i="1" l="1"/>
  <c r="P15" i="1"/>
  <c r="T15" i="1"/>
  <c r="O16" i="1"/>
  <c r="P16" i="1"/>
  <c r="T16" i="1"/>
  <c r="O17" i="1"/>
  <c r="P17" i="1"/>
  <c r="T17" i="1"/>
  <c r="O18" i="1"/>
  <c r="P18" i="1"/>
  <c r="T18" i="1"/>
  <c r="O19" i="1"/>
  <c r="P19" i="1"/>
  <c r="T19" i="1"/>
  <c r="O20" i="1"/>
  <c r="P20" i="1"/>
  <c r="T20" i="1"/>
  <c r="O21" i="1"/>
  <c r="P21" i="1"/>
  <c r="T21" i="1"/>
  <c r="O22" i="1"/>
  <c r="P22" i="1"/>
  <c r="T22" i="1"/>
  <c r="O23" i="1"/>
  <c r="P23" i="1"/>
  <c r="T23" i="1"/>
  <c r="O24" i="1"/>
  <c r="P24" i="1"/>
  <c r="T24" i="1"/>
  <c r="O25" i="1"/>
  <c r="P25" i="1"/>
  <c r="T25" i="1"/>
  <c r="O26" i="1"/>
  <c r="P26" i="1"/>
  <c r="T26" i="1"/>
  <c r="O27" i="1"/>
  <c r="P27" i="1"/>
  <c r="T27" i="1"/>
  <c r="O28" i="1"/>
  <c r="P28" i="1"/>
  <c r="T28" i="1"/>
  <c r="O29" i="1"/>
  <c r="P29" i="1"/>
  <c r="T29" i="1"/>
  <c r="O30" i="1"/>
  <c r="P30" i="1"/>
  <c r="T30" i="1"/>
  <c r="O31" i="1"/>
  <c r="P31" i="1"/>
  <c r="T31" i="1"/>
  <c r="O32" i="1"/>
  <c r="P32" i="1"/>
  <c r="T32" i="1"/>
  <c r="O33" i="1"/>
  <c r="P33" i="1"/>
  <c r="T33" i="1"/>
  <c r="O34" i="1"/>
  <c r="P34" i="1"/>
  <c r="T34" i="1"/>
  <c r="O35" i="1"/>
  <c r="P35" i="1"/>
  <c r="T35" i="1"/>
  <c r="O36" i="1"/>
  <c r="P36" i="1"/>
  <c r="T36" i="1"/>
  <c r="O37" i="1"/>
  <c r="P37" i="1"/>
  <c r="T37" i="1"/>
  <c r="O38" i="1"/>
  <c r="P38" i="1"/>
  <c r="T38" i="1"/>
  <c r="O39" i="1"/>
  <c r="P39" i="1"/>
  <c r="T39" i="1"/>
  <c r="O40" i="1"/>
  <c r="P40" i="1"/>
  <c r="T40" i="1"/>
  <c r="V15" i="1" l="1"/>
  <c r="U15" i="1" s="1"/>
  <c r="V16" i="1"/>
  <c r="U16" i="1" s="1"/>
  <c r="V17" i="1"/>
  <c r="U17" i="1" s="1"/>
  <c r="V18" i="1"/>
  <c r="U18" i="1" s="1"/>
  <c r="V19" i="1"/>
  <c r="U19" i="1" s="1"/>
  <c r="V20" i="1"/>
  <c r="U20" i="1" s="1"/>
  <c r="V21" i="1"/>
  <c r="U21" i="1" s="1"/>
  <c r="V22" i="1"/>
  <c r="U22" i="1" s="1"/>
  <c r="V23" i="1"/>
  <c r="U23" i="1" s="1"/>
  <c r="V24" i="1"/>
  <c r="U24" i="1" s="1"/>
  <c r="V25" i="1"/>
  <c r="U25" i="1" s="1"/>
  <c r="V26" i="1"/>
  <c r="U26" i="1" s="1"/>
  <c r="V27" i="1"/>
  <c r="U27" i="1" s="1"/>
  <c r="V28" i="1"/>
  <c r="U28" i="1" s="1"/>
  <c r="V29" i="1"/>
  <c r="U29" i="1" s="1"/>
  <c r="V30" i="1"/>
  <c r="U30" i="1" s="1"/>
  <c r="V31" i="1"/>
  <c r="U31" i="1" s="1"/>
  <c r="V32" i="1"/>
  <c r="U32" i="1" s="1"/>
  <c r="V33" i="1"/>
  <c r="U33" i="1" s="1"/>
  <c r="V34" i="1"/>
  <c r="U34" i="1" s="1"/>
  <c r="V35" i="1"/>
  <c r="U35" i="1" s="1"/>
  <c r="V36" i="1"/>
  <c r="U36" i="1" s="1"/>
  <c r="V37" i="1"/>
  <c r="U37" i="1" s="1"/>
  <c r="V38" i="1"/>
  <c r="U38" i="1" s="1"/>
  <c r="V39" i="1"/>
  <c r="U39" i="1" s="1"/>
  <c r="V40" i="1"/>
  <c r="U4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岸良悟</author>
  </authors>
  <commentList>
    <comment ref="D3" authorId="0" shapeId="0" xr:uid="{0D4DB06C-CA71-490C-901A-67B3FC6B6E80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B11" authorId="0" shapeId="0" xr:uid="{867001DC-9E65-4081-9396-E2598ACE6D57}">
      <text>
        <r>
          <rPr>
            <sz val="9"/>
            <color indexed="81"/>
            <rFont val="MS P ゴシック"/>
            <family val="3"/>
            <charset val="128"/>
          </rPr>
          <t xml:space="preserve">男女を選択してください
</t>
        </r>
      </text>
    </comment>
    <comment ref="C11" authorId="0" shapeId="0" xr:uid="{EF5D0640-46D1-48E8-9079-E1895CDB6AC4}">
      <text>
        <r>
          <rPr>
            <b/>
            <sz val="9"/>
            <color indexed="81"/>
            <rFont val="MS P ゴシック"/>
            <family val="3"/>
            <charset val="128"/>
          </rPr>
          <t>種目を選択してください</t>
        </r>
      </text>
    </comment>
    <comment ref="I11" authorId="0" shapeId="0" xr:uid="{62A7998A-B35D-45CF-8A3A-C3663B6D3B13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</commentList>
</comments>
</file>

<file path=xl/sharedStrings.xml><?xml version="1.0" encoding="utf-8"?>
<sst xmlns="http://schemas.openxmlformats.org/spreadsheetml/2006/main" count="117" uniqueCount="109">
  <si>
    <t>学校名</t>
    <rPh sb="0" eb="3">
      <t>ガッコウメイ</t>
    </rPh>
    <phoneticPr fontId="1"/>
  </si>
  <si>
    <t>記録</t>
    <rPh sb="0" eb="2">
      <t>キロク</t>
    </rPh>
    <phoneticPr fontId="1"/>
  </si>
  <si>
    <t>分</t>
    <rPh sb="0" eb="1">
      <t>フン</t>
    </rPh>
    <phoneticPr fontId="1"/>
  </si>
  <si>
    <t>1/100</t>
    <phoneticPr fontId="1"/>
  </si>
  <si>
    <t>DB</t>
  </si>
  <si>
    <t>N1</t>
  </si>
  <si>
    <t>N2</t>
  </si>
  <si>
    <t>KC</t>
  </si>
  <si>
    <t>SX</t>
  </si>
  <si>
    <t>MC</t>
  </si>
  <si>
    <t>ZK</t>
  </si>
  <si>
    <t>S1</t>
  </si>
  <si>
    <t>秒</t>
    <rPh sb="0" eb="1">
      <t>ビョウ</t>
    </rPh>
    <phoneticPr fontId="1"/>
  </si>
  <si>
    <t>学校名</t>
    <rPh sb="0" eb="2">
      <t>ガッコウ</t>
    </rPh>
    <rPh sb="2" eb="3">
      <t>メイ</t>
    </rPh>
    <phoneticPr fontId="1"/>
  </si>
  <si>
    <t>姓
（全角）</t>
    <rPh sb="0" eb="1">
      <t>セイ</t>
    </rPh>
    <rPh sb="3" eb="5">
      <t>ゼンカク</t>
    </rPh>
    <phoneticPr fontId="1"/>
  </si>
  <si>
    <t>名
（全角）</t>
    <rPh sb="0" eb="1">
      <t>メイ</t>
    </rPh>
    <rPh sb="3" eb="5">
      <t>ゼンカク</t>
    </rPh>
    <phoneticPr fontId="1"/>
  </si>
  <si>
    <t>姓ｶﾅ
（半角）</t>
    <rPh sb="0" eb="1">
      <t>セイ</t>
    </rPh>
    <rPh sb="5" eb="7">
      <t>ハンカク</t>
    </rPh>
    <phoneticPr fontId="1"/>
  </si>
  <si>
    <t>名ｶﾅ
（半角）</t>
    <rPh sb="0" eb="1">
      <t>メイ</t>
    </rPh>
    <rPh sb="5" eb="7">
      <t>ハンカク</t>
    </rPh>
    <phoneticPr fontId="1"/>
  </si>
  <si>
    <t>性別
（選択）</t>
    <rPh sb="0" eb="2">
      <t>セイベツ</t>
    </rPh>
    <rPh sb="4" eb="6">
      <t>センタク</t>
    </rPh>
    <phoneticPr fontId="1"/>
  </si>
  <si>
    <t>ｵｰﾌﾟﾝ種目
（選択）</t>
    <rPh sb="5" eb="7">
      <t>シュモク</t>
    </rPh>
    <rPh sb="9" eb="11">
      <t>センタク</t>
    </rPh>
    <phoneticPr fontId="1"/>
  </si>
  <si>
    <t>ﾅﾝﾊﾞｰ
（半角）</t>
    <rPh sb="7" eb="9">
      <t>ハンカク</t>
    </rPh>
    <phoneticPr fontId="1"/>
  </si>
  <si>
    <t>学年
（半角）</t>
    <rPh sb="0" eb="2">
      <t>ガクネン</t>
    </rPh>
    <rPh sb="4" eb="6">
      <t>ハンカク</t>
    </rPh>
    <phoneticPr fontId="1"/>
  </si>
  <si>
    <t>神戸市立高校大会　オープン種目</t>
    <rPh sb="0" eb="2">
      <t>コウベ</t>
    </rPh>
    <rPh sb="2" eb="4">
      <t>シリツ</t>
    </rPh>
    <rPh sb="4" eb="6">
      <t>コウコウ</t>
    </rPh>
    <rPh sb="6" eb="8">
      <t>タイカイ</t>
    </rPh>
    <rPh sb="7" eb="8">
      <t>キンダイ</t>
    </rPh>
    <rPh sb="13" eb="15">
      <t>シュモク</t>
    </rPh>
    <phoneticPr fontId="1"/>
  </si>
  <si>
    <t>協力審判</t>
    <rPh sb="0" eb="2">
      <t>キョウリョク</t>
    </rPh>
    <rPh sb="2" eb="4">
      <t>シンパン</t>
    </rPh>
    <phoneticPr fontId="1"/>
  </si>
  <si>
    <t>名前</t>
    <rPh sb="0" eb="2">
      <t>ナマエ</t>
    </rPh>
    <phoneticPr fontId="1"/>
  </si>
  <si>
    <t>希望部署</t>
    <rPh sb="0" eb="2">
      <t>キボウ</t>
    </rPh>
    <rPh sb="2" eb="4">
      <t>ブショ</t>
    </rPh>
    <phoneticPr fontId="1"/>
  </si>
  <si>
    <t>男 4×100mR</t>
    <rPh sb="0" eb="1">
      <t>オトコ</t>
    </rPh>
    <phoneticPr fontId="1"/>
  </si>
  <si>
    <t>男 4×400mR</t>
    <rPh sb="0" eb="1">
      <t>オトコ</t>
    </rPh>
    <phoneticPr fontId="1"/>
  </si>
  <si>
    <t>女 4×100mR</t>
    <rPh sb="0" eb="1">
      <t>オンナ</t>
    </rPh>
    <phoneticPr fontId="1"/>
  </si>
  <si>
    <t>女 4×400mR</t>
    <rPh sb="0" eb="1">
      <t>オンナ</t>
    </rPh>
    <phoneticPr fontId="1"/>
  </si>
  <si>
    <t>400mR</t>
    <phoneticPr fontId="1"/>
  </si>
  <si>
    <t>1600mR</t>
    <phoneticPr fontId="1"/>
  </si>
  <si>
    <t>男(ﾖﾝｹｲ)</t>
    <rPh sb="0" eb="1">
      <t>オトコ</t>
    </rPh>
    <phoneticPr fontId="1"/>
  </si>
  <si>
    <t>男(ﾏｲﾙ)</t>
    <rPh sb="0" eb="1">
      <t>オトコ</t>
    </rPh>
    <phoneticPr fontId="1"/>
  </si>
  <si>
    <t>リレー</t>
    <phoneticPr fontId="1"/>
  </si>
  <si>
    <t>男</t>
    <rPh sb="0" eb="1">
      <t>オトコ</t>
    </rPh>
    <phoneticPr fontId="1"/>
  </si>
  <si>
    <t>100m</t>
    <phoneticPr fontId="1"/>
  </si>
  <si>
    <t>00203</t>
    <phoneticPr fontId="1"/>
  </si>
  <si>
    <t>女</t>
    <rPh sb="0" eb="1">
      <t>オンナ</t>
    </rPh>
    <phoneticPr fontId="1"/>
  </si>
  <si>
    <t>1500m（男）</t>
    <rPh sb="6" eb="7">
      <t>オトコ</t>
    </rPh>
    <phoneticPr fontId="1"/>
  </si>
  <si>
    <t>00803</t>
    <phoneticPr fontId="1"/>
  </si>
  <si>
    <t>800m（女）</t>
    <rPh sb="5" eb="6">
      <t>オンナ</t>
    </rPh>
    <phoneticPr fontId="1"/>
  </si>
  <si>
    <t>00603</t>
    <phoneticPr fontId="1"/>
  </si>
  <si>
    <t>284205　神大附中等</t>
    <rPh sb="7" eb="8">
      <t>カミ</t>
    </rPh>
    <rPh sb="8" eb="10">
      <t>オオフ</t>
    </rPh>
    <rPh sb="10" eb="12">
      <t>チュウトウ</t>
    </rPh>
    <phoneticPr fontId="2"/>
  </si>
  <si>
    <t>284244　県視特支</t>
  </si>
  <si>
    <t>284245　神戸聴特支</t>
  </si>
  <si>
    <t>女(ﾖﾝｹｲ)</t>
    <rPh sb="0" eb="1">
      <t>オンナ</t>
    </rPh>
    <phoneticPr fontId="1"/>
  </si>
  <si>
    <t>女(ﾏｲﾙ)</t>
    <rPh sb="0" eb="1">
      <t>オンナ</t>
    </rPh>
    <phoneticPr fontId="1"/>
  </si>
  <si>
    <t>110mH（男）</t>
    <rPh sb="6" eb="7">
      <t>オトコ</t>
    </rPh>
    <phoneticPr fontId="1"/>
  </si>
  <si>
    <t>100mH（女）</t>
    <rPh sb="6" eb="7">
      <t>オンナ</t>
    </rPh>
    <phoneticPr fontId="1"/>
  </si>
  <si>
    <t>400mH（男）</t>
    <rPh sb="6" eb="7">
      <t>オトコ</t>
    </rPh>
    <phoneticPr fontId="1"/>
  </si>
  <si>
    <t>03403</t>
    <phoneticPr fontId="1"/>
  </si>
  <si>
    <t>04403</t>
    <phoneticPr fontId="1"/>
  </si>
  <si>
    <t>03703</t>
    <phoneticPr fontId="1"/>
  </si>
  <si>
    <t>分</t>
    <rPh sb="0" eb="1">
      <t>フン</t>
    </rPh>
    <phoneticPr fontId="1"/>
  </si>
  <si>
    <t>秒</t>
    <rPh sb="0" eb="1">
      <t>ビョウ</t>
    </rPh>
    <phoneticPr fontId="1"/>
  </si>
  <si>
    <t>1/100</t>
    <phoneticPr fontId="1"/>
  </si>
  <si>
    <t>リレー記録</t>
    <rPh sb="3" eb="5">
      <t>キロク</t>
    </rPh>
    <phoneticPr fontId="1"/>
  </si>
  <si>
    <t>284201　東灘</t>
  </si>
  <si>
    <t>284202　甲南女</t>
  </si>
  <si>
    <t>284203　灘</t>
  </si>
  <si>
    <t>284204　六甲ｱｲ</t>
  </si>
  <si>
    <t>284206　神戸科技</t>
  </si>
  <si>
    <t>284207　御影</t>
  </si>
  <si>
    <t>284208　六甲</t>
  </si>
  <si>
    <t>284209　神戸</t>
  </si>
  <si>
    <t>284210　海星</t>
  </si>
  <si>
    <t>284211　松蔭</t>
  </si>
  <si>
    <t>284212　葺合</t>
  </si>
  <si>
    <t>284213　神戸龍谷</t>
  </si>
  <si>
    <t>284214　神戸第一</t>
  </si>
  <si>
    <t>284215　神港学園</t>
  </si>
  <si>
    <t>284216　山手女</t>
  </si>
  <si>
    <t>284217　親和</t>
  </si>
  <si>
    <t>284218　神戸北</t>
  </si>
  <si>
    <t>284219　神戸弘陵</t>
  </si>
  <si>
    <t>284220　神戸甲北</t>
  </si>
  <si>
    <t>284221　神戸鈴蘭台</t>
  </si>
  <si>
    <t>284224　神戸学院</t>
    <rPh sb="7" eb="9">
      <t>コウベ</t>
    </rPh>
    <rPh sb="9" eb="11">
      <t>ガクイン</t>
    </rPh>
    <phoneticPr fontId="1"/>
  </si>
  <si>
    <t>284225　兵庫工</t>
  </si>
  <si>
    <t>284226　神港橘</t>
    <rPh sb="9" eb="10">
      <t>タチバナ</t>
    </rPh>
    <phoneticPr fontId="2"/>
  </si>
  <si>
    <t>284227　夢野台</t>
  </si>
  <si>
    <t>284228　兵庫</t>
  </si>
  <si>
    <t>284230　長田</t>
  </si>
  <si>
    <t>284231　常盤</t>
  </si>
  <si>
    <t>284232　神戸星城</t>
  </si>
  <si>
    <t>284233　野田</t>
  </si>
  <si>
    <t>284234　育英</t>
  </si>
  <si>
    <t>284235　滝川</t>
  </si>
  <si>
    <t>284236　須磨学園</t>
  </si>
  <si>
    <t>284237　須磨翔風</t>
  </si>
  <si>
    <t>284238　須磨ﾉ浦</t>
  </si>
  <si>
    <t>284239　須磨東</t>
  </si>
  <si>
    <t>284240　啓明</t>
  </si>
  <si>
    <t>284241　須磨友が丘</t>
  </si>
  <si>
    <t>284242　北須磨</t>
  </si>
  <si>
    <t>284243　夙川</t>
    <rPh sb="7" eb="9">
      <t>シュクガワ</t>
    </rPh>
    <phoneticPr fontId="2"/>
  </si>
  <si>
    <t>284246　神戸国際附</t>
  </si>
  <si>
    <t>284247　舞子</t>
  </si>
  <si>
    <t>284248　星陵</t>
  </si>
  <si>
    <t>284249　神戸商</t>
  </si>
  <si>
    <t>284250　愛徳</t>
  </si>
  <si>
    <t>284251　神戸専</t>
  </si>
  <si>
    <t>284252　伊川谷</t>
  </si>
  <si>
    <t>284253　伊川谷北</t>
  </si>
  <si>
    <t>284254　神戸塚</t>
  </si>
  <si>
    <t>284255　滝川第二</t>
  </si>
  <si>
    <t>284229　彩星工科</t>
    <rPh sb="7" eb="9">
      <t>サイセイ</t>
    </rPh>
    <rPh sb="10" eb="11">
      <t>カ</t>
    </rPh>
    <phoneticPr fontId="1"/>
  </si>
  <si>
    <t>284256　西神戸</t>
    <rPh sb="7" eb="10">
      <t>ニシコウベ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</si>
</sst>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2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71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quotePrefix="1">
      <alignment vertical="center"/>
    </xf>
    <xf numFmtId="0" fontId="0" fillId="0" borderId="6" xfId="0" applyBorder="1">
      <alignment vertical="center"/>
    </xf>
    <xf numFmtId="0" fontId="5" fillId="0" borderId="1" xfId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3" xfId="1" applyBorder="1" applyAlignment="1">
      <alignment horizontal="center" vertical="center"/>
    </xf>
    <xf numFmtId="49" fontId="4" fillId="0" borderId="3" xfId="1" applyNumberFormat="1" applyBorder="1" applyAlignment="1">
      <alignment horizontal="center" vertical="center"/>
    </xf>
    <xf numFmtId="49" fontId="4" fillId="0" borderId="4" xfId="1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49" fontId="4" fillId="0" borderId="1" xfId="1" applyNumberFormat="1" applyBorder="1" applyAlignment="1">
      <alignment horizontal="center" vertical="center"/>
    </xf>
    <xf numFmtId="49" fontId="4" fillId="0" borderId="7" xfId="1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14" xfId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49" fontId="4" fillId="0" borderId="14" xfId="1" applyNumberFormat="1" applyBorder="1" applyAlignment="1">
      <alignment horizontal="center" vertical="center"/>
    </xf>
    <xf numFmtId="49" fontId="4" fillId="0" borderId="15" xfId="1" applyNumberForma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3" fillId="0" borderId="30" xfId="0" applyNumberFormat="1" applyFont="1" applyBorder="1" applyAlignment="1">
      <alignment horizontal="center" vertical="center"/>
    </xf>
    <xf numFmtId="49" fontId="3" fillId="0" borderId="33" xfId="0" applyNumberFormat="1" applyFont="1" applyBorder="1" applyAlignment="1">
      <alignment horizontal="center" vertical="center"/>
    </xf>
    <xf numFmtId="49" fontId="3" fillId="0" borderId="34" xfId="0" applyNumberFormat="1" applyFont="1" applyBorder="1" applyAlignment="1">
      <alignment horizontal="center" vertical="center"/>
    </xf>
    <xf numFmtId="49" fontId="0" fillId="0" borderId="35" xfId="0" applyNumberFormat="1" applyBorder="1" applyAlignment="1">
      <alignment horizontal="center" vertical="center"/>
    </xf>
    <xf numFmtId="49" fontId="0" fillId="0" borderId="36" xfId="0" applyNumberForma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49" fontId="0" fillId="0" borderId="39" xfId="0" applyNumberForma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01"/>
  <sheetViews>
    <sheetView tabSelected="1" topLeftCell="B1" zoomScaleNormal="100" workbookViewId="0">
      <selection activeCell="D3" sqref="D3:L3"/>
    </sheetView>
  </sheetViews>
  <sheetFormatPr defaultColWidth="10" defaultRowHeight="15" customHeight="1"/>
  <cols>
    <col min="1" max="1" width="11.625" hidden="1" customWidth="1"/>
    <col min="2" max="2" width="5.75" customWidth="1"/>
    <col min="4" max="4" width="8.75" customWidth="1"/>
    <col min="5" max="6" width="12.75" customWidth="1"/>
    <col min="7" max="8" width="10.75" customWidth="1"/>
    <col min="9" max="9" width="5.75" customWidth="1"/>
    <col min="10" max="12" width="5.125" style="1" customWidth="1"/>
    <col min="13" max="13" width="10" hidden="1" customWidth="1"/>
    <col min="14" max="14" width="10.5" hidden="1" customWidth="1"/>
    <col min="15" max="15" width="12.75" hidden="1" customWidth="1"/>
    <col min="16" max="17" width="10" hidden="1" customWidth="1"/>
    <col min="18" max="20" width="10.5" hidden="1" customWidth="1"/>
    <col min="21" max="21" width="14.625" hidden="1" customWidth="1"/>
    <col min="22" max="22" width="10.5" hidden="1" customWidth="1"/>
    <col min="23" max="24" width="8.75" customWidth="1"/>
  </cols>
  <sheetData>
    <row r="1" spans="1:24" ht="25.5">
      <c r="B1" s="46" t="s">
        <v>22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</row>
    <row r="2" spans="1:24" ht="15" customHeight="1" thickBot="1"/>
    <row r="3" spans="1:24" ht="30" customHeight="1" thickBot="1">
      <c r="C3" s="8" t="s">
        <v>13</v>
      </c>
      <c r="D3" s="57"/>
      <c r="E3" s="58"/>
      <c r="F3" s="58"/>
      <c r="G3" s="58"/>
      <c r="H3" s="58"/>
      <c r="I3" s="58"/>
      <c r="J3" s="58"/>
      <c r="K3" s="58"/>
      <c r="L3" s="59"/>
    </row>
    <row r="4" spans="1:24" ht="15" customHeight="1" thickBot="1"/>
    <row r="5" spans="1:24" ht="25.15" customHeight="1">
      <c r="C5" s="8" t="s">
        <v>23</v>
      </c>
      <c r="D5" s="25" t="s">
        <v>24</v>
      </c>
      <c r="E5" s="51"/>
      <c r="F5" s="51"/>
      <c r="G5" s="60"/>
      <c r="H5" s="28" t="s">
        <v>25</v>
      </c>
      <c r="I5" s="51"/>
      <c r="J5" s="51"/>
      <c r="K5" s="51"/>
      <c r="L5" s="52"/>
    </row>
    <row r="6" spans="1:24" ht="25.15" customHeight="1">
      <c r="C6" s="8"/>
      <c r="D6" s="26" t="s">
        <v>24</v>
      </c>
      <c r="E6" s="53"/>
      <c r="F6" s="53"/>
      <c r="G6" s="61"/>
      <c r="H6" s="29" t="s">
        <v>25</v>
      </c>
      <c r="I6" s="53"/>
      <c r="J6" s="53"/>
      <c r="K6" s="53"/>
      <c r="L6" s="54"/>
    </row>
    <row r="7" spans="1:24" ht="25.15" customHeight="1" thickBot="1">
      <c r="D7" s="27" t="s">
        <v>24</v>
      </c>
      <c r="E7" s="55"/>
      <c r="F7" s="55"/>
      <c r="G7" s="68"/>
      <c r="H7" s="30" t="s">
        <v>25</v>
      </c>
      <c r="I7" s="55"/>
      <c r="J7" s="55"/>
      <c r="K7" s="55"/>
      <c r="L7" s="56"/>
    </row>
    <row r="8" spans="1:24" ht="15" customHeight="1" thickBot="1"/>
    <row r="9" spans="1:24" ht="15" customHeight="1">
      <c r="A9" s="44" t="s">
        <v>0</v>
      </c>
      <c r="B9" s="48" t="s">
        <v>18</v>
      </c>
      <c r="C9" s="50" t="s">
        <v>19</v>
      </c>
      <c r="D9" s="50" t="s">
        <v>20</v>
      </c>
      <c r="E9" s="48" t="s">
        <v>14</v>
      </c>
      <c r="F9" s="48" t="s">
        <v>15</v>
      </c>
      <c r="G9" s="48" t="s">
        <v>16</v>
      </c>
      <c r="H9" s="48" t="s">
        <v>17</v>
      </c>
      <c r="I9" s="50" t="s">
        <v>21</v>
      </c>
      <c r="J9" s="62" t="s">
        <v>1</v>
      </c>
      <c r="K9" s="62"/>
      <c r="L9" s="63"/>
      <c r="W9" s="44" t="s">
        <v>34</v>
      </c>
      <c r="X9" s="45"/>
    </row>
    <row r="10" spans="1:24" ht="15" customHeight="1" thickBot="1">
      <c r="A10" s="47"/>
      <c r="B10" s="49"/>
      <c r="C10" s="49"/>
      <c r="D10" s="49"/>
      <c r="E10" s="49"/>
      <c r="F10" s="49"/>
      <c r="G10" s="49"/>
      <c r="H10" s="49"/>
      <c r="I10" s="49"/>
      <c r="J10" s="5" t="s">
        <v>2</v>
      </c>
      <c r="K10" s="5" t="s">
        <v>12</v>
      </c>
      <c r="L10" s="6" t="s">
        <v>3</v>
      </c>
      <c r="N10" t="s">
        <v>4</v>
      </c>
      <c r="O10" t="s">
        <v>5</v>
      </c>
      <c r="P10" t="s">
        <v>6</v>
      </c>
      <c r="Q10" t="s">
        <v>8</v>
      </c>
      <c r="R10" t="s">
        <v>7</v>
      </c>
      <c r="S10" t="s">
        <v>9</v>
      </c>
      <c r="T10" t="s">
        <v>10</v>
      </c>
      <c r="U10" t="s">
        <v>11</v>
      </c>
      <c r="W10" s="20" t="s">
        <v>30</v>
      </c>
      <c r="X10" s="32" t="s">
        <v>31</v>
      </c>
    </row>
    <row r="11" spans="1:24" ht="19.899999999999999" customHeight="1">
      <c r="A11" s="16" t="str">
        <f t="shared" ref="A11:A40" si="0">IF($D$3="","",MID($D$3,8,20))</f>
        <v/>
      </c>
      <c r="B11" s="18"/>
      <c r="C11" s="9"/>
      <c r="D11" s="9"/>
      <c r="E11" s="9"/>
      <c r="F11" s="9"/>
      <c r="G11" s="7"/>
      <c r="H11" s="7"/>
      <c r="I11" s="9"/>
      <c r="J11" s="10"/>
      <c r="K11" s="10"/>
      <c r="L11" s="11"/>
      <c r="M11" s="2" t="e">
        <f t="shared" ref="M11:M14" si="1">VLOOKUP(C11,$C$48:$D$53,2,FALSE)</f>
        <v>#N/A</v>
      </c>
      <c r="N11" t="b">
        <f t="shared" ref="N11:N14" si="2">IF(B11="男",100000000+(R11*1000000)+D11,IF(B11="女",200000000+(R11*1000000)+D11))</f>
        <v>0</v>
      </c>
      <c r="O11" t="str">
        <f t="shared" ref="O11:O14" si="3">E11&amp;"  "&amp;F11&amp;"("&amp;I11&amp;")"</f>
        <v xml:space="preserve">  ()</v>
      </c>
      <c r="P11" t="str">
        <f t="shared" ref="P11:P14" si="4">G11&amp;" "&amp;H11</f>
        <v xml:space="preserve"> </v>
      </c>
      <c r="Q11" t="b">
        <f t="shared" ref="Q11:Q14" si="5">IF(B11="男",1,IF(B11="女",2))</f>
        <v>0</v>
      </c>
      <c r="R11">
        <v>24</v>
      </c>
      <c r="S11" t="str">
        <f t="shared" ref="S11:S14" si="6">LEFT($D$3,6)</f>
        <v/>
      </c>
      <c r="T11">
        <f t="shared" ref="T11:T14" si="7">D11</f>
        <v>0</v>
      </c>
      <c r="U11" t="e">
        <f t="shared" ref="U11:U14" si="8">M11&amp;" "&amp;RIGHT(V11,7)</f>
        <v>#N/A</v>
      </c>
      <c r="V11" s="1" t="str">
        <f t="shared" ref="V11:V14" si="9">FIXED((J11*10000+K11*100+L11)/10000000,7)</f>
        <v>0.0000000</v>
      </c>
      <c r="W11" s="18"/>
      <c r="X11" s="31"/>
    </row>
    <row r="12" spans="1:24" ht="19.899999999999999" customHeight="1">
      <c r="A12" s="17" t="str">
        <f t="shared" si="0"/>
        <v/>
      </c>
      <c r="B12" s="19"/>
      <c r="C12" s="12"/>
      <c r="D12" s="12"/>
      <c r="E12" s="12"/>
      <c r="F12" s="12"/>
      <c r="G12" s="4"/>
      <c r="H12" s="4"/>
      <c r="I12" s="12"/>
      <c r="J12" s="13"/>
      <c r="K12" s="13"/>
      <c r="L12" s="14"/>
      <c r="M12" s="2" t="e">
        <f t="shared" si="1"/>
        <v>#N/A</v>
      </c>
      <c r="N12" t="b">
        <f t="shared" si="2"/>
        <v>0</v>
      </c>
      <c r="O12" t="str">
        <f t="shared" si="3"/>
        <v xml:space="preserve">  ()</v>
      </c>
      <c r="P12" t="str">
        <f t="shared" si="4"/>
        <v xml:space="preserve"> </v>
      </c>
      <c r="Q12" t="b">
        <f t="shared" si="5"/>
        <v>0</v>
      </c>
      <c r="R12">
        <v>25</v>
      </c>
      <c r="S12" t="str">
        <f t="shared" si="6"/>
        <v/>
      </c>
      <c r="T12">
        <f t="shared" si="7"/>
        <v>0</v>
      </c>
      <c r="U12" t="e">
        <f t="shared" si="8"/>
        <v>#N/A</v>
      </c>
      <c r="V12" s="1" t="str">
        <f t="shared" si="9"/>
        <v>0.0000000</v>
      </c>
      <c r="W12" s="19"/>
      <c r="X12" s="15"/>
    </row>
    <row r="13" spans="1:24" ht="19.899999999999999" customHeight="1">
      <c r="A13" s="17" t="str">
        <f t="shared" si="0"/>
        <v/>
      </c>
      <c r="B13" s="19"/>
      <c r="C13" s="12"/>
      <c r="D13" s="12"/>
      <c r="E13" s="12"/>
      <c r="F13" s="12"/>
      <c r="G13" s="4"/>
      <c r="H13" s="4"/>
      <c r="I13" s="12"/>
      <c r="J13" s="13"/>
      <c r="K13" s="13"/>
      <c r="L13" s="14"/>
      <c r="M13" s="2" t="e">
        <f t="shared" si="1"/>
        <v>#N/A</v>
      </c>
      <c r="N13" t="b">
        <f t="shared" si="2"/>
        <v>0</v>
      </c>
      <c r="O13" t="str">
        <f t="shared" si="3"/>
        <v xml:space="preserve">  ()</v>
      </c>
      <c r="P13" t="str">
        <f t="shared" si="4"/>
        <v xml:space="preserve"> </v>
      </c>
      <c r="Q13" t="b">
        <f t="shared" si="5"/>
        <v>0</v>
      </c>
      <c r="R13">
        <v>26</v>
      </c>
      <c r="S13" t="str">
        <f t="shared" si="6"/>
        <v/>
      </c>
      <c r="T13">
        <f t="shared" si="7"/>
        <v>0</v>
      </c>
      <c r="U13" t="e">
        <f t="shared" si="8"/>
        <v>#N/A</v>
      </c>
      <c r="V13" s="1" t="str">
        <f t="shared" si="9"/>
        <v>0.0000000</v>
      </c>
      <c r="W13" s="19"/>
      <c r="X13" s="15"/>
    </row>
    <row r="14" spans="1:24" ht="19.899999999999999" customHeight="1">
      <c r="A14" s="17" t="str">
        <f t="shared" si="0"/>
        <v/>
      </c>
      <c r="B14" s="19"/>
      <c r="C14" s="12"/>
      <c r="D14" s="12"/>
      <c r="E14" s="12"/>
      <c r="F14" s="12"/>
      <c r="G14" s="4"/>
      <c r="H14" s="4"/>
      <c r="I14" s="12"/>
      <c r="J14" s="13"/>
      <c r="K14" s="13"/>
      <c r="L14" s="14"/>
      <c r="M14" s="2" t="e">
        <f t="shared" si="1"/>
        <v>#N/A</v>
      </c>
      <c r="N14" t="b">
        <f t="shared" si="2"/>
        <v>0</v>
      </c>
      <c r="O14" t="str">
        <f t="shared" si="3"/>
        <v xml:space="preserve">  ()</v>
      </c>
      <c r="P14" t="str">
        <f t="shared" si="4"/>
        <v xml:space="preserve"> </v>
      </c>
      <c r="Q14" t="b">
        <f t="shared" si="5"/>
        <v>0</v>
      </c>
      <c r="R14">
        <v>27</v>
      </c>
      <c r="S14" t="str">
        <f t="shared" si="6"/>
        <v/>
      </c>
      <c r="T14">
        <f t="shared" si="7"/>
        <v>0</v>
      </c>
      <c r="U14" t="e">
        <f t="shared" si="8"/>
        <v>#N/A</v>
      </c>
      <c r="V14" s="1" t="str">
        <f t="shared" si="9"/>
        <v>0.0000000</v>
      </c>
      <c r="W14" s="19"/>
      <c r="X14" s="15"/>
    </row>
    <row r="15" spans="1:24" ht="19.899999999999999" customHeight="1">
      <c r="A15" s="17" t="str">
        <f t="shared" si="0"/>
        <v/>
      </c>
      <c r="B15" s="19"/>
      <c r="C15" s="12"/>
      <c r="D15" s="12"/>
      <c r="E15" s="12"/>
      <c r="F15" s="12"/>
      <c r="G15" s="4"/>
      <c r="H15" s="4"/>
      <c r="I15" s="12"/>
      <c r="J15" s="13"/>
      <c r="K15" s="13"/>
      <c r="L15" s="14"/>
      <c r="M15" s="2" t="e">
        <f t="shared" ref="M15:M40" si="10">VLOOKUP(C15,$C$48:$D$53,2,FALSE)</f>
        <v>#N/A</v>
      </c>
      <c r="N15" t="b">
        <f t="shared" ref="N15:N40" si="11">IF(B15="男",100000000+(R15*1000000)+D15,IF(B15="女",200000000+(R15*1000000)+D15))</f>
        <v>0</v>
      </c>
      <c r="O15" t="str">
        <f t="shared" ref="O15:O40" si="12">E15&amp;"  "&amp;F15&amp;"("&amp;I15&amp;")"</f>
        <v xml:space="preserve">  ()</v>
      </c>
      <c r="P15" t="str">
        <f t="shared" ref="P15:P40" si="13">G15&amp;" "&amp;H15</f>
        <v xml:space="preserve"> </v>
      </c>
      <c r="Q15" t="b">
        <f t="shared" ref="Q15:Q40" si="14">IF(B15="男",1,IF(B15="女",2))</f>
        <v>0</v>
      </c>
      <c r="R15">
        <v>28</v>
      </c>
      <c r="S15" t="str">
        <f t="shared" ref="S15:S40" si="15">LEFT($D$3,6)</f>
        <v/>
      </c>
      <c r="T15">
        <f t="shared" ref="T15:T40" si="16">D15</f>
        <v>0</v>
      </c>
      <c r="U15" t="e">
        <f t="shared" ref="U15:U40" si="17">M15&amp;" "&amp;RIGHT(V15,7)</f>
        <v>#N/A</v>
      </c>
      <c r="V15" s="1" t="str">
        <f t="shared" ref="V15:V40" si="18">FIXED((J15*10000+K15*100+L15)/10000000,7)</f>
        <v>0.0000000</v>
      </c>
      <c r="W15" s="19"/>
      <c r="X15" s="15"/>
    </row>
    <row r="16" spans="1:24" ht="19.899999999999999" customHeight="1">
      <c r="A16" s="17" t="str">
        <f t="shared" si="0"/>
        <v/>
      </c>
      <c r="B16" s="19"/>
      <c r="C16" s="12"/>
      <c r="D16" s="12"/>
      <c r="E16" s="12"/>
      <c r="F16" s="12"/>
      <c r="G16" s="4"/>
      <c r="H16" s="4"/>
      <c r="I16" s="12"/>
      <c r="J16" s="13"/>
      <c r="K16" s="13"/>
      <c r="L16" s="14"/>
      <c r="M16" s="2" t="e">
        <f t="shared" si="10"/>
        <v>#N/A</v>
      </c>
      <c r="N16" t="b">
        <f t="shared" si="11"/>
        <v>0</v>
      </c>
      <c r="O16" t="str">
        <f t="shared" si="12"/>
        <v xml:space="preserve">  ()</v>
      </c>
      <c r="P16" t="str">
        <f t="shared" si="13"/>
        <v xml:space="preserve"> </v>
      </c>
      <c r="Q16" t="b">
        <f t="shared" si="14"/>
        <v>0</v>
      </c>
      <c r="R16">
        <v>28</v>
      </c>
      <c r="S16" t="str">
        <f t="shared" si="15"/>
        <v/>
      </c>
      <c r="T16">
        <f t="shared" si="16"/>
        <v>0</v>
      </c>
      <c r="U16" t="e">
        <f t="shared" si="17"/>
        <v>#N/A</v>
      </c>
      <c r="V16" s="1" t="str">
        <f t="shared" si="18"/>
        <v>0.0000000</v>
      </c>
      <c r="W16" s="19"/>
      <c r="X16" s="15"/>
    </row>
    <row r="17" spans="1:24" ht="19.899999999999999" customHeight="1">
      <c r="A17" s="17" t="str">
        <f t="shared" si="0"/>
        <v/>
      </c>
      <c r="B17" s="19"/>
      <c r="C17" s="12"/>
      <c r="D17" s="12"/>
      <c r="E17" s="12"/>
      <c r="F17" s="12"/>
      <c r="G17" s="4"/>
      <c r="H17" s="4"/>
      <c r="I17" s="12"/>
      <c r="J17" s="13"/>
      <c r="K17" s="13"/>
      <c r="L17" s="14"/>
      <c r="M17" s="2" t="e">
        <f t="shared" si="10"/>
        <v>#N/A</v>
      </c>
      <c r="N17" t="b">
        <f t="shared" si="11"/>
        <v>0</v>
      </c>
      <c r="O17" t="str">
        <f t="shared" si="12"/>
        <v xml:space="preserve">  ()</v>
      </c>
      <c r="P17" t="str">
        <f t="shared" si="13"/>
        <v xml:space="preserve"> </v>
      </c>
      <c r="Q17" t="b">
        <f t="shared" si="14"/>
        <v>0</v>
      </c>
      <c r="R17">
        <v>28</v>
      </c>
      <c r="S17" t="str">
        <f t="shared" si="15"/>
        <v/>
      </c>
      <c r="T17">
        <f t="shared" si="16"/>
        <v>0</v>
      </c>
      <c r="U17" t="e">
        <f t="shared" si="17"/>
        <v>#N/A</v>
      </c>
      <c r="V17" s="1" t="str">
        <f t="shared" si="18"/>
        <v>0.0000000</v>
      </c>
      <c r="W17" s="19"/>
      <c r="X17" s="15"/>
    </row>
    <row r="18" spans="1:24" ht="19.899999999999999" customHeight="1">
      <c r="A18" s="17" t="str">
        <f t="shared" si="0"/>
        <v/>
      </c>
      <c r="B18" s="19"/>
      <c r="C18" s="12"/>
      <c r="D18" s="12"/>
      <c r="E18" s="12"/>
      <c r="F18" s="12"/>
      <c r="G18" s="4"/>
      <c r="H18" s="4"/>
      <c r="I18" s="12"/>
      <c r="J18" s="13"/>
      <c r="K18" s="13"/>
      <c r="L18" s="14"/>
      <c r="M18" s="2" t="e">
        <f t="shared" si="10"/>
        <v>#N/A</v>
      </c>
      <c r="N18" t="b">
        <f t="shared" si="11"/>
        <v>0</v>
      </c>
      <c r="O18" t="str">
        <f t="shared" si="12"/>
        <v xml:space="preserve">  ()</v>
      </c>
      <c r="P18" t="str">
        <f t="shared" si="13"/>
        <v xml:space="preserve"> </v>
      </c>
      <c r="Q18" t="b">
        <f t="shared" si="14"/>
        <v>0</v>
      </c>
      <c r="R18">
        <v>28</v>
      </c>
      <c r="S18" t="str">
        <f t="shared" si="15"/>
        <v/>
      </c>
      <c r="T18">
        <f t="shared" si="16"/>
        <v>0</v>
      </c>
      <c r="U18" t="e">
        <f t="shared" si="17"/>
        <v>#N/A</v>
      </c>
      <c r="V18" s="1" t="str">
        <f t="shared" si="18"/>
        <v>0.0000000</v>
      </c>
      <c r="W18" s="19"/>
      <c r="X18" s="15"/>
    </row>
    <row r="19" spans="1:24" ht="19.899999999999999" customHeight="1">
      <c r="A19" s="17" t="str">
        <f t="shared" si="0"/>
        <v/>
      </c>
      <c r="B19" s="19"/>
      <c r="C19" s="12"/>
      <c r="D19" s="12"/>
      <c r="E19" s="12"/>
      <c r="F19" s="12"/>
      <c r="G19" s="4"/>
      <c r="H19" s="4"/>
      <c r="I19" s="12"/>
      <c r="J19" s="13"/>
      <c r="K19" s="13"/>
      <c r="L19" s="14"/>
      <c r="M19" s="2" t="e">
        <f t="shared" si="10"/>
        <v>#N/A</v>
      </c>
      <c r="N19" t="b">
        <f t="shared" si="11"/>
        <v>0</v>
      </c>
      <c r="O19" t="str">
        <f t="shared" si="12"/>
        <v xml:space="preserve">  ()</v>
      </c>
      <c r="P19" t="str">
        <f t="shared" si="13"/>
        <v xml:space="preserve"> </v>
      </c>
      <c r="Q19" t="b">
        <f t="shared" si="14"/>
        <v>0</v>
      </c>
      <c r="R19">
        <v>28</v>
      </c>
      <c r="S19" t="str">
        <f t="shared" si="15"/>
        <v/>
      </c>
      <c r="T19">
        <f t="shared" si="16"/>
        <v>0</v>
      </c>
      <c r="U19" t="e">
        <f t="shared" si="17"/>
        <v>#N/A</v>
      </c>
      <c r="V19" s="1" t="str">
        <f t="shared" si="18"/>
        <v>0.0000000</v>
      </c>
      <c r="W19" s="19"/>
      <c r="X19" s="15"/>
    </row>
    <row r="20" spans="1:24" ht="19.899999999999999" customHeight="1">
      <c r="A20" s="17" t="str">
        <f t="shared" si="0"/>
        <v/>
      </c>
      <c r="B20" s="19"/>
      <c r="C20" s="12"/>
      <c r="D20" s="12"/>
      <c r="E20" s="12"/>
      <c r="F20" s="12"/>
      <c r="G20" s="4"/>
      <c r="H20" s="4"/>
      <c r="I20" s="12"/>
      <c r="J20" s="13"/>
      <c r="K20" s="13"/>
      <c r="L20" s="14"/>
      <c r="M20" s="2" t="e">
        <f t="shared" si="10"/>
        <v>#N/A</v>
      </c>
      <c r="N20" t="b">
        <f t="shared" si="11"/>
        <v>0</v>
      </c>
      <c r="O20" t="str">
        <f t="shared" si="12"/>
        <v xml:space="preserve">  ()</v>
      </c>
      <c r="P20" t="str">
        <f t="shared" si="13"/>
        <v xml:space="preserve"> </v>
      </c>
      <c r="Q20" t="b">
        <f t="shared" si="14"/>
        <v>0</v>
      </c>
      <c r="R20">
        <v>28</v>
      </c>
      <c r="S20" t="str">
        <f t="shared" si="15"/>
        <v/>
      </c>
      <c r="T20">
        <f t="shared" si="16"/>
        <v>0</v>
      </c>
      <c r="U20" t="e">
        <f t="shared" si="17"/>
        <v>#N/A</v>
      </c>
      <c r="V20" s="1" t="str">
        <f t="shared" si="18"/>
        <v>0.0000000</v>
      </c>
      <c r="W20" s="19"/>
      <c r="X20" s="15"/>
    </row>
    <row r="21" spans="1:24" ht="19.899999999999999" customHeight="1">
      <c r="A21" s="17" t="str">
        <f t="shared" si="0"/>
        <v/>
      </c>
      <c r="B21" s="19"/>
      <c r="C21" s="12"/>
      <c r="D21" s="12"/>
      <c r="E21" s="12"/>
      <c r="F21" s="12"/>
      <c r="G21" s="4"/>
      <c r="H21" s="4"/>
      <c r="I21" s="12"/>
      <c r="J21" s="13"/>
      <c r="K21" s="13"/>
      <c r="L21" s="14"/>
      <c r="M21" s="2" t="e">
        <f t="shared" si="10"/>
        <v>#N/A</v>
      </c>
      <c r="N21" t="b">
        <f t="shared" si="11"/>
        <v>0</v>
      </c>
      <c r="O21" t="str">
        <f t="shared" si="12"/>
        <v xml:space="preserve">  ()</v>
      </c>
      <c r="P21" t="str">
        <f t="shared" si="13"/>
        <v xml:space="preserve"> </v>
      </c>
      <c r="Q21" t="b">
        <f t="shared" si="14"/>
        <v>0</v>
      </c>
      <c r="R21">
        <v>28</v>
      </c>
      <c r="S21" t="str">
        <f t="shared" si="15"/>
        <v/>
      </c>
      <c r="T21">
        <f t="shared" si="16"/>
        <v>0</v>
      </c>
      <c r="U21" t="e">
        <f t="shared" si="17"/>
        <v>#N/A</v>
      </c>
      <c r="V21" s="1" t="str">
        <f t="shared" si="18"/>
        <v>0.0000000</v>
      </c>
      <c r="W21" s="19"/>
      <c r="X21" s="15"/>
    </row>
    <row r="22" spans="1:24" ht="19.899999999999999" customHeight="1">
      <c r="A22" s="17" t="str">
        <f t="shared" si="0"/>
        <v/>
      </c>
      <c r="B22" s="19"/>
      <c r="C22" s="12"/>
      <c r="D22" s="12"/>
      <c r="E22" s="12"/>
      <c r="F22" s="12"/>
      <c r="G22" s="4"/>
      <c r="H22" s="4"/>
      <c r="I22" s="12"/>
      <c r="J22" s="13"/>
      <c r="K22" s="13"/>
      <c r="L22" s="14"/>
      <c r="M22" s="2" t="e">
        <f t="shared" si="10"/>
        <v>#N/A</v>
      </c>
      <c r="N22" t="b">
        <f t="shared" si="11"/>
        <v>0</v>
      </c>
      <c r="O22" t="str">
        <f t="shared" si="12"/>
        <v xml:space="preserve">  ()</v>
      </c>
      <c r="P22" t="str">
        <f t="shared" si="13"/>
        <v xml:space="preserve"> </v>
      </c>
      <c r="Q22" t="b">
        <f t="shared" si="14"/>
        <v>0</v>
      </c>
      <c r="R22">
        <v>28</v>
      </c>
      <c r="S22" t="str">
        <f t="shared" si="15"/>
        <v/>
      </c>
      <c r="T22">
        <f t="shared" si="16"/>
        <v>0</v>
      </c>
      <c r="U22" t="e">
        <f t="shared" si="17"/>
        <v>#N/A</v>
      </c>
      <c r="V22" s="1" t="str">
        <f t="shared" si="18"/>
        <v>0.0000000</v>
      </c>
      <c r="W22" s="19"/>
      <c r="X22" s="15"/>
    </row>
    <row r="23" spans="1:24" ht="19.899999999999999" customHeight="1">
      <c r="A23" s="17" t="str">
        <f t="shared" si="0"/>
        <v/>
      </c>
      <c r="B23" s="19"/>
      <c r="C23" s="12"/>
      <c r="D23" s="12"/>
      <c r="E23" s="12"/>
      <c r="F23" s="12"/>
      <c r="G23" s="4"/>
      <c r="H23" s="4"/>
      <c r="I23" s="12"/>
      <c r="J23" s="13"/>
      <c r="K23" s="13"/>
      <c r="L23" s="14"/>
      <c r="M23" s="2" t="e">
        <f t="shared" si="10"/>
        <v>#N/A</v>
      </c>
      <c r="N23" t="b">
        <f t="shared" si="11"/>
        <v>0</v>
      </c>
      <c r="O23" t="str">
        <f t="shared" si="12"/>
        <v xml:space="preserve">  ()</v>
      </c>
      <c r="P23" t="str">
        <f t="shared" si="13"/>
        <v xml:space="preserve"> </v>
      </c>
      <c r="Q23" t="b">
        <f t="shared" si="14"/>
        <v>0</v>
      </c>
      <c r="R23">
        <v>28</v>
      </c>
      <c r="S23" t="str">
        <f t="shared" si="15"/>
        <v/>
      </c>
      <c r="T23">
        <f t="shared" si="16"/>
        <v>0</v>
      </c>
      <c r="U23" t="e">
        <f t="shared" si="17"/>
        <v>#N/A</v>
      </c>
      <c r="V23" s="1" t="str">
        <f t="shared" si="18"/>
        <v>0.0000000</v>
      </c>
      <c r="W23" s="19"/>
      <c r="X23" s="15"/>
    </row>
    <row r="24" spans="1:24" ht="19.899999999999999" customHeight="1">
      <c r="A24" s="17" t="str">
        <f t="shared" si="0"/>
        <v/>
      </c>
      <c r="B24" s="19"/>
      <c r="C24" s="12"/>
      <c r="D24" s="12"/>
      <c r="E24" s="12"/>
      <c r="F24" s="12"/>
      <c r="G24" s="4"/>
      <c r="H24" s="4"/>
      <c r="I24" s="12"/>
      <c r="J24" s="13"/>
      <c r="K24" s="13"/>
      <c r="L24" s="14"/>
      <c r="M24" s="2" t="e">
        <f t="shared" si="10"/>
        <v>#N/A</v>
      </c>
      <c r="N24" t="b">
        <f t="shared" si="11"/>
        <v>0</v>
      </c>
      <c r="O24" t="str">
        <f t="shared" si="12"/>
        <v xml:space="preserve">  ()</v>
      </c>
      <c r="P24" t="str">
        <f t="shared" si="13"/>
        <v xml:space="preserve"> </v>
      </c>
      <c r="Q24" t="b">
        <f t="shared" si="14"/>
        <v>0</v>
      </c>
      <c r="R24">
        <v>28</v>
      </c>
      <c r="S24" t="str">
        <f t="shared" si="15"/>
        <v/>
      </c>
      <c r="T24">
        <f t="shared" si="16"/>
        <v>0</v>
      </c>
      <c r="U24" t="e">
        <f t="shared" si="17"/>
        <v>#N/A</v>
      </c>
      <c r="V24" s="1" t="str">
        <f t="shared" si="18"/>
        <v>0.0000000</v>
      </c>
      <c r="W24" s="19"/>
      <c r="X24" s="15"/>
    </row>
    <row r="25" spans="1:24" ht="19.899999999999999" customHeight="1">
      <c r="A25" s="17" t="str">
        <f t="shared" si="0"/>
        <v/>
      </c>
      <c r="B25" s="19"/>
      <c r="C25" s="12"/>
      <c r="D25" s="12"/>
      <c r="E25" s="12"/>
      <c r="F25" s="12"/>
      <c r="G25" s="4"/>
      <c r="H25" s="4"/>
      <c r="I25" s="12"/>
      <c r="J25" s="13"/>
      <c r="K25" s="13"/>
      <c r="L25" s="14"/>
      <c r="M25" s="2" t="e">
        <f t="shared" si="10"/>
        <v>#N/A</v>
      </c>
      <c r="N25" t="b">
        <f t="shared" si="11"/>
        <v>0</v>
      </c>
      <c r="O25" t="str">
        <f t="shared" si="12"/>
        <v xml:space="preserve">  ()</v>
      </c>
      <c r="P25" t="str">
        <f t="shared" si="13"/>
        <v xml:space="preserve"> </v>
      </c>
      <c r="Q25" t="b">
        <f t="shared" si="14"/>
        <v>0</v>
      </c>
      <c r="R25">
        <v>28</v>
      </c>
      <c r="S25" t="str">
        <f t="shared" si="15"/>
        <v/>
      </c>
      <c r="T25">
        <f t="shared" si="16"/>
        <v>0</v>
      </c>
      <c r="U25" t="e">
        <f t="shared" si="17"/>
        <v>#N/A</v>
      </c>
      <c r="V25" s="1" t="str">
        <f t="shared" si="18"/>
        <v>0.0000000</v>
      </c>
      <c r="W25" s="19"/>
      <c r="X25" s="15"/>
    </row>
    <row r="26" spans="1:24" ht="19.899999999999999" customHeight="1">
      <c r="A26" s="17" t="str">
        <f t="shared" si="0"/>
        <v/>
      </c>
      <c r="B26" s="19"/>
      <c r="C26" s="12"/>
      <c r="D26" s="12"/>
      <c r="E26" s="12"/>
      <c r="F26" s="12"/>
      <c r="G26" s="4"/>
      <c r="H26" s="4"/>
      <c r="I26" s="12"/>
      <c r="J26" s="13"/>
      <c r="K26" s="13"/>
      <c r="L26" s="14"/>
      <c r="M26" s="2" t="e">
        <f t="shared" si="10"/>
        <v>#N/A</v>
      </c>
      <c r="N26" t="b">
        <f t="shared" si="11"/>
        <v>0</v>
      </c>
      <c r="O26" t="str">
        <f t="shared" si="12"/>
        <v xml:space="preserve">  ()</v>
      </c>
      <c r="P26" t="str">
        <f t="shared" si="13"/>
        <v xml:space="preserve"> </v>
      </c>
      <c r="Q26" t="b">
        <f t="shared" si="14"/>
        <v>0</v>
      </c>
      <c r="R26">
        <v>28</v>
      </c>
      <c r="S26" t="str">
        <f t="shared" si="15"/>
        <v/>
      </c>
      <c r="T26">
        <f t="shared" si="16"/>
        <v>0</v>
      </c>
      <c r="U26" t="e">
        <f t="shared" si="17"/>
        <v>#N/A</v>
      </c>
      <c r="V26" s="1" t="str">
        <f t="shared" si="18"/>
        <v>0.0000000</v>
      </c>
      <c r="W26" s="19"/>
      <c r="X26" s="15"/>
    </row>
    <row r="27" spans="1:24" ht="19.899999999999999" customHeight="1">
      <c r="A27" s="17" t="str">
        <f t="shared" si="0"/>
        <v/>
      </c>
      <c r="B27" s="19"/>
      <c r="C27" s="12"/>
      <c r="D27" s="12"/>
      <c r="E27" s="12"/>
      <c r="F27" s="12"/>
      <c r="G27" s="4"/>
      <c r="H27" s="4"/>
      <c r="I27" s="12"/>
      <c r="J27" s="13"/>
      <c r="K27" s="13"/>
      <c r="L27" s="14"/>
      <c r="M27" s="2" t="e">
        <f t="shared" si="10"/>
        <v>#N/A</v>
      </c>
      <c r="N27" t="b">
        <f t="shared" si="11"/>
        <v>0</v>
      </c>
      <c r="O27" t="str">
        <f t="shared" si="12"/>
        <v xml:space="preserve">  ()</v>
      </c>
      <c r="P27" t="str">
        <f t="shared" si="13"/>
        <v xml:space="preserve"> </v>
      </c>
      <c r="Q27" t="b">
        <f t="shared" si="14"/>
        <v>0</v>
      </c>
      <c r="R27">
        <v>28</v>
      </c>
      <c r="S27" t="str">
        <f t="shared" si="15"/>
        <v/>
      </c>
      <c r="T27">
        <f t="shared" si="16"/>
        <v>0</v>
      </c>
      <c r="U27" t="e">
        <f t="shared" si="17"/>
        <v>#N/A</v>
      </c>
      <c r="V27" s="1" t="str">
        <f t="shared" si="18"/>
        <v>0.0000000</v>
      </c>
      <c r="W27" s="19"/>
      <c r="X27" s="15"/>
    </row>
    <row r="28" spans="1:24" ht="19.899999999999999" customHeight="1">
      <c r="A28" s="17" t="str">
        <f t="shared" si="0"/>
        <v/>
      </c>
      <c r="B28" s="19"/>
      <c r="C28" s="12"/>
      <c r="D28" s="12"/>
      <c r="E28" s="12"/>
      <c r="F28" s="12"/>
      <c r="G28" s="4"/>
      <c r="H28" s="4"/>
      <c r="I28" s="12"/>
      <c r="J28" s="13"/>
      <c r="K28" s="13"/>
      <c r="L28" s="14"/>
      <c r="M28" s="2" t="e">
        <f t="shared" si="10"/>
        <v>#N/A</v>
      </c>
      <c r="N28" t="b">
        <f t="shared" si="11"/>
        <v>0</v>
      </c>
      <c r="O28" t="str">
        <f t="shared" si="12"/>
        <v xml:space="preserve">  ()</v>
      </c>
      <c r="P28" t="str">
        <f t="shared" si="13"/>
        <v xml:space="preserve"> </v>
      </c>
      <c r="Q28" t="b">
        <f t="shared" si="14"/>
        <v>0</v>
      </c>
      <c r="R28">
        <v>28</v>
      </c>
      <c r="S28" t="str">
        <f t="shared" si="15"/>
        <v/>
      </c>
      <c r="T28">
        <f t="shared" si="16"/>
        <v>0</v>
      </c>
      <c r="U28" t="e">
        <f t="shared" si="17"/>
        <v>#N/A</v>
      </c>
      <c r="V28" s="1" t="str">
        <f t="shared" si="18"/>
        <v>0.0000000</v>
      </c>
      <c r="W28" s="19"/>
      <c r="X28" s="15"/>
    </row>
    <row r="29" spans="1:24" ht="19.899999999999999" customHeight="1">
      <c r="A29" s="17" t="str">
        <f t="shared" si="0"/>
        <v/>
      </c>
      <c r="B29" s="19"/>
      <c r="C29" s="12"/>
      <c r="D29" s="12"/>
      <c r="E29" s="12"/>
      <c r="F29" s="12"/>
      <c r="G29" s="4"/>
      <c r="H29" s="4"/>
      <c r="I29" s="12"/>
      <c r="J29" s="13"/>
      <c r="K29" s="13"/>
      <c r="L29" s="14"/>
      <c r="M29" s="2" t="e">
        <f t="shared" si="10"/>
        <v>#N/A</v>
      </c>
      <c r="N29" t="b">
        <f t="shared" si="11"/>
        <v>0</v>
      </c>
      <c r="O29" t="str">
        <f t="shared" si="12"/>
        <v xml:space="preserve">  ()</v>
      </c>
      <c r="P29" t="str">
        <f t="shared" si="13"/>
        <v xml:space="preserve"> </v>
      </c>
      <c r="Q29" t="b">
        <f t="shared" si="14"/>
        <v>0</v>
      </c>
      <c r="R29">
        <v>28</v>
      </c>
      <c r="S29" t="str">
        <f t="shared" si="15"/>
        <v/>
      </c>
      <c r="T29">
        <f t="shared" si="16"/>
        <v>0</v>
      </c>
      <c r="U29" t="e">
        <f t="shared" si="17"/>
        <v>#N/A</v>
      </c>
      <c r="V29" s="1" t="str">
        <f t="shared" si="18"/>
        <v>0.0000000</v>
      </c>
      <c r="W29" s="19"/>
      <c r="X29" s="15"/>
    </row>
    <row r="30" spans="1:24" ht="19.899999999999999" customHeight="1">
      <c r="A30" s="17" t="str">
        <f t="shared" si="0"/>
        <v/>
      </c>
      <c r="B30" s="19"/>
      <c r="C30" s="12"/>
      <c r="D30" s="12"/>
      <c r="E30" s="12"/>
      <c r="F30" s="12"/>
      <c r="G30" s="4"/>
      <c r="H30" s="4"/>
      <c r="I30" s="12"/>
      <c r="J30" s="13"/>
      <c r="K30" s="13"/>
      <c r="L30" s="14"/>
      <c r="M30" s="2" t="e">
        <f t="shared" si="10"/>
        <v>#N/A</v>
      </c>
      <c r="N30" t="b">
        <f t="shared" si="11"/>
        <v>0</v>
      </c>
      <c r="O30" t="str">
        <f t="shared" si="12"/>
        <v xml:space="preserve">  ()</v>
      </c>
      <c r="P30" t="str">
        <f t="shared" si="13"/>
        <v xml:space="preserve"> </v>
      </c>
      <c r="Q30" t="b">
        <f t="shared" si="14"/>
        <v>0</v>
      </c>
      <c r="R30">
        <v>28</v>
      </c>
      <c r="S30" t="str">
        <f t="shared" si="15"/>
        <v/>
      </c>
      <c r="T30">
        <f t="shared" si="16"/>
        <v>0</v>
      </c>
      <c r="U30" t="e">
        <f t="shared" si="17"/>
        <v>#N/A</v>
      </c>
      <c r="V30" s="1" t="str">
        <f t="shared" si="18"/>
        <v>0.0000000</v>
      </c>
      <c r="W30" s="19"/>
      <c r="X30" s="15"/>
    </row>
    <row r="31" spans="1:24" ht="19.899999999999999" customHeight="1">
      <c r="A31" s="17" t="str">
        <f t="shared" si="0"/>
        <v/>
      </c>
      <c r="B31" s="19"/>
      <c r="C31" s="12"/>
      <c r="D31" s="12"/>
      <c r="E31" s="12"/>
      <c r="F31" s="12"/>
      <c r="G31" s="4"/>
      <c r="H31" s="4"/>
      <c r="I31" s="12"/>
      <c r="J31" s="13"/>
      <c r="K31" s="13"/>
      <c r="L31" s="14"/>
      <c r="M31" s="2" t="e">
        <f t="shared" si="10"/>
        <v>#N/A</v>
      </c>
      <c r="N31" t="b">
        <f t="shared" si="11"/>
        <v>0</v>
      </c>
      <c r="O31" t="str">
        <f t="shared" si="12"/>
        <v xml:space="preserve">  ()</v>
      </c>
      <c r="P31" t="str">
        <f t="shared" si="13"/>
        <v xml:space="preserve"> </v>
      </c>
      <c r="Q31" t="b">
        <f t="shared" si="14"/>
        <v>0</v>
      </c>
      <c r="R31">
        <v>28</v>
      </c>
      <c r="S31" t="str">
        <f t="shared" si="15"/>
        <v/>
      </c>
      <c r="T31">
        <f t="shared" si="16"/>
        <v>0</v>
      </c>
      <c r="U31" t="e">
        <f t="shared" si="17"/>
        <v>#N/A</v>
      </c>
      <c r="V31" s="1" t="str">
        <f t="shared" si="18"/>
        <v>0.0000000</v>
      </c>
      <c r="W31" s="19"/>
      <c r="X31" s="15"/>
    </row>
    <row r="32" spans="1:24" ht="19.899999999999999" customHeight="1">
      <c r="A32" s="17" t="str">
        <f t="shared" si="0"/>
        <v/>
      </c>
      <c r="B32" s="19"/>
      <c r="C32" s="12"/>
      <c r="D32" s="12"/>
      <c r="E32" s="12"/>
      <c r="F32" s="12"/>
      <c r="G32" s="4"/>
      <c r="H32" s="4"/>
      <c r="I32" s="12"/>
      <c r="J32" s="13"/>
      <c r="K32" s="13"/>
      <c r="L32" s="14"/>
      <c r="M32" s="2" t="e">
        <f t="shared" si="10"/>
        <v>#N/A</v>
      </c>
      <c r="N32" t="b">
        <f t="shared" si="11"/>
        <v>0</v>
      </c>
      <c r="O32" t="str">
        <f t="shared" si="12"/>
        <v xml:space="preserve">  ()</v>
      </c>
      <c r="P32" t="str">
        <f t="shared" si="13"/>
        <v xml:space="preserve"> </v>
      </c>
      <c r="Q32" t="b">
        <f t="shared" si="14"/>
        <v>0</v>
      </c>
      <c r="R32">
        <v>28</v>
      </c>
      <c r="S32" t="str">
        <f t="shared" si="15"/>
        <v/>
      </c>
      <c r="T32">
        <f t="shared" si="16"/>
        <v>0</v>
      </c>
      <c r="U32" t="e">
        <f t="shared" si="17"/>
        <v>#N/A</v>
      </c>
      <c r="V32" s="1" t="str">
        <f t="shared" si="18"/>
        <v>0.0000000</v>
      </c>
      <c r="W32" s="19"/>
      <c r="X32" s="15"/>
    </row>
    <row r="33" spans="1:24" ht="19.899999999999999" customHeight="1">
      <c r="A33" s="17" t="str">
        <f t="shared" si="0"/>
        <v/>
      </c>
      <c r="B33" s="19"/>
      <c r="C33" s="12"/>
      <c r="D33" s="12"/>
      <c r="E33" s="12"/>
      <c r="F33" s="12"/>
      <c r="G33" s="4"/>
      <c r="H33" s="4"/>
      <c r="I33" s="12"/>
      <c r="J33" s="13"/>
      <c r="K33" s="13"/>
      <c r="L33" s="14"/>
      <c r="M33" s="2" t="e">
        <f t="shared" si="10"/>
        <v>#N/A</v>
      </c>
      <c r="N33" t="b">
        <f t="shared" si="11"/>
        <v>0</v>
      </c>
      <c r="O33" t="str">
        <f t="shared" si="12"/>
        <v xml:space="preserve">  ()</v>
      </c>
      <c r="P33" t="str">
        <f t="shared" si="13"/>
        <v xml:space="preserve"> </v>
      </c>
      <c r="Q33" t="b">
        <f t="shared" si="14"/>
        <v>0</v>
      </c>
      <c r="R33">
        <v>28</v>
      </c>
      <c r="S33" t="str">
        <f t="shared" si="15"/>
        <v/>
      </c>
      <c r="T33">
        <f t="shared" si="16"/>
        <v>0</v>
      </c>
      <c r="U33" t="e">
        <f t="shared" si="17"/>
        <v>#N/A</v>
      </c>
      <c r="V33" s="1" t="str">
        <f t="shared" si="18"/>
        <v>0.0000000</v>
      </c>
      <c r="W33" s="19"/>
      <c r="X33" s="15"/>
    </row>
    <row r="34" spans="1:24" ht="19.899999999999999" customHeight="1">
      <c r="A34" s="17" t="str">
        <f t="shared" si="0"/>
        <v/>
      </c>
      <c r="B34" s="19"/>
      <c r="C34" s="12"/>
      <c r="D34" s="12"/>
      <c r="E34" s="12"/>
      <c r="F34" s="12"/>
      <c r="G34" s="4"/>
      <c r="H34" s="4"/>
      <c r="I34" s="12"/>
      <c r="J34" s="13"/>
      <c r="K34" s="13"/>
      <c r="L34" s="14"/>
      <c r="M34" s="2" t="e">
        <f t="shared" si="10"/>
        <v>#N/A</v>
      </c>
      <c r="N34" t="b">
        <f t="shared" si="11"/>
        <v>0</v>
      </c>
      <c r="O34" t="str">
        <f t="shared" si="12"/>
        <v xml:space="preserve">  ()</v>
      </c>
      <c r="P34" t="str">
        <f t="shared" si="13"/>
        <v xml:space="preserve"> </v>
      </c>
      <c r="Q34" t="b">
        <f t="shared" si="14"/>
        <v>0</v>
      </c>
      <c r="R34">
        <v>28</v>
      </c>
      <c r="S34" t="str">
        <f t="shared" si="15"/>
        <v/>
      </c>
      <c r="T34">
        <f t="shared" si="16"/>
        <v>0</v>
      </c>
      <c r="U34" t="e">
        <f t="shared" si="17"/>
        <v>#N/A</v>
      </c>
      <c r="V34" s="1" t="str">
        <f t="shared" si="18"/>
        <v>0.0000000</v>
      </c>
      <c r="W34" s="19"/>
      <c r="X34" s="15"/>
    </row>
    <row r="35" spans="1:24" ht="19.899999999999999" customHeight="1">
      <c r="A35" s="17" t="str">
        <f t="shared" si="0"/>
        <v/>
      </c>
      <c r="B35" s="19"/>
      <c r="C35" s="12"/>
      <c r="D35" s="12"/>
      <c r="E35" s="12"/>
      <c r="F35" s="12"/>
      <c r="G35" s="4"/>
      <c r="H35" s="4"/>
      <c r="I35" s="12"/>
      <c r="J35" s="13"/>
      <c r="K35" s="13"/>
      <c r="L35" s="14"/>
      <c r="M35" s="2" t="e">
        <f t="shared" si="10"/>
        <v>#N/A</v>
      </c>
      <c r="N35" t="b">
        <f t="shared" si="11"/>
        <v>0</v>
      </c>
      <c r="O35" t="str">
        <f t="shared" si="12"/>
        <v xml:space="preserve">  ()</v>
      </c>
      <c r="P35" t="str">
        <f t="shared" si="13"/>
        <v xml:space="preserve"> </v>
      </c>
      <c r="Q35" t="b">
        <f t="shared" si="14"/>
        <v>0</v>
      </c>
      <c r="R35">
        <v>28</v>
      </c>
      <c r="S35" t="str">
        <f t="shared" si="15"/>
        <v/>
      </c>
      <c r="T35">
        <f t="shared" si="16"/>
        <v>0</v>
      </c>
      <c r="U35" t="e">
        <f t="shared" si="17"/>
        <v>#N/A</v>
      </c>
      <c r="V35" s="1" t="str">
        <f t="shared" si="18"/>
        <v>0.0000000</v>
      </c>
      <c r="W35" s="19"/>
      <c r="X35" s="15"/>
    </row>
    <row r="36" spans="1:24" ht="19.899999999999999" customHeight="1">
      <c r="A36" s="17" t="str">
        <f t="shared" si="0"/>
        <v/>
      </c>
      <c r="B36" s="19"/>
      <c r="C36" s="12"/>
      <c r="D36" s="12"/>
      <c r="E36" s="12"/>
      <c r="F36" s="12"/>
      <c r="G36" s="4"/>
      <c r="H36" s="4"/>
      <c r="I36" s="12"/>
      <c r="J36" s="13"/>
      <c r="K36" s="13"/>
      <c r="L36" s="14"/>
      <c r="M36" s="2" t="e">
        <f t="shared" si="10"/>
        <v>#N/A</v>
      </c>
      <c r="N36" t="b">
        <f t="shared" si="11"/>
        <v>0</v>
      </c>
      <c r="O36" t="str">
        <f t="shared" si="12"/>
        <v xml:space="preserve">  ()</v>
      </c>
      <c r="P36" t="str">
        <f t="shared" si="13"/>
        <v xml:space="preserve"> </v>
      </c>
      <c r="Q36" t="b">
        <f t="shared" si="14"/>
        <v>0</v>
      </c>
      <c r="R36">
        <v>28</v>
      </c>
      <c r="S36" t="str">
        <f t="shared" si="15"/>
        <v/>
      </c>
      <c r="T36">
        <f t="shared" si="16"/>
        <v>0</v>
      </c>
      <c r="U36" t="e">
        <f t="shared" si="17"/>
        <v>#N/A</v>
      </c>
      <c r="V36" s="1" t="str">
        <f t="shared" si="18"/>
        <v>0.0000000</v>
      </c>
      <c r="W36" s="19"/>
      <c r="X36" s="15"/>
    </row>
    <row r="37" spans="1:24" ht="19.899999999999999" customHeight="1">
      <c r="A37" s="17" t="str">
        <f t="shared" si="0"/>
        <v/>
      </c>
      <c r="B37" s="19"/>
      <c r="C37" s="12"/>
      <c r="D37" s="12"/>
      <c r="E37" s="12"/>
      <c r="F37" s="12"/>
      <c r="G37" s="4"/>
      <c r="H37" s="4"/>
      <c r="I37" s="12"/>
      <c r="J37" s="13"/>
      <c r="K37" s="13"/>
      <c r="L37" s="14"/>
      <c r="M37" s="2" t="e">
        <f t="shared" si="10"/>
        <v>#N/A</v>
      </c>
      <c r="N37" t="b">
        <f t="shared" si="11"/>
        <v>0</v>
      </c>
      <c r="O37" t="str">
        <f t="shared" si="12"/>
        <v xml:space="preserve">  ()</v>
      </c>
      <c r="P37" t="str">
        <f t="shared" si="13"/>
        <v xml:space="preserve"> </v>
      </c>
      <c r="Q37" t="b">
        <f t="shared" si="14"/>
        <v>0</v>
      </c>
      <c r="R37">
        <v>28</v>
      </c>
      <c r="S37" t="str">
        <f t="shared" si="15"/>
        <v/>
      </c>
      <c r="T37">
        <f t="shared" si="16"/>
        <v>0</v>
      </c>
      <c r="U37" t="e">
        <f t="shared" si="17"/>
        <v>#N/A</v>
      </c>
      <c r="V37" s="1" t="str">
        <f t="shared" si="18"/>
        <v>0.0000000</v>
      </c>
      <c r="W37" s="19"/>
      <c r="X37" s="15"/>
    </row>
    <row r="38" spans="1:24" ht="19.899999999999999" customHeight="1">
      <c r="A38" s="17" t="str">
        <f t="shared" si="0"/>
        <v/>
      </c>
      <c r="B38" s="19"/>
      <c r="C38" s="12"/>
      <c r="D38" s="12"/>
      <c r="E38" s="12"/>
      <c r="F38" s="12"/>
      <c r="G38" s="4"/>
      <c r="H38" s="4"/>
      <c r="I38" s="12"/>
      <c r="J38" s="13"/>
      <c r="K38" s="13"/>
      <c r="L38" s="14"/>
      <c r="M38" s="2" t="e">
        <f t="shared" si="10"/>
        <v>#N/A</v>
      </c>
      <c r="N38" t="b">
        <f t="shared" si="11"/>
        <v>0</v>
      </c>
      <c r="O38" t="str">
        <f t="shared" si="12"/>
        <v xml:space="preserve">  ()</v>
      </c>
      <c r="P38" t="str">
        <f t="shared" si="13"/>
        <v xml:space="preserve"> </v>
      </c>
      <c r="Q38" t="b">
        <f t="shared" si="14"/>
        <v>0</v>
      </c>
      <c r="R38">
        <v>28</v>
      </c>
      <c r="S38" t="str">
        <f t="shared" si="15"/>
        <v/>
      </c>
      <c r="T38">
        <f t="shared" si="16"/>
        <v>0</v>
      </c>
      <c r="U38" t="e">
        <f t="shared" si="17"/>
        <v>#N/A</v>
      </c>
      <c r="V38" s="1" t="str">
        <f t="shared" si="18"/>
        <v>0.0000000</v>
      </c>
      <c r="W38" s="19"/>
      <c r="X38" s="15"/>
    </row>
    <row r="39" spans="1:24" ht="19.899999999999999" customHeight="1">
      <c r="A39" s="17" t="str">
        <f t="shared" si="0"/>
        <v/>
      </c>
      <c r="B39" s="19"/>
      <c r="C39" s="12"/>
      <c r="D39" s="12"/>
      <c r="E39" s="12"/>
      <c r="F39" s="12"/>
      <c r="G39" s="4"/>
      <c r="H39" s="4"/>
      <c r="I39" s="12"/>
      <c r="J39" s="13"/>
      <c r="K39" s="13"/>
      <c r="L39" s="14"/>
      <c r="M39" s="2" t="e">
        <f t="shared" si="10"/>
        <v>#N/A</v>
      </c>
      <c r="N39" t="b">
        <f t="shared" si="11"/>
        <v>0</v>
      </c>
      <c r="O39" t="str">
        <f t="shared" si="12"/>
        <v xml:space="preserve">  ()</v>
      </c>
      <c r="P39" t="str">
        <f t="shared" si="13"/>
        <v xml:space="preserve"> </v>
      </c>
      <c r="Q39" t="b">
        <f t="shared" si="14"/>
        <v>0</v>
      </c>
      <c r="R39">
        <v>28</v>
      </c>
      <c r="S39" t="str">
        <f t="shared" si="15"/>
        <v/>
      </c>
      <c r="T39">
        <f t="shared" si="16"/>
        <v>0</v>
      </c>
      <c r="U39" t="e">
        <f t="shared" si="17"/>
        <v>#N/A</v>
      </c>
      <c r="V39" s="1" t="str">
        <f t="shared" si="18"/>
        <v>0.0000000</v>
      </c>
      <c r="W39" s="19"/>
      <c r="X39" s="15"/>
    </row>
    <row r="40" spans="1:24" ht="19.899999999999999" customHeight="1" thickBot="1">
      <c r="A40" s="17" t="str">
        <f t="shared" si="0"/>
        <v/>
      </c>
      <c r="B40" s="20"/>
      <c r="C40" s="21"/>
      <c r="D40" s="21"/>
      <c r="E40" s="21"/>
      <c r="F40" s="21"/>
      <c r="G40" s="22"/>
      <c r="H40" s="22"/>
      <c r="I40" s="21"/>
      <c r="J40" s="23"/>
      <c r="K40" s="23"/>
      <c r="L40" s="24"/>
      <c r="M40" s="2" t="e">
        <f t="shared" si="10"/>
        <v>#N/A</v>
      </c>
      <c r="N40" t="b">
        <f t="shared" si="11"/>
        <v>0</v>
      </c>
      <c r="O40" t="str">
        <f t="shared" si="12"/>
        <v xml:space="preserve">  ()</v>
      </c>
      <c r="P40" t="str">
        <f t="shared" si="13"/>
        <v xml:space="preserve"> </v>
      </c>
      <c r="Q40" t="b">
        <f t="shared" si="14"/>
        <v>0</v>
      </c>
      <c r="R40">
        <v>28</v>
      </c>
      <c r="S40" t="str">
        <f t="shared" si="15"/>
        <v/>
      </c>
      <c r="T40">
        <f t="shared" si="16"/>
        <v>0</v>
      </c>
      <c r="U40" t="e">
        <f t="shared" si="17"/>
        <v>#N/A</v>
      </c>
      <c r="V40" s="1" t="str">
        <f t="shared" si="18"/>
        <v>0.0000000</v>
      </c>
      <c r="W40" s="20"/>
      <c r="X40" s="32"/>
    </row>
    <row r="41" spans="1:24" ht="15" customHeight="1" thickBot="1">
      <c r="A41" s="3" t="str">
        <f t="shared" ref="A41:A48" si="19">IF($D$3="","",MID($D$3,8,20))</f>
        <v/>
      </c>
      <c r="M41" s="2"/>
      <c r="V41" s="1"/>
    </row>
    <row r="42" spans="1:24" ht="15" customHeight="1">
      <c r="A42" s="3"/>
      <c r="H42" s="64" t="s">
        <v>57</v>
      </c>
      <c r="I42" s="65"/>
      <c r="J42" s="33" t="s">
        <v>54</v>
      </c>
      <c r="K42" s="34" t="s">
        <v>55</v>
      </c>
      <c r="L42" s="35" t="s">
        <v>56</v>
      </c>
      <c r="M42" s="2"/>
      <c r="V42" s="1"/>
      <c r="W42" s="8"/>
    </row>
    <row r="43" spans="1:24" ht="25.15" customHeight="1">
      <c r="A43" s="3"/>
      <c r="H43" s="66" t="s">
        <v>26</v>
      </c>
      <c r="I43" s="67"/>
      <c r="J43" s="69"/>
      <c r="K43" s="36"/>
      <c r="L43" s="37"/>
      <c r="M43" s="2"/>
      <c r="U43" s="1" t="s">
        <v>26</v>
      </c>
      <c r="V43" t="str">
        <f>J43&amp;K43&amp;L43</f>
        <v/>
      </c>
      <c r="W43" s="8"/>
    </row>
    <row r="44" spans="1:24" ht="25.15" customHeight="1">
      <c r="A44" s="3"/>
      <c r="H44" s="66" t="s">
        <v>27</v>
      </c>
      <c r="I44" s="67"/>
      <c r="J44" s="29"/>
      <c r="K44" s="38"/>
      <c r="L44" s="39"/>
      <c r="M44" s="2"/>
      <c r="U44" s="1" t="s">
        <v>27</v>
      </c>
      <c r="V44" t="str">
        <f t="shared" ref="V44:V46" si="20">J44&amp;K44&amp;L44</f>
        <v/>
      </c>
      <c r="W44" s="8"/>
    </row>
    <row r="45" spans="1:24" ht="25.15" customHeight="1">
      <c r="A45" s="3"/>
      <c r="H45" s="66" t="s">
        <v>28</v>
      </c>
      <c r="I45" s="67"/>
      <c r="J45" s="70"/>
      <c r="K45" s="38"/>
      <c r="L45" s="39"/>
      <c r="M45" s="2"/>
      <c r="U45" s="1" t="s">
        <v>28</v>
      </c>
      <c r="V45" t="str">
        <f t="shared" si="20"/>
        <v/>
      </c>
      <c r="W45" s="8"/>
    </row>
    <row r="46" spans="1:24" ht="25.15" customHeight="1" thickBot="1">
      <c r="A46" s="3" t="str">
        <f t="shared" si="19"/>
        <v/>
      </c>
      <c r="H46" s="42" t="s">
        <v>29</v>
      </c>
      <c r="I46" s="43"/>
      <c r="J46" s="30"/>
      <c r="K46" s="40"/>
      <c r="L46" s="41"/>
      <c r="M46" s="2"/>
      <c r="U46" s="1" t="s">
        <v>29</v>
      </c>
      <c r="V46" t="str">
        <f t="shared" si="20"/>
        <v/>
      </c>
      <c r="W46" s="8"/>
    </row>
    <row r="47" spans="1:24" ht="15" customHeight="1">
      <c r="A47" s="3" t="str">
        <f t="shared" si="19"/>
        <v/>
      </c>
      <c r="M47" s="2"/>
      <c r="V47" s="1"/>
    </row>
    <row r="48" spans="1:24" ht="15" hidden="1" customHeight="1">
      <c r="A48" s="3" t="str">
        <f t="shared" si="19"/>
        <v/>
      </c>
      <c r="B48" t="s">
        <v>35</v>
      </c>
      <c r="C48" t="s">
        <v>36</v>
      </c>
      <c r="D48" s="2" t="s">
        <v>37</v>
      </c>
      <c r="E48" t="s">
        <v>58</v>
      </c>
      <c r="G48" t="s">
        <v>32</v>
      </c>
      <c r="I48">
        <v>3</v>
      </c>
      <c r="M48" s="2"/>
      <c r="V48" s="1"/>
    </row>
    <row r="49" spans="2:9" ht="15" hidden="1" customHeight="1">
      <c r="B49" t="s">
        <v>38</v>
      </c>
      <c r="C49" t="s">
        <v>39</v>
      </c>
      <c r="D49" s="2" t="s">
        <v>40</v>
      </c>
      <c r="E49" t="s">
        <v>59</v>
      </c>
      <c r="G49" t="s">
        <v>46</v>
      </c>
      <c r="I49">
        <v>2</v>
      </c>
    </row>
    <row r="50" spans="2:9" ht="15" hidden="1" customHeight="1">
      <c r="C50" t="s">
        <v>41</v>
      </c>
      <c r="D50" s="2" t="s">
        <v>42</v>
      </c>
      <c r="E50" t="s">
        <v>60</v>
      </c>
      <c r="G50" t="s">
        <v>33</v>
      </c>
      <c r="I50">
        <v>1</v>
      </c>
    </row>
    <row r="51" spans="2:9" ht="15" hidden="1" customHeight="1">
      <c r="C51" t="s">
        <v>48</v>
      </c>
      <c r="D51" s="2" t="s">
        <v>51</v>
      </c>
      <c r="E51" t="s">
        <v>61</v>
      </c>
      <c r="G51" t="s">
        <v>47</v>
      </c>
    </row>
    <row r="52" spans="2:9" ht="15" hidden="1" customHeight="1">
      <c r="C52" t="s">
        <v>49</v>
      </c>
      <c r="D52" s="2" t="s">
        <v>52</v>
      </c>
      <c r="E52" t="s">
        <v>43</v>
      </c>
    </row>
    <row r="53" spans="2:9" ht="15" hidden="1" customHeight="1">
      <c r="C53" t="s">
        <v>50</v>
      </c>
      <c r="D53" s="2" t="s">
        <v>53</v>
      </c>
      <c r="E53" t="s">
        <v>62</v>
      </c>
    </row>
    <row r="54" spans="2:9" ht="15" hidden="1" customHeight="1">
      <c r="E54" t="s">
        <v>63</v>
      </c>
    </row>
    <row r="55" spans="2:9" ht="15" hidden="1" customHeight="1">
      <c r="E55" t="s">
        <v>64</v>
      </c>
    </row>
    <row r="56" spans="2:9" ht="15" hidden="1" customHeight="1">
      <c r="E56" t="s">
        <v>65</v>
      </c>
    </row>
    <row r="57" spans="2:9" ht="15" hidden="1" customHeight="1">
      <c r="E57" t="s">
        <v>66</v>
      </c>
    </row>
    <row r="58" spans="2:9" ht="15" hidden="1" customHeight="1">
      <c r="E58" t="s">
        <v>67</v>
      </c>
    </row>
    <row r="59" spans="2:9" ht="15" hidden="1" customHeight="1">
      <c r="E59" t="s">
        <v>68</v>
      </c>
    </row>
    <row r="60" spans="2:9" ht="15" hidden="1" customHeight="1">
      <c r="E60" t="s">
        <v>69</v>
      </c>
    </row>
    <row r="61" spans="2:9" ht="15" hidden="1" customHeight="1">
      <c r="E61" t="s">
        <v>70</v>
      </c>
    </row>
    <row r="62" spans="2:9" ht="15" hidden="1" customHeight="1">
      <c r="E62" t="s">
        <v>71</v>
      </c>
    </row>
    <row r="63" spans="2:9" ht="15" hidden="1" customHeight="1">
      <c r="E63" t="s">
        <v>72</v>
      </c>
    </row>
    <row r="64" spans="2:9" ht="15" hidden="1" customHeight="1">
      <c r="E64" t="s">
        <v>73</v>
      </c>
    </row>
    <row r="65" spans="5:5" ht="15" hidden="1" customHeight="1">
      <c r="E65" t="s">
        <v>74</v>
      </c>
    </row>
    <row r="66" spans="5:5" ht="15" hidden="1" customHeight="1">
      <c r="E66" t="s">
        <v>75</v>
      </c>
    </row>
    <row r="67" spans="5:5" ht="15" hidden="1" customHeight="1">
      <c r="E67" t="s">
        <v>76</v>
      </c>
    </row>
    <row r="68" spans="5:5" ht="15" hidden="1" customHeight="1">
      <c r="E68" t="s">
        <v>77</v>
      </c>
    </row>
    <row r="69" spans="5:5" ht="15" hidden="1" customHeight="1">
      <c r="E69" t="s">
        <v>78</v>
      </c>
    </row>
    <row r="70" spans="5:5" ht="15" hidden="1" customHeight="1">
      <c r="E70" t="s">
        <v>79</v>
      </c>
    </row>
    <row r="71" spans="5:5" ht="15" hidden="1" customHeight="1">
      <c r="E71" t="s">
        <v>80</v>
      </c>
    </row>
    <row r="72" spans="5:5" ht="15" hidden="1" customHeight="1">
      <c r="E72" t="s">
        <v>81</v>
      </c>
    </row>
    <row r="73" spans="5:5" ht="15" hidden="1" customHeight="1">
      <c r="E73" t="s">
        <v>82</v>
      </c>
    </row>
    <row r="74" spans="5:5" ht="15" hidden="1" customHeight="1">
      <c r="E74" t="s">
        <v>107</v>
      </c>
    </row>
    <row r="75" spans="5:5" ht="15" hidden="1" customHeight="1">
      <c r="E75" t="s">
        <v>83</v>
      </c>
    </row>
    <row r="76" spans="5:5" ht="15" hidden="1" customHeight="1">
      <c r="E76" t="s">
        <v>84</v>
      </c>
    </row>
    <row r="77" spans="5:5" ht="15" hidden="1" customHeight="1">
      <c r="E77" t="s">
        <v>85</v>
      </c>
    </row>
    <row r="78" spans="5:5" ht="15" hidden="1" customHeight="1">
      <c r="E78" t="s">
        <v>86</v>
      </c>
    </row>
    <row r="79" spans="5:5" ht="15" hidden="1" customHeight="1">
      <c r="E79" t="s">
        <v>87</v>
      </c>
    </row>
    <row r="80" spans="5:5" ht="15" hidden="1" customHeight="1">
      <c r="E80" t="s">
        <v>88</v>
      </c>
    </row>
    <row r="81" spans="5:5" ht="15" hidden="1" customHeight="1">
      <c r="E81" t="s">
        <v>89</v>
      </c>
    </row>
    <row r="82" spans="5:5" ht="15" hidden="1" customHeight="1">
      <c r="E82" t="s">
        <v>90</v>
      </c>
    </row>
    <row r="83" spans="5:5" ht="15" hidden="1" customHeight="1">
      <c r="E83" t="s">
        <v>91</v>
      </c>
    </row>
    <row r="84" spans="5:5" ht="15" hidden="1" customHeight="1">
      <c r="E84" t="s">
        <v>92</v>
      </c>
    </row>
    <row r="85" spans="5:5" ht="15" hidden="1" customHeight="1">
      <c r="E85" t="s">
        <v>93</v>
      </c>
    </row>
    <row r="86" spans="5:5" ht="15" hidden="1" customHeight="1">
      <c r="E86" t="s">
        <v>94</v>
      </c>
    </row>
    <row r="87" spans="5:5" ht="15" hidden="1" customHeight="1">
      <c r="E87" t="s">
        <v>95</v>
      </c>
    </row>
    <row r="88" spans="5:5" ht="15" hidden="1" customHeight="1">
      <c r="E88" t="s">
        <v>96</v>
      </c>
    </row>
    <row r="89" spans="5:5" ht="15" hidden="1" customHeight="1">
      <c r="E89" t="s">
        <v>44</v>
      </c>
    </row>
    <row r="90" spans="5:5" ht="15" hidden="1" customHeight="1">
      <c r="E90" t="s">
        <v>45</v>
      </c>
    </row>
    <row r="91" spans="5:5" ht="15" hidden="1" customHeight="1">
      <c r="E91" t="s">
        <v>97</v>
      </c>
    </row>
    <row r="92" spans="5:5" ht="15" hidden="1" customHeight="1">
      <c r="E92" t="s">
        <v>98</v>
      </c>
    </row>
    <row r="93" spans="5:5" ht="15" hidden="1" customHeight="1">
      <c r="E93" t="s">
        <v>99</v>
      </c>
    </row>
    <row r="94" spans="5:5" ht="15" hidden="1" customHeight="1">
      <c r="E94" t="s">
        <v>100</v>
      </c>
    </row>
    <row r="95" spans="5:5" ht="15" hidden="1" customHeight="1">
      <c r="E95" t="s">
        <v>101</v>
      </c>
    </row>
    <row r="96" spans="5:5" ht="15" hidden="1" customHeight="1">
      <c r="E96" t="s">
        <v>102</v>
      </c>
    </row>
    <row r="97" spans="5:5" ht="15" hidden="1" customHeight="1">
      <c r="E97" t="s">
        <v>103</v>
      </c>
    </row>
    <row r="98" spans="5:5" ht="15" hidden="1" customHeight="1">
      <c r="E98" t="s">
        <v>104</v>
      </c>
    </row>
    <row r="99" spans="5:5" ht="15" hidden="1" customHeight="1">
      <c r="E99" t="s">
        <v>105</v>
      </c>
    </row>
    <row r="100" spans="5:5" ht="15" hidden="1" customHeight="1">
      <c r="E100" t="s">
        <v>106</v>
      </c>
    </row>
    <row r="101" spans="5:5" ht="15" hidden="1" customHeight="1">
      <c r="E101" t="s">
        <v>108</v>
      </c>
    </row>
  </sheetData>
  <mergeCells count="24">
    <mergeCell ref="H44:I44"/>
    <mergeCell ref="H45:I45"/>
    <mergeCell ref="E7:G7"/>
    <mergeCell ref="I9:I10"/>
    <mergeCell ref="J9:L9"/>
    <mergeCell ref="F9:F10"/>
    <mergeCell ref="H42:I42"/>
    <mergeCell ref="H43:I43"/>
    <mergeCell ref="H46:I46"/>
    <mergeCell ref="W9:X9"/>
    <mergeCell ref="B1:X1"/>
    <mergeCell ref="A9:A10"/>
    <mergeCell ref="B9:B10"/>
    <mergeCell ref="C9:C10"/>
    <mergeCell ref="D9:D10"/>
    <mergeCell ref="E9:E10"/>
    <mergeCell ref="I5:L5"/>
    <mergeCell ref="I6:L6"/>
    <mergeCell ref="I7:L7"/>
    <mergeCell ref="D3:L3"/>
    <mergeCell ref="E5:G5"/>
    <mergeCell ref="E6:G6"/>
    <mergeCell ref="G9:G10"/>
    <mergeCell ref="H9:H10"/>
  </mergeCells>
  <phoneticPr fontId="1"/>
  <dataValidations count="12">
    <dataValidation imeMode="halfAlpha" allowBlank="1" showInputMessage="1" showErrorMessage="1" sqref="D11:D40 J11:L40" xr:uid="{00000000-0002-0000-0000-000002000000}"/>
    <dataValidation imeMode="halfKatakana" allowBlank="1" showInputMessage="1" showErrorMessage="1" sqref="G11:H40" xr:uid="{00000000-0002-0000-0000-000000000000}"/>
    <dataValidation imeMode="hiragana" allowBlank="1" showInputMessage="1" showErrorMessage="1" sqref="E11:F40" xr:uid="{00000000-0002-0000-0000-000001000000}"/>
    <dataValidation allowBlank="1" showInputMessage="1" showErrorMessage="1" prompt="ご協力いただける先生のお名前を入力してください" sqref="H5:H7" xr:uid="{29FCB114-7C6F-4247-ABD8-321EBFD4F8E8}"/>
    <dataValidation allowBlank="1" showInputMessage="1" showErrorMessage="1" prompt="希望部署を入力してください。_x000a_ご希望に添えないこともあります。ご了承ください。" sqref="I5:L7" xr:uid="{15134EDC-D9EB-4A28-AFF2-FF30310DFBA0}"/>
    <dataValidation allowBlank="1" showInputMessage="1" showErrorMessage="1" prompt="ご協力いただける先生のお名前を入力してください。" sqref="E5:G7" xr:uid="{C4D66517-0308-4BC6-8440-A15FEBDD519C}"/>
    <dataValidation type="list" allowBlank="1" showInputMessage="1" showErrorMessage="1" sqref="B11:B40" xr:uid="{00000000-0002-0000-0000-000005000000}">
      <formula1>$B$48:$B$49</formula1>
    </dataValidation>
    <dataValidation type="list" allowBlank="1" showInputMessage="1" showErrorMessage="1" sqref="X11:X40" xr:uid="{00000000-0002-0000-0000-000004000000}">
      <formula1>$G$50:$G$51</formula1>
    </dataValidation>
    <dataValidation type="list" imeMode="halfAlpha" allowBlank="1" showInputMessage="1" showErrorMessage="1" sqref="I11:I40" xr:uid="{369585B4-F4C2-4187-8C46-CE0606CD3671}">
      <formula1>$I$48:$I$50</formula1>
    </dataValidation>
    <dataValidation type="list" allowBlank="1" showInputMessage="1" showErrorMessage="1" sqref="C11:C40" xr:uid="{7A7D00CF-0EC6-4A48-A188-C2DDB4F87220}">
      <formula1>$C$48:$C$53</formula1>
    </dataValidation>
    <dataValidation type="list" allowBlank="1" showInputMessage="1" showErrorMessage="1" sqref="D3:L3" xr:uid="{FD862AA2-4020-41C8-8124-DE6609816575}">
      <formula1>$E$48:$E$102</formula1>
    </dataValidation>
    <dataValidation type="list" allowBlank="1" showInputMessage="1" showErrorMessage="1" sqref="W11:W40" xr:uid="{A9206EAD-26CD-4EB5-BED5-1B3A693B39D3}">
      <formula1>$G$48:$G$49</formula1>
    </dataValidation>
  </dataValidations>
  <pageMargins left="0.51181102362204722" right="0.51181102362204722" top="0.55118110236220474" bottom="0.55118110236220474" header="0.31496062992125984" footer="0.31496062992125984"/>
  <pageSetup paperSize="9" scale="8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選手データ入力</vt:lpstr>
      <vt:lpstr>Sheet2</vt:lpstr>
      <vt:lpstr>Sheet3</vt:lpstr>
      <vt:lpstr>選手データ入力!Print_Area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KOBE</dc:creator>
  <cp:lastModifiedBy>KOBE</cp:lastModifiedBy>
  <cp:lastPrinted>2022-05-03T04:24:47Z</cp:lastPrinted>
  <dcterms:created xsi:type="dcterms:W3CDTF">2012-05-02T23:19:03Z</dcterms:created>
  <dcterms:modified xsi:type="dcterms:W3CDTF">2023-05-06T04:10:04Z</dcterms:modified>
</cp:coreProperties>
</file>