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6696" activeTab="0"/>
  </bookViews>
  <sheets>
    <sheet name="記入用シート" sheetId="1" r:id="rId1"/>
    <sheet name="団体データ" sheetId="2" r:id="rId2"/>
    <sheet name="審判データ" sheetId="3" r:id="rId3"/>
    <sheet name="リレーデータ" sheetId="4" r:id="rId4"/>
    <sheet name="選手データ" sheetId="5" r:id="rId5"/>
  </sheets>
  <definedNames>
    <definedName name="_xlnm.Print_Area" localSheetId="0">'記入用シート'!$B$1:$N$118</definedName>
    <definedName name="_xlnm.Print_Titles" localSheetId="0">'記入用シート'!$1:$7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3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1" authorId="1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B25" authorId="1">
      <text>
        <r>
          <rPr>
            <b/>
            <sz val="12"/>
            <rFont val="ＭＳ Ｐゴシック"/>
            <family val="3"/>
          </rPr>
          <t>学校番号（３ケタ）＋校内の番号（２ケタ）を入力してください。
(例）向洋中「200」のゼッケン「12」の場合→</t>
        </r>
        <r>
          <rPr>
            <b/>
            <sz val="12"/>
            <color indexed="10"/>
            <rFont val="ＭＳ Ｐゴシック"/>
            <family val="3"/>
          </rPr>
          <t>「20012」</t>
        </r>
      </text>
    </comment>
    <comment ref="D18" authorId="1">
      <text>
        <r>
          <rPr>
            <b/>
            <sz val="12"/>
            <rFont val="ＭＳ Ｐゴシック"/>
            <family val="3"/>
          </rPr>
          <t>51"23の場合、
「5123」と数値入力</t>
        </r>
      </text>
    </comment>
  </commentList>
</comments>
</file>

<file path=xl/sharedStrings.xml><?xml version="1.0" encoding="utf-8"?>
<sst xmlns="http://schemas.openxmlformats.org/spreadsheetml/2006/main" count="240" uniqueCount="226">
  <si>
    <t>氏名</t>
  </si>
  <si>
    <t>学年</t>
  </si>
  <si>
    <t>性別</t>
  </si>
  <si>
    <t>団体名</t>
  </si>
  <si>
    <t>100ｍ</t>
  </si>
  <si>
    <t>200ｍ</t>
  </si>
  <si>
    <t>800ｍ</t>
  </si>
  <si>
    <t>1500ｍ</t>
  </si>
  <si>
    <t>走高跳</t>
  </si>
  <si>
    <t>走幅跳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</si>
  <si>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</si>
  <si>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</si>
  <si>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</si>
  <si>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</si>
  <si>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</si>
  <si>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</si>
  <si>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</si>
  <si>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</si>
  <si>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</si>
  <si>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</si>
  <si>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</si>
  <si>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</si>
  <si>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</si>
  <si>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</si>
  <si>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</si>
  <si>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</si>
  <si>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</si>
  <si>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</si>
  <si>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</si>
  <si>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</si>
  <si>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</si>
  <si>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</si>
  <si>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</si>
  <si>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</si>
  <si>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</si>
  <si>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</si>
  <si>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</si>
  <si>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</si>
  <si>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</si>
  <si>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</si>
  <si>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</si>
  <si>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</si>
  <si>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N1</t>
  </si>
  <si>
    <t>N2</t>
  </si>
  <si>
    <t>A</t>
  </si>
  <si>
    <t>C</t>
  </si>
  <si>
    <t>D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</si>
  <si>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</si>
  <si>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</si>
  <si>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</si>
  <si>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</si>
  <si>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</si>
  <si>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</si>
  <si>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</si>
  <si>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</si>
  <si>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B</t>
  </si>
  <si>
    <t>E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</si>
  <si>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</si>
  <si>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</si>
  <si>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</si>
  <si>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</si>
  <si>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</si>
  <si>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</si>
  <si>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</si>
  <si>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</si>
  <si>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</si>
  <si>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</si>
  <si>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</si>
  <si>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3000ｍ（中男）</t>
  </si>
  <si>
    <t>110ｍＨ（中男）</t>
  </si>
  <si>
    <t>100ｍＨ(中女）</t>
  </si>
  <si>
    <t>三段跳(中男)</t>
  </si>
  <si>
    <t>砲丸投（中男）</t>
  </si>
  <si>
    <t>砲丸投（中女）</t>
  </si>
  <si>
    <t>円盤投（中男）</t>
  </si>
  <si>
    <t>円盤投（中女）</t>
  </si>
  <si>
    <t>285200　向洋中</t>
  </si>
  <si>
    <t>285201　本庄中</t>
  </si>
  <si>
    <t>285202　魚崎中</t>
  </si>
  <si>
    <t>285203　本山中</t>
  </si>
  <si>
    <t>285204　住吉中</t>
  </si>
  <si>
    <t>285205　御影中</t>
  </si>
  <si>
    <t>285206　本山南中</t>
  </si>
  <si>
    <t>285207　鷹匠中</t>
  </si>
  <si>
    <t>285208　烏帽子中</t>
  </si>
  <si>
    <t>285209　原田中</t>
  </si>
  <si>
    <t>285210　長峰中</t>
  </si>
  <si>
    <t>285211　上野中</t>
  </si>
  <si>
    <t>285213　筒井台中</t>
  </si>
  <si>
    <t>285214　葺合中</t>
  </si>
  <si>
    <t>285215　布引中</t>
  </si>
  <si>
    <t>285217　神戸生田中</t>
  </si>
  <si>
    <t>285218　渚中</t>
  </si>
  <si>
    <t>285222　夢野中</t>
  </si>
  <si>
    <t>285223　湊川中</t>
  </si>
  <si>
    <t>285224　兵庫中</t>
  </si>
  <si>
    <t>285225　須佐野中</t>
  </si>
  <si>
    <t>285226　吉田中</t>
  </si>
  <si>
    <t>285228　有馬中</t>
  </si>
  <si>
    <t>285229　唐櫃中</t>
  </si>
  <si>
    <t>285230　大池中</t>
  </si>
  <si>
    <t>285231　山田中</t>
  </si>
  <si>
    <t>285232　広陵中</t>
  </si>
  <si>
    <t>285233　桜の宮中</t>
  </si>
  <si>
    <t>285234　小部中</t>
  </si>
  <si>
    <t>285235　鈴蘭台中</t>
  </si>
  <si>
    <t>285236　星和台中</t>
  </si>
  <si>
    <t>285237　鵯台中</t>
  </si>
  <si>
    <t>285238　八多中</t>
  </si>
  <si>
    <t>285239　大沢中</t>
  </si>
  <si>
    <t>285240　淡河中</t>
  </si>
  <si>
    <t>285241　北神戸中</t>
  </si>
  <si>
    <t>285242　雲雀丘中</t>
  </si>
  <si>
    <t>285243　丸山中</t>
  </si>
  <si>
    <t>285244　西代中</t>
  </si>
  <si>
    <t>285245　高取台中</t>
  </si>
  <si>
    <t>285248　駒ケ林中</t>
  </si>
  <si>
    <t>285249　長田中</t>
  </si>
  <si>
    <t>285250　太田中</t>
  </si>
  <si>
    <t>285251　鷹取中</t>
  </si>
  <si>
    <t>285252　飛松中</t>
  </si>
  <si>
    <t>285253　高倉中</t>
  </si>
  <si>
    <t>285254　横尾中</t>
  </si>
  <si>
    <t>285255　友が丘中</t>
  </si>
  <si>
    <t>285256　東落合中</t>
  </si>
  <si>
    <t>285257　白川台中</t>
  </si>
  <si>
    <t>285258　西落合中</t>
  </si>
  <si>
    <t>285259　竜が台中</t>
  </si>
  <si>
    <t>285260　須磨北中</t>
  </si>
  <si>
    <t>285261　桃山台中</t>
  </si>
  <si>
    <t>285262　塩屋中</t>
  </si>
  <si>
    <t>285263　垂水東中</t>
  </si>
  <si>
    <t>285264　福田中</t>
  </si>
  <si>
    <t>285265　垂水中</t>
  </si>
  <si>
    <t>285266　歌敷山中</t>
  </si>
  <si>
    <t>285267　多聞東中</t>
  </si>
  <si>
    <t>285268　舞子中</t>
  </si>
  <si>
    <t>285269　神陵台中</t>
  </si>
  <si>
    <t>285270　本多聞中</t>
  </si>
  <si>
    <t>285271　神戸長坂中</t>
  </si>
  <si>
    <t>285272　伊川谷中</t>
  </si>
  <si>
    <t>285273　櫨谷中</t>
  </si>
  <si>
    <t>285274　桜が丘中</t>
  </si>
  <si>
    <t>285275　押部谷中</t>
  </si>
  <si>
    <t>285276　玉津中</t>
  </si>
  <si>
    <t>285277　王塚台中</t>
  </si>
  <si>
    <t>285278　平野中</t>
  </si>
  <si>
    <t>285279　神出中</t>
  </si>
  <si>
    <t>285280　岩岡中</t>
  </si>
  <si>
    <t>285281　太山寺中</t>
  </si>
  <si>
    <t>285283　甲南女子中</t>
  </si>
  <si>
    <t>285284　灘中</t>
  </si>
  <si>
    <t>285285　六甲中</t>
  </si>
  <si>
    <t>285286　松蔭中</t>
  </si>
  <si>
    <t>285288　親和中</t>
  </si>
  <si>
    <t>285289　滝川中</t>
  </si>
  <si>
    <t>285290　啓明中</t>
  </si>
  <si>
    <t>285291　大原中</t>
  </si>
  <si>
    <t>285292　有野中</t>
  </si>
  <si>
    <t>285293　有野北中</t>
  </si>
  <si>
    <t>285294　西神中</t>
  </si>
  <si>
    <t>285295　星陵台中</t>
  </si>
  <si>
    <t>285296　井吹台中</t>
  </si>
  <si>
    <t>285297　須磨学園中</t>
  </si>
  <si>
    <t>③リレー記録と出場選手のナンバーカード（５ケタ）を半角で入力してください。</t>
  </si>
  <si>
    <t>プログラム部数</t>
  </si>
  <si>
    <t>部</t>
  </si>
  <si>
    <t>金額計算欄</t>
  </si>
  <si>
    <t>個人種目</t>
  </si>
  <si>
    <t>プログラム</t>
  </si>
  <si>
    <t>合計</t>
  </si>
  <si>
    <t>　申込一覧表（中学男女用）</t>
  </si>
  <si>
    <t>プロ部数</t>
  </si>
  <si>
    <t>金額合計</t>
  </si>
  <si>
    <t>400ｍ（中男）</t>
  </si>
  <si>
    <t>申込顧問・責任者名</t>
  </si>
  <si>
    <t>審判氏名</t>
  </si>
  <si>
    <t>学校名</t>
  </si>
  <si>
    <t>00205 0</t>
  </si>
  <si>
    <t>00305 0</t>
  </si>
  <si>
    <t>00505 0</t>
  </si>
  <si>
    <t>00605 0</t>
  </si>
  <si>
    <t>00805 0</t>
  </si>
  <si>
    <t>01005 0</t>
  </si>
  <si>
    <t>03205 0</t>
  </si>
  <si>
    <t>04205 0</t>
  </si>
  <si>
    <t>07105 0</t>
  </si>
  <si>
    <t>07305 0</t>
  </si>
  <si>
    <t>07405 0</t>
  </si>
  <si>
    <t>08305 0</t>
  </si>
  <si>
    <t>08505 0</t>
  </si>
  <si>
    <t>08805 0</t>
  </si>
  <si>
    <t>印</t>
  </si>
  <si>
    <t>285282　神大住吉中</t>
  </si>
  <si>
    <t>285287　神戸山手女中</t>
  </si>
  <si>
    <t>個人種目
（リレーは右）</t>
  </si>
  <si>
    <t>285216　湊翔楠中</t>
  </si>
  <si>
    <t>①団体名・プログラム部数・責任者名を入力してください。</t>
  </si>
  <si>
    <t>入力</t>
  </si>
  <si>
    <t>※下記④の選手情報は、並べ替え不要です。なお、リレーのみ出場の選手も必ず入力してください。</t>
  </si>
  <si>
    <t>緊急連絡先（携帯番号等）</t>
  </si>
  <si>
    <t>メール送信の前に確認を
「入力ミスはありませんか？」</t>
  </si>
  <si>
    <t>用紙郵送・参加料入金を
期日内必着でお願いします。</t>
  </si>
  <si>
    <t>285219　港島学園</t>
  </si>
  <si>
    <t>責任者</t>
  </si>
  <si>
    <t>緊急連絡先</t>
  </si>
  <si>
    <t>プロ部数</t>
  </si>
  <si>
    <t>金額合計</t>
  </si>
  <si>
    <t>団体番号</t>
  </si>
  <si>
    <t>団体名</t>
  </si>
  <si>
    <t>N1</t>
  </si>
  <si>
    <t>TM</t>
  </si>
  <si>
    <t>S1</t>
  </si>
  <si>
    <t>S2</t>
  </si>
  <si>
    <t>S3</t>
  </si>
  <si>
    <t>S4</t>
  </si>
  <si>
    <t>S5</t>
  </si>
  <si>
    <t>S6</t>
  </si>
  <si>
    <t>学校名</t>
  </si>
  <si>
    <t>DB</t>
  </si>
  <si>
    <t>N2</t>
  </si>
  <si>
    <t>SX</t>
  </si>
  <si>
    <t>KC</t>
  </si>
  <si>
    <t>MC</t>
  </si>
  <si>
    <t>ZK</t>
  </si>
  <si>
    <t>Relay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</si>
</sst>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9"/>
      <color indexed="10"/>
      <name val="ＭＳ Ｐゴシック"/>
      <family val="3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20"/>
      <name val="MS UI Gothic"/>
      <family val="3"/>
    </font>
    <font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0" fontId="9" fillId="34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34" borderId="10" xfId="0" applyFont="1" applyFill="1" applyBorder="1" applyAlignment="1" applyProtection="1">
      <alignment vertical="center"/>
      <protection hidden="1"/>
    </xf>
    <xf numFmtId="0" fontId="13" fillId="34" borderId="0" xfId="0" applyFont="1" applyFill="1" applyAlignment="1" applyProtection="1">
      <alignment vertical="center"/>
      <protection hidden="1"/>
    </xf>
    <xf numFmtId="0" fontId="6" fillId="34" borderId="10" xfId="0" applyFont="1" applyFill="1" applyBorder="1" applyAlignment="1" applyProtection="1">
      <alignment vertical="center"/>
      <protection/>
    </xf>
    <xf numFmtId="0" fontId="13" fillId="35" borderId="10" xfId="0" applyFont="1" applyFill="1" applyBorder="1" applyAlignment="1" applyProtection="1">
      <alignment horizontal="center" vertical="center"/>
      <protection/>
    </xf>
    <xf numFmtId="0" fontId="13" fillId="36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NumberFormat="1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33" borderId="25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3" fillId="37" borderId="0" xfId="0" applyFont="1" applyFill="1" applyAlignment="1" applyProtection="1">
      <alignment vertical="center"/>
      <protection hidden="1"/>
    </xf>
    <xf numFmtId="6" fontId="0" fillId="0" borderId="0" xfId="57" applyFont="1" applyAlignment="1" applyProtection="1">
      <alignment vertical="center"/>
      <protection hidden="1"/>
    </xf>
    <xf numFmtId="0" fontId="0" fillId="0" borderId="29" xfId="0" applyBorder="1" applyAlignment="1" applyProtection="1">
      <alignment horizontal="right" vertical="center"/>
      <protection/>
    </xf>
    <xf numFmtId="6" fontId="0" fillId="0" borderId="29" xfId="57" applyFont="1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/>
    </xf>
    <xf numFmtId="6" fontId="19" fillId="0" borderId="30" xfId="57" applyFont="1" applyBorder="1" applyAlignment="1" applyProtection="1">
      <alignment vertical="center"/>
      <protection hidden="1"/>
    </xf>
    <xf numFmtId="0" fontId="0" fillId="33" borderId="31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6" fontId="0" fillId="33" borderId="33" xfId="0" applyNumberForma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0" fillId="38" borderId="10" xfId="0" applyFont="1" applyFill="1" applyBorder="1" applyAlignment="1" applyProtection="1">
      <alignment vertical="center"/>
      <protection locked="0"/>
    </xf>
    <xf numFmtId="0" fontId="0" fillId="33" borderId="25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21" fillId="0" borderId="34" xfId="0" applyFont="1" applyFill="1" applyBorder="1" applyAlignment="1" applyProtection="1">
      <alignment horizontal="center" vertical="center"/>
      <protection hidden="1" locked="0"/>
    </xf>
    <xf numFmtId="0" fontId="0" fillId="33" borderId="31" xfId="0" applyFill="1" applyBorder="1" applyAlignment="1" applyProtection="1">
      <alignment vertical="center"/>
      <protection hidden="1"/>
    </xf>
    <xf numFmtId="0" fontId="0" fillId="33" borderId="32" xfId="0" applyFill="1" applyBorder="1" applyAlignment="1" applyProtection="1">
      <alignment vertical="center"/>
      <protection hidden="1"/>
    </xf>
    <xf numFmtId="0" fontId="0" fillId="33" borderId="33" xfId="0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locked="0"/>
    </xf>
    <xf numFmtId="6" fontId="0" fillId="0" borderId="0" xfId="0" applyNumberFormat="1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13" fillId="0" borderId="35" xfId="0" applyFont="1" applyFill="1" applyBorder="1" applyAlignment="1" applyProtection="1">
      <alignment vertical="center"/>
      <protection hidden="1" locked="0"/>
    </xf>
    <xf numFmtId="0" fontId="13" fillId="0" borderId="34" xfId="0" applyFont="1" applyFill="1" applyBorder="1" applyAlignment="1" applyProtection="1">
      <alignment vertical="center"/>
      <protection hidden="1" locked="0"/>
    </xf>
    <xf numFmtId="0" fontId="61" fillId="39" borderId="0" xfId="0" applyFont="1" applyFill="1" applyAlignment="1" applyProtection="1">
      <alignment horizontal="center" vertical="center" wrapText="1"/>
      <protection/>
    </xf>
    <xf numFmtId="0" fontId="61" fillId="39" borderId="0" xfId="0" applyFont="1" applyFill="1" applyAlignment="1" applyProtection="1">
      <alignment horizontal="center" vertical="center"/>
      <protection/>
    </xf>
    <xf numFmtId="0" fontId="61" fillId="39" borderId="0" xfId="0" applyFont="1" applyFill="1" applyBorder="1" applyAlignment="1" applyProtection="1">
      <alignment horizontal="center" vertical="center" wrapText="1"/>
      <protection/>
    </xf>
    <xf numFmtId="0" fontId="61" fillId="39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vertical="center"/>
      <protection hidden="1"/>
    </xf>
    <xf numFmtId="0" fontId="0" fillId="37" borderId="0" xfId="0" applyFill="1" applyAlignment="1" applyProtection="1">
      <alignment horizontal="center" vertical="top" textRotation="255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4" fillId="37" borderId="0" xfId="0" applyFont="1" applyFill="1" applyAlignment="1" applyProtection="1">
      <alignment vertical="center"/>
      <protection/>
    </xf>
    <xf numFmtId="0" fontId="13" fillId="0" borderId="36" xfId="0" applyFont="1" applyFill="1" applyBorder="1" applyAlignment="1" applyProtection="1">
      <alignment vertical="center"/>
      <protection hidden="1" locked="0"/>
    </xf>
    <xf numFmtId="0" fontId="0" fillId="34" borderId="37" xfId="0" applyFill="1" applyBorder="1" applyAlignment="1" applyProtection="1">
      <alignment horizontal="center" vertical="center" textRotation="255"/>
      <protection/>
    </xf>
    <xf numFmtId="0" fontId="0" fillId="34" borderId="38" xfId="0" applyFill="1" applyBorder="1" applyAlignment="1" applyProtection="1">
      <alignment horizontal="center" vertical="center" textRotation="255"/>
      <protection/>
    </xf>
    <xf numFmtId="0" fontId="20" fillId="0" borderId="35" xfId="0" applyFont="1" applyFill="1" applyBorder="1" applyAlignment="1" applyProtection="1">
      <alignment horizontal="center" vertical="center"/>
      <protection hidden="1" locked="0"/>
    </xf>
    <xf numFmtId="0" fontId="20" fillId="0" borderId="36" xfId="0" applyFont="1" applyFill="1" applyBorder="1" applyAlignment="1" applyProtection="1">
      <alignment horizontal="center" vertical="center"/>
      <protection hidden="1" locked="0"/>
    </xf>
    <xf numFmtId="0" fontId="20" fillId="0" borderId="34" xfId="0" applyFont="1" applyFill="1" applyBorder="1" applyAlignment="1" applyProtection="1">
      <alignment horizontal="center" vertical="center"/>
      <protection hidden="1" locked="0"/>
    </xf>
    <xf numFmtId="0" fontId="20" fillId="0" borderId="10" xfId="0" applyFont="1" applyFill="1" applyBorder="1" applyAlignment="1" applyProtection="1">
      <alignment horizontal="center" vertical="center"/>
      <protection hidden="1" locked="0"/>
    </xf>
    <xf numFmtId="0" fontId="0" fillId="34" borderId="14" xfId="0" applyFill="1" applyBorder="1" applyAlignment="1" applyProtection="1">
      <alignment horizontal="center" vertical="center" textRotation="255"/>
      <protection/>
    </xf>
    <xf numFmtId="0" fontId="0" fillId="34" borderId="13" xfId="0" applyFill="1" applyBorder="1" applyAlignment="1" applyProtection="1">
      <alignment horizontal="center" vertical="center" textRotation="255"/>
      <protection/>
    </xf>
    <xf numFmtId="0" fontId="14" fillId="37" borderId="0" xfId="0" applyFont="1" applyFill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10</xdr:row>
      <xdr:rowOff>0</xdr:rowOff>
    </xdr:from>
    <xdr:to>
      <xdr:col>13</xdr:col>
      <xdr:colOff>438150</xdr:colOff>
      <xdr:row>14</xdr:row>
      <xdr:rowOff>9525</xdr:rowOff>
    </xdr:to>
    <xdr:sp>
      <xdr:nvSpPr>
        <xdr:cNvPr id="1" name="角丸四角形 2"/>
        <xdr:cNvSpPr>
          <a:spLocks/>
        </xdr:cNvSpPr>
      </xdr:nvSpPr>
      <xdr:spPr>
        <a:xfrm>
          <a:off x="6943725" y="2486025"/>
          <a:ext cx="1819275" cy="10477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＜出場制限＞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種目（リレーは兼ねても良い）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種目につき</a:t>
          </a:r>
          <a:r>
            <a:rPr lang="en-US" cap="none" sz="800" b="0" i="0" u="none" baseline="0">
              <a:solidFill>
                <a:srgbClr val="000000"/>
              </a:solidFill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名以内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800" b="0" i="0" u="none" baseline="0">
              <a:solidFill>
                <a:srgbClr val="000000"/>
              </a:solidFill>
            </a:rPr>
            <a:t>1500,3000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女</a:t>
          </a:r>
          <a:r>
            <a:rPr lang="en-US" cap="none" sz="800" b="0" i="0" u="none" baseline="0">
              <a:solidFill>
                <a:srgbClr val="000000"/>
              </a:solidFill>
            </a:rPr>
            <a:t>800,1500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800" b="0" i="0" u="none" baseline="0">
              <a:solidFill>
                <a:srgbClr val="000000"/>
              </a:solidFill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名以内を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お守り下さい。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5"/>
  <sheetViews>
    <sheetView tabSelected="1" zoomScalePageLayoutView="0" workbookViewId="0" topLeftCell="B1">
      <selection activeCell="E4" sqref="E4:H4"/>
    </sheetView>
  </sheetViews>
  <sheetFormatPr defaultColWidth="9.00390625" defaultRowHeight="13.5"/>
  <cols>
    <col min="1" max="1" width="13.87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5.50390625" style="8" bestFit="1" customWidth="1"/>
    <col min="8" max="8" width="7.00390625" style="8" customWidth="1"/>
    <col min="9" max="9" width="12.75390625" style="8" customWidth="1"/>
    <col min="10" max="11" width="3.50390625" style="8" bestFit="1" customWidth="1"/>
    <col min="12" max="12" width="6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8.375" style="8" bestFit="1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20" ht="24">
      <c r="B1" s="102" t="s">
        <v>25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P1" s="103" t="s">
        <v>67</v>
      </c>
      <c r="Q1" s="98" t="s">
        <v>201</v>
      </c>
      <c r="R1" s="99"/>
      <c r="S1" s="99"/>
      <c r="T1" s="99"/>
    </row>
    <row r="2" spans="2:20" ht="24">
      <c r="B2" s="102" t="s">
        <v>171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3"/>
      <c r="P2" s="103"/>
      <c r="Q2" s="99"/>
      <c r="R2" s="99"/>
      <c r="S2" s="99"/>
      <c r="T2" s="99"/>
    </row>
    <row r="3" spans="2:20" ht="17.25">
      <c r="B3" s="107" t="s">
        <v>197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3"/>
      <c r="P3" s="103"/>
      <c r="Q3" s="99"/>
      <c r="R3" s="99"/>
      <c r="S3" s="99"/>
      <c r="T3" s="99"/>
    </row>
    <row r="4" spans="1:19" ht="24" customHeight="1">
      <c r="A4" s="8">
        <f>E4</f>
        <v>0</v>
      </c>
      <c r="D4" s="6" t="s">
        <v>3</v>
      </c>
      <c r="E4" s="111"/>
      <c r="F4" s="112"/>
      <c r="G4" s="112"/>
      <c r="H4" s="113"/>
      <c r="O4" s="3"/>
      <c r="P4" s="103"/>
      <c r="Q4" s="49" t="s">
        <v>3</v>
      </c>
      <c r="R4" s="11" t="s">
        <v>172</v>
      </c>
      <c r="S4" s="43" t="s">
        <v>173</v>
      </c>
    </row>
    <row r="5" spans="4:19" ht="24" customHeight="1">
      <c r="D5" s="6" t="s">
        <v>175</v>
      </c>
      <c r="E5" s="111"/>
      <c r="F5" s="112"/>
      <c r="G5" s="112"/>
      <c r="H5" s="89" t="s">
        <v>192</v>
      </c>
      <c r="K5" s="82" t="s">
        <v>165</v>
      </c>
      <c r="L5" s="84">
        <v>0</v>
      </c>
      <c r="M5" s="83" t="s">
        <v>166</v>
      </c>
      <c r="O5" s="3"/>
      <c r="P5" s="103"/>
      <c r="Q5" s="79">
        <f>E4</f>
        <v>0</v>
      </c>
      <c r="R5" s="80">
        <f>L5</f>
        <v>0</v>
      </c>
      <c r="S5" s="81">
        <f>I14</f>
        <v>0</v>
      </c>
    </row>
    <row r="6" spans="4:20" ht="24" customHeight="1">
      <c r="D6" s="6" t="s">
        <v>200</v>
      </c>
      <c r="E6" s="114"/>
      <c r="F6" s="114"/>
      <c r="G6" s="114"/>
      <c r="H6" s="114"/>
      <c r="K6" s="82"/>
      <c r="L6" s="93"/>
      <c r="M6" s="83"/>
      <c r="O6" s="3"/>
      <c r="P6" s="103"/>
      <c r="Q6" s="100" t="s">
        <v>202</v>
      </c>
      <c r="R6" s="101"/>
      <c r="S6" s="101"/>
      <c r="T6" s="101"/>
    </row>
    <row r="7" spans="10:20" ht="13.5">
      <c r="J7" s="9"/>
      <c r="P7" s="103"/>
      <c r="Q7" s="101"/>
      <c r="R7" s="101"/>
      <c r="S7" s="101"/>
      <c r="T7" s="101"/>
    </row>
    <row r="8" spans="2:20" ht="17.25">
      <c r="B8" s="117" t="s">
        <v>36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P8" s="103"/>
      <c r="Q8" s="101"/>
      <c r="R8" s="101"/>
      <c r="S8" s="101"/>
      <c r="T8" s="101"/>
    </row>
    <row r="9" spans="4:20" ht="13.5">
      <c r="D9" s="9"/>
      <c r="E9" s="17" t="s">
        <v>0</v>
      </c>
      <c r="F9" s="17" t="s">
        <v>33</v>
      </c>
      <c r="P9" s="103"/>
      <c r="Q9" s="101"/>
      <c r="R9" s="101"/>
      <c r="S9" s="101"/>
      <c r="T9" s="101"/>
    </row>
    <row r="10" spans="4:19" ht="14.25">
      <c r="D10" s="24" t="s">
        <v>32</v>
      </c>
      <c r="E10" s="25" t="s">
        <v>34</v>
      </c>
      <c r="F10" s="25" t="s">
        <v>35</v>
      </c>
      <c r="I10" s="8" t="s">
        <v>167</v>
      </c>
      <c r="P10" s="103"/>
      <c r="Q10" s="49" t="s">
        <v>177</v>
      </c>
      <c r="R10" s="11" t="s">
        <v>176</v>
      </c>
      <c r="S10" s="43" t="s">
        <v>33</v>
      </c>
    </row>
    <row r="11" spans="1:19" ht="20.25">
      <c r="A11" s="8">
        <f>$E$4</f>
        <v>0</v>
      </c>
      <c r="D11" s="10" t="s">
        <v>28</v>
      </c>
      <c r="E11" s="63"/>
      <c r="F11" s="63"/>
      <c r="H11" s="9" t="s">
        <v>168</v>
      </c>
      <c r="I11" s="74">
        <f>COUNTA(I25:I118)*400</f>
        <v>0</v>
      </c>
      <c r="P11" s="103"/>
      <c r="Q11" s="85">
        <f>IF(R11="","",$E$4)</f>
      </c>
      <c r="R11" s="86">
        <f aca="true" t="shared" si="0" ref="R11:S14">IF(E11="","",E11)</f>
      </c>
      <c r="S11" s="87">
        <f t="shared" si="0"/>
      </c>
    </row>
    <row r="12" spans="1:19" ht="20.25">
      <c r="A12" s="8">
        <f>$E$4</f>
        <v>0</v>
      </c>
      <c r="D12" s="10" t="s">
        <v>29</v>
      </c>
      <c r="E12" s="63"/>
      <c r="F12" s="63"/>
      <c r="H12" s="9" t="s">
        <v>20</v>
      </c>
      <c r="I12" s="74">
        <f>COUNTA(E19:E20)*600</f>
        <v>0</v>
      </c>
      <c r="P12" s="103"/>
      <c r="Q12" s="85">
        <f>IF(R12="","",$E$4)</f>
      </c>
      <c r="R12" s="86">
        <f t="shared" si="0"/>
      </c>
      <c r="S12" s="87">
        <f t="shared" si="0"/>
      </c>
    </row>
    <row r="13" spans="1:19" ht="20.25">
      <c r="A13" s="8">
        <f>$E$4</f>
        <v>0</v>
      </c>
      <c r="D13" s="10" t="s">
        <v>30</v>
      </c>
      <c r="E13" s="63"/>
      <c r="F13" s="63"/>
      <c r="H13" s="75" t="s">
        <v>169</v>
      </c>
      <c r="I13" s="76">
        <f>L5*600</f>
        <v>0</v>
      </c>
      <c r="P13" s="103"/>
      <c r="Q13" s="85">
        <f>IF(R13="","",$E$4)</f>
      </c>
      <c r="R13" s="86">
        <f t="shared" si="0"/>
      </c>
      <c r="S13" s="87">
        <f t="shared" si="0"/>
      </c>
    </row>
    <row r="14" spans="1:19" ht="21" thickBot="1">
      <c r="A14" s="8">
        <f>$E$4</f>
        <v>0</v>
      </c>
      <c r="D14" s="10" t="s">
        <v>31</v>
      </c>
      <c r="E14" s="63"/>
      <c r="F14" s="63"/>
      <c r="H14" s="77" t="s">
        <v>170</v>
      </c>
      <c r="I14" s="78">
        <f>SUM(I11:I13)</f>
        <v>0</v>
      </c>
      <c r="P14" s="103"/>
      <c r="Q14" s="79">
        <f>IF(R14="","",$E$4)</f>
      </c>
      <c r="R14" s="80">
        <f t="shared" si="0"/>
      </c>
      <c r="S14" s="88">
        <f t="shared" si="0"/>
      </c>
    </row>
    <row r="15" spans="4:16" s="21" customFormat="1" ht="21" thickTop="1">
      <c r="D15" s="22"/>
      <c r="E15" s="23"/>
      <c r="F15" s="23"/>
      <c r="P15" s="103"/>
    </row>
    <row r="16" spans="2:16" ht="17.25">
      <c r="B16" s="107" t="s">
        <v>164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P16" s="103"/>
    </row>
    <row r="17" spans="3:16" ht="18" customHeight="1">
      <c r="C17" s="7"/>
      <c r="D17" s="26" t="s">
        <v>54</v>
      </c>
      <c r="E17" s="10" t="s">
        <v>50</v>
      </c>
      <c r="F17" s="10" t="s">
        <v>51</v>
      </c>
      <c r="G17" s="95" t="s">
        <v>52</v>
      </c>
      <c r="H17" s="95"/>
      <c r="I17" s="10" t="s">
        <v>53</v>
      </c>
      <c r="J17" s="95" t="s">
        <v>57</v>
      </c>
      <c r="K17" s="95"/>
      <c r="L17" s="95"/>
      <c r="M17" s="95" t="s">
        <v>58</v>
      </c>
      <c r="N17" s="95"/>
      <c r="P17" s="103"/>
    </row>
    <row r="18" spans="3:24" ht="14.25">
      <c r="C18" s="28" t="s">
        <v>32</v>
      </c>
      <c r="D18" s="27">
        <v>5123</v>
      </c>
      <c r="E18" s="29">
        <v>29901</v>
      </c>
      <c r="F18" s="29">
        <v>29902</v>
      </c>
      <c r="G18" s="105">
        <v>29903</v>
      </c>
      <c r="H18" s="105"/>
      <c r="I18" s="29">
        <v>29904</v>
      </c>
      <c r="J18" s="105">
        <v>29905</v>
      </c>
      <c r="K18" s="105"/>
      <c r="L18" s="105"/>
      <c r="M18" s="105">
        <v>29906</v>
      </c>
      <c r="N18" s="105"/>
      <c r="P18" s="103"/>
      <c r="Q18" s="49" t="s">
        <v>24</v>
      </c>
      <c r="R18" s="11" t="s">
        <v>60</v>
      </c>
      <c r="S18" s="11" t="s">
        <v>47</v>
      </c>
      <c r="T18" s="11" t="s">
        <v>61</v>
      </c>
      <c r="U18" s="11" t="s">
        <v>62</v>
      </c>
      <c r="V18" s="11" t="s">
        <v>63</v>
      </c>
      <c r="W18" s="11" t="s">
        <v>64</v>
      </c>
      <c r="X18" s="43" t="s">
        <v>65</v>
      </c>
    </row>
    <row r="19" spans="1:24" s="15" customFormat="1" ht="21" customHeight="1">
      <c r="A19" s="8">
        <f>$E$4</f>
        <v>0</v>
      </c>
      <c r="C19" s="30" t="s">
        <v>26</v>
      </c>
      <c r="D19" s="62"/>
      <c r="E19" s="62"/>
      <c r="F19" s="62"/>
      <c r="G19" s="96"/>
      <c r="H19" s="97"/>
      <c r="I19" s="62"/>
      <c r="J19" s="96"/>
      <c r="K19" s="108"/>
      <c r="L19" s="97"/>
      <c r="M19" s="96"/>
      <c r="N19" s="97"/>
      <c r="P19" s="103"/>
      <c r="Q19" s="67">
        <f>IF(D19="","",$E$4)</f>
      </c>
      <c r="R19" s="68">
        <f>IF(D19="","",D19)</f>
      </c>
      <c r="S19" s="68">
        <f>IF(E19="","",100000000+VALUE(LEFT($Q19,6))*100+VALUE(RIGHT(E19,2)))</f>
      </c>
      <c r="T19" s="68">
        <f>IF(F19="","",100000000+VALUE(LEFT($Q19,6))*100+VALUE(RIGHT(F19,2)))</f>
      </c>
      <c r="U19" s="68">
        <f>IF(G19="","",100000000+VALUE(LEFT($Q19,6))*100+VALUE(RIGHT(G19,2)))</f>
      </c>
      <c r="V19" s="68">
        <f>IF(I19="","",100000000+VALUE(LEFT($Q19,6))*100+VALUE(RIGHT(I19,2)))</f>
      </c>
      <c r="W19" s="68">
        <f>IF(J19="","",100000000+VALUE(LEFT($Q19,6))*100+VALUE(RIGHT(J19,2)))</f>
      </c>
      <c r="X19" s="69">
        <f>IF(M19="","",100000000+VALUE(LEFT($Q19,6))*100+VALUE(RIGHT(M19,2)))</f>
      </c>
    </row>
    <row r="20" spans="1:24" ht="21" customHeight="1">
      <c r="A20" s="8">
        <f>$E$4</f>
        <v>0</v>
      </c>
      <c r="C20" s="31" t="s">
        <v>27</v>
      </c>
      <c r="D20" s="62"/>
      <c r="E20" s="62"/>
      <c r="F20" s="62"/>
      <c r="G20" s="96"/>
      <c r="H20" s="97"/>
      <c r="I20" s="57"/>
      <c r="J20" s="96"/>
      <c r="K20" s="108"/>
      <c r="L20" s="97"/>
      <c r="M20" s="96"/>
      <c r="N20" s="97"/>
      <c r="P20" s="103"/>
      <c r="Q20" s="90">
        <f>IF(D20="","",$E$4)</f>
      </c>
      <c r="R20" s="91">
        <f>IF(D20="","",D20)</f>
      </c>
      <c r="S20" s="91">
        <f>IF(E20="","",200000000+VALUE(LEFT($Q20,6))*100+VALUE(RIGHT(E20,2)))</f>
      </c>
      <c r="T20" s="91">
        <f>IF(F20="","",200000000+VALUE(LEFT($Q20,6))*100+VALUE(RIGHT(F20,2)))</f>
      </c>
      <c r="U20" s="91">
        <f>IF(G20="","",200000000+VALUE(LEFT($Q20,6))*100+VALUE(RIGHT(G20,2)))</f>
      </c>
      <c r="V20" s="91">
        <f>IF(I20="","",200000000+VALUE(LEFT($Q20,6))*100+VALUE(RIGHT(I20,2)))</f>
      </c>
      <c r="W20" s="91">
        <f>IF(J20="","",200000000+VALUE(LEFT($Q20,6))*100+VALUE(RIGHT(J20,2)))</f>
      </c>
      <c r="X20" s="92">
        <f>IF(M20="","",200000000+VALUE(LEFT($Q20,6))*100+VALUE(RIGHT(M20,2)))</f>
      </c>
    </row>
    <row r="21" spans="2:16" ht="17.25">
      <c r="B21" s="64" t="s">
        <v>199</v>
      </c>
      <c r="C21" s="16"/>
      <c r="D21" s="50"/>
      <c r="E21" s="51"/>
      <c r="F21" s="51"/>
      <c r="G21" s="51"/>
      <c r="H21" s="51"/>
      <c r="I21" s="51"/>
      <c r="P21" s="103"/>
    </row>
    <row r="22" spans="2:16" ht="17.25" customHeight="1">
      <c r="B22" s="107" t="s">
        <v>66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P22" s="103"/>
    </row>
    <row r="23" spans="2:26" ht="27">
      <c r="B23" s="104" t="s">
        <v>19</v>
      </c>
      <c r="C23" s="104" t="s">
        <v>0</v>
      </c>
      <c r="D23" s="104"/>
      <c r="E23" s="104" t="s">
        <v>41</v>
      </c>
      <c r="F23" s="104"/>
      <c r="G23" s="109" t="s">
        <v>1</v>
      </c>
      <c r="H23" s="109" t="s">
        <v>2</v>
      </c>
      <c r="I23" s="104" t="s">
        <v>195</v>
      </c>
      <c r="J23" s="34" t="s">
        <v>11</v>
      </c>
      <c r="K23" s="33" t="s">
        <v>18</v>
      </c>
      <c r="L23" s="33" t="s">
        <v>17</v>
      </c>
      <c r="M23" s="115" t="s">
        <v>12</v>
      </c>
      <c r="N23" s="36" t="s">
        <v>20</v>
      </c>
      <c r="O23" s="38"/>
      <c r="P23" s="103"/>
      <c r="Q23" s="39"/>
      <c r="R23" s="39"/>
      <c r="S23" s="40"/>
      <c r="T23" s="41"/>
      <c r="U23" s="40"/>
      <c r="V23" s="40"/>
      <c r="W23" s="40"/>
      <c r="X23" s="40"/>
      <c r="Y23" s="11"/>
      <c r="Z23" s="43"/>
    </row>
    <row r="24" spans="2:26" ht="13.5">
      <c r="B24" s="106"/>
      <c r="C24" s="32" t="s">
        <v>39</v>
      </c>
      <c r="D24" s="32" t="s">
        <v>40</v>
      </c>
      <c r="E24" s="32" t="s">
        <v>38</v>
      </c>
      <c r="F24" s="32" t="s">
        <v>37</v>
      </c>
      <c r="G24" s="110"/>
      <c r="H24" s="110"/>
      <c r="I24" s="106"/>
      <c r="J24" s="32"/>
      <c r="K24" s="35" t="s">
        <v>15</v>
      </c>
      <c r="L24" s="35" t="s">
        <v>16</v>
      </c>
      <c r="M24" s="116"/>
      <c r="N24" s="37" t="s">
        <v>198</v>
      </c>
      <c r="O24" s="38"/>
      <c r="P24" s="103"/>
      <c r="Q24" s="44" t="s">
        <v>177</v>
      </c>
      <c r="R24" s="44" t="s">
        <v>48</v>
      </c>
      <c r="S24" s="45" t="s">
        <v>42</v>
      </c>
      <c r="T24" s="46" t="s">
        <v>43</v>
      </c>
      <c r="U24" s="45" t="s">
        <v>21</v>
      </c>
      <c r="V24" s="45" t="s">
        <v>49</v>
      </c>
      <c r="W24" s="45" t="s">
        <v>22</v>
      </c>
      <c r="X24" s="45" t="s">
        <v>23</v>
      </c>
      <c r="Y24" s="45" t="s">
        <v>47</v>
      </c>
      <c r="Z24" s="47" t="s">
        <v>59</v>
      </c>
    </row>
    <row r="25" spans="2:26" ht="16.5" customHeight="1">
      <c r="B25" s="52"/>
      <c r="C25" s="53"/>
      <c r="D25" s="54"/>
      <c r="E25" s="54"/>
      <c r="F25" s="54"/>
      <c r="G25" s="54"/>
      <c r="H25" s="54"/>
      <c r="I25" s="55"/>
      <c r="J25" s="54"/>
      <c r="K25" s="54"/>
      <c r="L25" s="65"/>
      <c r="M25" s="54"/>
      <c r="N25" s="56"/>
      <c r="O25" s="18"/>
      <c r="P25" s="103"/>
      <c r="Q25" s="70">
        <f>IF(R25="","",$E$4)</f>
      </c>
      <c r="R25" s="70">
        <f aca="true" t="shared" si="1" ref="R25:R56">IF(C25="","",U25*100000000+W25*100+VALUE(RIGHT(X25,2)))</f>
      </c>
      <c r="S25" s="71" t="str">
        <f>IF(LEN(C25)+LEN(D25)&lt;4,C25&amp;"    "&amp;D25&amp;" "&amp;G25,IF(LEN(C25)+LEN(D25)&gt;4,C25&amp;D25&amp;" "&amp;G25,C25&amp;"  "&amp;D25&amp;" "&amp;G25))</f>
        <v>     </v>
      </c>
      <c r="T25" s="48" t="str">
        <f>E25&amp;" "&amp;F25</f>
        <v> </v>
      </c>
      <c r="U25" s="71">
        <f>IF(H25="男",1,IF(H25="女",2,""))</f>
      </c>
      <c r="V25" s="71">
        <f>IF(C25="","",28)</f>
      </c>
      <c r="W25" s="71">
        <f>IF(C25="","",VALUE(LEFT($E$4,6)))</f>
      </c>
      <c r="X25" s="71">
        <f>IF(B25="","",B25)</f>
      </c>
      <c r="Y25" s="48">
        <f aca="true" t="shared" si="2" ref="Y25:Y56">IF(I25="","",IF(VLOOKUP(I25,$A$189:$C$216,3,FALSE)&gt;=71,VLOOKUP(I25,$A$189:$C$216,2,FALSE)&amp;TEXT(K25,"00")&amp;TEXT(L25,"00"),VLOOKUP(I25,$A$189:$C$216,2,FALSE)&amp;TEXT(J25,"00")&amp;TEXT(K25,"00")&amp;IF(M25="手",TEXT(L25,"0"),TEXT(L25,"00"))))</f>
      </c>
      <c r="Z25" s="72">
        <f>IF(N25="","",N25)</f>
      </c>
    </row>
    <row r="26" spans="2:26" ht="16.5" customHeight="1">
      <c r="B26" s="57"/>
      <c r="C26" s="58"/>
      <c r="D26" s="59"/>
      <c r="E26" s="59"/>
      <c r="F26" s="59"/>
      <c r="G26" s="59"/>
      <c r="H26" s="59"/>
      <c r="I26" s="60"/>
      <c r="J26" s="59"/>
      <c r="K26" s="59"/>
      <c r="L26" s="66"/>
      <c r="M26" s="59"/>
      <c r="N26" s="61"/>
      <c r="O26" s="18"/>
      <c r="P26" s="103"/>
      <c r="Q26" s="67">
        <f aca="true" t="shared" si="3" ref="Q26:Q89">IF(R26="","",$E$4)</f>
      </c>
      <c r="R26" s="67">
        <f t="shared" si="1"/>
      </c>
      <c r="S26" s="68" t="str">
        <f aca="true" t="shared" si="4" ref="S26:S89">IF(LEN(C26)+LEN(D26)&lt;4,C26&amp;"    "&amp;D26&amp;" "&amp;G26,IF(LEN(C26)+LEN(D26)&gt;4,C26&amp;D26&amp;" "&amp;G26,C26&amp;"  "&amp;D26&amp;" "&amp;G26))</f>
        <v>     </v>
      </c>
      <c r="T26" s="42" t="str">
        <f aca="true" t="shared" si="5" ref="T26:T89">E26&amp;" "&amp;F26</f>
        <v> </v>
      </c>
      <c r="U26" s="68">
        <f aca="true" t="shared" si="6" ref="U26:U89">IF(H26="男",1,IF(H26="女",2,""))</f>
      </c>
      <c r="V26" s="68">
        <f aca="true" t="shared" si="7" ref="V26:V89">IF(C26="","",28)</f>
      </c>
      <c r="W26" s="68">
        <f aca="true" t="shared" si="8" ref="W26:W89">IF(C26="","",VALUE(LEFT($E$4,6)))</f>
      </c>
      <c r="X26" s="68">
        <f aca="true" t="shared" si="9" ref="X26:X89">IF(B26="","",B26)</f>
      </c>
      <c r="Y26" s="42">
        <f t="shared" si="2"/>
      </c>
      <c r="Z26" s="69">
        <f aca="true" t="shared" si="10" ref="Z26:Z89">IF(N26="","",N26)</f>
      </c>
    </row>
    <row r="27" spans="2:26" ht="16.5" customHeight="1">
      <c r="B27" s="57"/>
      <c r="C27" s="58"/>
      <c r="D27" s="59"/>
      <c r="E27" s="59"/>
      <c r="F27" s="59"/>
      <c r="G27" s="59"/>
      <c r="H27" s="59"/>
      <c r="I27" s="60"/>
      <c r="J27" s="59"/>
      <c r="K27" s="59"/>
      <c r="L27" s="66"/>
      <c r="M27" s="59"/>
      <c r="N27" s="61"/>
      <c r="O27" s="18"/>
      <c r="P27" s="103"/>
      <c r="Q27" s="67">
        <f t="shared" si="3"/>
      </c>
      <c r="R27" s="67">
        <f t="shared" si="1"/>
      </c>
      <c r="S27" s="68" t="str">
        <f t="shared" si="4"/>
        <v>     </v>
      </c>
      <c r="T27" s="42" t="str">
        <f t="shared" si="5"/>
        <v> </v>
      </c>
      <c r="U27" s="68">
        <f t="shared" si="6"/>
      </c>
      <c r="V27" s="68">
        <f t="shared" si="7"/>
      </c>
      <c r="W27" s="68">
        <f t="shared" si="8"/>
      </c>
      <c r="X27" s="68">
        <f t="shared" si="9"/>
      </c>
      <c r="Y27" s="42">
        <f t="shared" si="2"/>
      </c>
      <c r="Z27" s="69">
        <f t="shared" si="10"/>
      </c>
    </row>
    <row r="28" spans="2:26" ht="16.5" customHeight="1">
      <c r="B28" s="57"/>
      <c r="C28" s="58"/>
      <c r="D28" s="59"/>
      <c r="E28" s="59"/>
      <c r="F28" s="59"/>
      <c r="G28" s="59"/>
      <c r="H28" s="59"/>
      <c r="I28" s="60"/>
      <c r="J28" s="59"/>
      <c r="K28" s="59"/>
      <c r="L28" s="66"/>
      <c r="M28" s="59"/>
      <c r="N28" s="61"/>
      <c r="O28" s="18"/>
      <c r="P28" s="103"/>
      <c r="Q28" s="67">
        <f t="shared" si="3"/>
      </c>
      <c r="R28" s="67">
        <f t="shared" si="1"/>
      </c>
      <c r="S28" s="68" t="str">
        <f t="shared" si="4"/>
        <v>     </v>
      </c>
      <c r="T28" s="42" t="str">
        <f t="shared" si="5"/>
        <v> </v>
      </c>
      <c r="U28" s="68">
        <f t="shared" si="6"/>
      </c>
      <c r="V28" s="68">
        <f t="shared" si="7"/>
      </c>
      <c r="W28" s="68">
        <f t="shared" si="8"/>
      </c>
      <c r="X28" s="68">
        <f t="shared" si="9"/>
      </c>
      <c r="Y28" s="42">
        <f t="shared" si="2"/>
      </c>
      <c r="Z28" s="69">
        <f t="shared" si="10"/>
      </c>
    </row>
    <row r="29" spans="2:26" ht="16.5" customHeight="1">
      <c r="B29" s="57"/>
      <c r="C29" s="58"/>
      <c r="D29" s="59"/>
      <c r="E29" s="59"/>
      <c r="F29" s="59"/>
      <c r="G29" s="59"/>
      <c r="H29" s="59"/>
      <c r="I29" s="60"/>
      <c r="J29" s="59"/>
      <c r="K29" s="59"/>
      <c r="L29" s="66"/>
      <c r="M29" s="59"/>
      <c r="N29" s="61"/>
      <c r="O29" s="18"/>
      <c r="P29" s="103"/>
      <c r="Q29" s="67">
        <f t="shared" si="3"/>
      </c>
      <c r="R29" s="67">
        <f t="shared" si="1"/>
      </c>
      <c r="S29" s="68" t="str">
        <f t="shared" si="4"/>
        <v>     </v>
      </c>
      <c r="T29" s="42" t="str">
        <f t="shared" si="5"/>
        <v> </v>
      </c>
      <c r="U29" s="68">
        <f t="shared" si="6"/>
      </c>
      <c r="V29" s="68">
        <f t="shared" si="7"/>
      </c>
      <c r="W29" s="68">
        <f t="shared" si="8"/>
      </c>
      <c r="X29" s="68">
        <f t="shared" si="9"/>
      </c>
      <c r="Y29" s="42">
        <f t="shared" si="2"/>
      </c>
      <c r="Z29" s="69">
        <f t="shared" si="10"/>
      </c>
    </row>
    <row r="30" spans="2:26" ht="16.5" customHeight="1">
      <c r="B30" s="57"/>
      <c r="C30" s="58"/>
      <c r="D30" s="59"/>
      <c r="E30" s="59"/>
      <c r="F30" s="59"/>
      <c r="G30" s="59"/>
      <c r="H30" s="59"/>
      <c r="I30" s="60"/>
      <c r="J30" s="59"/>
      <c r="K30" s="59"/>
      <c r="L30" s="66"/>
      <c r="M30" s="59"/>
      <c r="N30" s="61"/>
      <c r="O30" s="18"/>
      <c r="P30" s="103"/>
      <c r="Q30" s="67">
        <f t="shared" si="3"/>
      </c>
      <c r="R30" s="67">
        <f t="shared" si="1"/>
      </c>
      <c r="S30" s="68" t="str">
        <f t="shared" si="4"/>
        <v>     </v>
      </c>
      <c r="T30" s="42" t="str">
        <f t="shared" si="5"/>
        <v> </v>
      </c>
      <c r="U30" s="68">
        <f t="shared" si="6"/>
      </c>
      <c r="V30" s="68">
        <f t="shared" si="7"/>
      </c>
      <c r="W30" s="68">
        <f t="shared" si="8"/>
      </c>
      <c r="X30" s="68">
        <f t="shared" si="9"/>
      </c>
      <c r="Y30" s="42">
        <f t="shared" si="2"/>
      </c>
      <c r="Z30" s="69">
        <f t="shared" si="10"/>
      </c>
    </row>
    <row r="31" spans="2:26" ht="16.5" customHeight="1">
      <c r="B31" s="57"/>
      <c r="C31" s="58"/>
      <c r="D31" s="59"/>
      <c r="E31" s="59"/>
      <c r="F31" s="59"/>
      <c r="G31" s="59"/>
      <c r="H31" s="59"/>
      <c r="I31" s="60"/>
      <c r="J31" s="59"/>
      <c r="K31" s="59"/>
      <c r="L31" s="66"/>
      <c r="M31" s="59"/>
      <c r="N31" s="61"/>
      <c r="O31" s="18"/>
      <c r="P31" s="103"/>
      <c r="Q31" s="67">
        <f t="shared" si="3"/>
      </c>
      <c r="R31" s="67">
        <f t="shared" si="1"/>
      </c>
      <c r="S31" s="68" t="str">
        <f t="shared" si="4"/>
        <v>     </v>
      </c>
      <c r="T31" s="42" t="str">
        <f t="shared" si="5"/>
        <v> </v>
      </c>
      <c r="U31" s="68">
        <f t="shared" si="6"/>
      </c>
      <c r="V31" s="68">
        <f t="shared" si="7"/>
      </c>
      <c r="W31" s="68">
        <f t="shared" si="8"/>
      </c>
      <c r="X31" s="68">
        <f t="shared" si="9"/>
      </c>
      <c r="Y31" s="42">
        <f t="shared" si="2"/>
      </c>
      <c r="Z31" s="69">
        <f t="shared" si="10"/>
      </c>
    </row>
    <row r="32" spans="2:26" ht="16.5" customHeight="1">
      <c r="B32" s="57"/>
      <c r="C32" s="58"/>
      <c r="D32" s="59"/>
      <c r="E32" s="59"/>
      <c r="F32" s="59"/>
      <c r="G32" s="59"/>
      <c r="H32" s="59"/>
      <c r="I32" s="60"/>
      <c r="J32" s="59"/>
      <c r="K32" s="59"/>
      <c r="L32" s="66"/>
      <c r="M32" s="59"/>
      <c r="N32" s="61"/>
      <c r="O32" s="18"/>
      <c r="P32" s="103"/>
      <c r="Q32" s="67">
        <f t="shared" si="3"/>
      </c>
      <c r="R32" s="67">
        <f t="shared" si="1"/>
      </c>
      <c r="S32" s="68" t="str">
        <f t="shared" si="4"/>
        <v>     </v>
      </c>
      <c r="T32" s="42" t="str">
        <f t="shared" si="5"/>
        <v> </v>
      </c>
      <c r="U32" s="68">
        <f t="shared" si="6"/>
      </c>
      <c r="V32" s="68">
        <f t="shared" si="7"/>
      </c>
      <c r="W32" s="68">
        <f t="shared" si="8"/>
      </c>
      <c r="X32" s="68">
        <f t="shared" si="9"/>
      </c>
      <c r="Y32" s="42">
        <f t="shared" si="2"/>
      </c>
      <c r="Z32" s="69">
        <f t="shared" si="10"/>
      </c>
    </row>
    <row r="33" spans="2:26" ht="16.5" customHeight="1">
      <c r="B33" s="57"/>
      <c r="C33" s="58"/>
      <c r="D33" s="59"/>
      <c r="E33" s="59"/>
      <c r="F33" s="59"/>
      <c r="G33" s="59"/>
      <c r="H33" s="59"/>
      <c r="I33" s="60"/>
      <c r="J33" s="59"/>
      <c r="K33" s="59"/>
      <c r="L33" s="66"/>
      <c r="M33" s="59"/>
      <c r="N33" s="61"/>
      <c r="O33" s="18"/>
      <c r="P33" s="103"/>
      <c r="Q33" s="67">
        <f t="shared" si="3"/>
      </c>
      <c r="R33" s="67">
        <f t="shared" si="1"/>
      </c>
      <c r="S33" s="68" t="str">
        <f t="shared" si="4"/>
        <v>     </v>
      </c>
      <c r="T33" s="42" t="str">
        <f t="shared" si="5"/>
        <v> </v>
      </c>
      <c r="U33" s="68">
        <f t="shared" si="6"/>
      </c>
      <c r="V33" s="68">
        <f t="shared" si="7"/>
      </c>
      <c r="W33" s="68">
        <f t="shared" si="8"/>
      </c>
      <c r="X33" s="68">
        <f t="shared" si="9"/>
      </c>
      <c r="Y33" s="42">
        <f t="shared" si="2"/>
      </c>
      <c r="Z33" s="69">
        <f t="shared" si="10"/>
      </c>
    </row>
    <row r="34" spans="2:26" ht="16.5" customHeight="1">
      <c r="B34" s="57"/>
      <c r="C34" s="58"/>
      <c r="D34" s="59"/>
      <c r="E34" s="59"/>
      <c r="F34" s="59"/>
      <c r="G34" s="59"/>
      <c r="H34" s="59"/>
      <c r="I34" s="60"/>
      <c r="J34" s="59"/>
      <c r="K34" s="59"/>
      <c r="L34" s="66"/>
      <c r="M34" s="59"/>
      <c r="N34" s="61"/>
      <c r="O34" s="18"/>
      <c r="P34" s="103"/>
      <c r="Q34" s="67">
        <f t="shared" si="3"/>
      </c>
      <c r="R34" s="67">
        <f t="shared" si="1"/>
      </c>
      <c r="S34" s="68" t="str">
        <f t="shared" si="4"/>
        <v>     </v>
      </c>
      <c r="T34" s="42" t="str">
        <f t="shared" si="5"/>
        <v> </v>
      </c>
      <c r="U34" s="68">
        <f t="shared" si="6"/>
      </c>
      <c r="V34" s="68">
        <f t="shared" si="7"/>
      </c>
      <c r="W34" s="68">
        <f t="shared" si="8"/>
      </c>
      <c r="X34" s="68">
        <f t="shared" si="9"/>
      </c>
      <c r="Y34" s="42">
        <f t="shared" si="2"/>
      </c>
      <c r="Z34" s="69">
        <f t="shared" si="10"/>
      </c>
    </row>
    <row r="35" spans="2:26" ht="16.5" customHeight="1">
      <c r="B35" s="57"/>
      <c r="C35" s="58"/>
      <c r="D35" s="59"/>
      <c r="E35" s="59"/>
      <c r="F35" s="59"/>
      <c r="G35" s="59"/>
      <c r="H35" s="59"/>
      <c r="I35" s="60"/>
      <c r="J35" s="59"/>
      <c r="K35" s="59"/>
      <c r="L35" s="66"/>
      <c r="M35" s="59"/>
      <c r="N35" s="61"/>
      <c r="O35" s="18"/>
      <c r="P35" s="103"/>
      <c r="Q35" s="67">
        <f t="shared" si="3"/>
      </c>
      <c r="R35" s="67">
        <f t="shared" si="1"/>
      </c>
      <c r="S35" s="68" t="str">
        <f t="shared" si="4"/>
        <v>     </v>
      </c>
      <c r="T35" s="42" t="str">
        <f t="shared" si="5"/>
        <v> </v>
      </c>
      <c r="U35" s="68">
        <f t="shared" si="6"/>
      </c>
      <c r="V35" s="68">
        <f t="shared" si="7"/>
      </c>
      <c r="W35" s="68">
        <f t="shared" si="8"/>
      </c>
      <c r="X35" s="68">
        <f t="shared" si="9"/>
      </c>
      <c r="Y35" s="42">
        <f t="shared" si="2"/>
      </c>
      <c r="Z35" s="69">
        <f t="shared" si="10"/>
      </c>
    </row>
    <row r="36" spans="2:26" ht="16.5" customHeight="1">
      <c r="B36" s="57"/>
      <c r="C36" s="58"/>
      <c r="D36" s="59"/>
      <c r="E36" s="59"/>
      <c r="F36" s="59"/>
      <c r="G36" s="59"/>
      <c r="H36" s="59"/>
      <c r="I36" s="60"/>
      <c r="J36" s="59"/>
      <c r="K36" s="59"/>
      <c r="L36" s="66"/>
      <c r="M36" s="59"/>
      <c r="N36" s="61"/>
      <c r="O36" s="18"/>
      <c r="P36" s="103"/>
      <c r="Q36" s="67">
        <f t="shared" si="3"/>
      </c>
      <c r="R36" s="67">
        <f t="shared" si="1"/>
      </c>
      <c r="S36" s="68" t="str">
        <f t="shared" si="4"/>
        <v>     </v>
      </c>
      <c r="T36" s="42" t="str">
        <f t="shared" si="5"/>
        <v> </v>
      </c>
      <c r="U36" s="68">
        <f t="shared" si="6"/>
      </c>
      <c r="V36" s="68">
        <f t="shared" si="7"/>
      </c>
      <c r="W36" s="68">
        <f t="shared" si="8"/>
      </c>
      <c r="X36" s="68">
        <f t="shared" si="9"/>
      </c>
      <c r="Y36" s="42">
        <f t="shared" si="2"/>
      </c>
      <c r="Z36" s="69">
        <f t="shared" si="10"/>
      </c>
    </row>
    <row r="37" spans="2:26" ht="16.5" customHeight="1">
      <c r="B37" s="57"/>
      <c r="C37" s="58"/>
      <c r="D37" s="59"/>
      <c r="E37" s="59"/>
      <c r="F37" s="59"/>
      <c r="G37" s="59"/>
      <c r="H37" s="59"/>
      <c r="I37" s="60"/>
      <c r="J37" s="59"/>
      <c r="K37" s="59"/>
      <c r="L37" s="66"/>
      <c r="M37" s="59"/>
      <c r="N37" s="61"/>
      <c r="O37" s="18"/>
      <c r="P37" s="103"/>
      <c r="Q37" s="67">
        <f t="shared" si="3"/>
      </c>
      <c r="R37" s="67">
        <f t="shared" si="1"/>
      </c>
      <c r="S37" s="68" t="str">
        <f t="shared" si="4"/>
        <v>     </v>
      </c>
      <c r="T37" s="42" t="str">
        <f t="shared" si="5"/>
        <v> </v>
      </c>
      <c r="U37" s="68">
        <f t="shared" si="6"/>
      </c>
      <c r="V37" s="68">
        <f t="shared" si="7"/>
      </c>
      <c r="W37" s="68">
        <f t="shared" si="8"/>
      </c>
      <c r="X37" s="68">
        <f t="shared" si="9"/>
      </c>
      <c r="Y37" s="42">
        <f t="shared" si="2"/>
      </c>
      <c r="Z37" s="69">
        <f t="shared" si="10"/>
      </c>
    </row>
    <row r="38" spans="2:26" ht="16.5" customHeight="1">
      <c r="B38" s="57"/>
      <c r="C38" s="58"/>
      <c r="D38" s="59"/>
      <c r="E38" s="59"/>
      <c r="F38" s="59"/>
      <c r="G38" s="59"/>
      <c r="H38" s="59"/>
      <c r="I38" s="60"/>
      <c r="J38" s="59"/>
      <c r="K38" s="59"/>
      <c r="L38" s="66"/>
      <c r="M38" s="59"/>
      <c r="N38" s="61"/>
      <c r="O38" s="18"/>
      <c r="P38" s="103"/>
      <c r="Q38" s="67">
        <f t="shared" si="3"/>
      </c>
      <c r="R38" s="67">
        <f t="shared" si="1"/>
      </c>
      <c r="S38" s="68" t="str">
        <f t="shared" si="4"/>
        <v>     </v>
      </c>
      <c r="T38" s="42" t="str">
        <f t="shared" si="5"/>
        <v> </v>
      </c>
      <c r="U38" s="68">
        <f t="shared" si="6"/>
      </c>
      <c r="V38" s="68">
        <f t="shared" si="7"/>
      </c>
      <c r="W38" s="68">
        <f t="shared" si="8"/>
      </c>
      <c r="X38" s="68">
        <f t="shared" si="9"/>
      </c>
      <c r="Y38" s="42">
        <f t="shared" si="2"/>
      </c>
      <c r="Z38" s="69">
        <f t="shared" si="10"/>
      </c>
    </row>
    <row r="39" spans="2:26" ht="16.5" customHeight="1">
      <c r="B39" s="57"/>
      <c r="C39" s="58"/>
      <c r="D39" s="59"/>
      <c r="E39" s="59"/>
      <c r="F39" s="59"/>
      <c r="G39" s="59"/>
      <c r="H39" s="59"/>
      <c r="I39" s="60"/>
      <c r="J39" s="59"/>
      <c r="K39" s="59"/>
      <c r="L39" s="66"/>
      <c r="M39" s="59"/>
      <c r="N39" s="61"/>
      <c r="O39" s="18"/>
      <c r="P39" s="103"/>
      <c r="Q39" s="67">
        <f t="shared" si="3"/>
      </c>
      <c r="R39" s="67">
        <f t="shared" si="1"/>
      </c>
      <c r="S39" s="68" t="str">
        <f t="shared" si="4"/>
        <v>     </v>
      </c>
      <c r="T39" s="42" t="str">
        <f t="shared" si="5"/>
        <v> </v>
      </c>
      <c r="U39" s="68">
        <f t="shared" si="6"/>
      </c>
      <c r="V39" s="68">
        <f t="shared" si="7"/>
      </c>
      <c r="W39" s="68">
        <f t="shared" si="8"/>
      </c>
      <c r="X39" s="68">
        <f t="shared" si="9"/>
      </c>
      <c r="Y39" s="42">
        <f t="shared" si="2"/>
      </c>
      <c r="Z39" s="69">
        <f t="shared" si="10"/>
      </c>
    </row>
    <row r="40" spans="2:26" ht="16.5" customHeight="1">
      <c r="B40" s="57"/>
      <c r="C40" s="58"/>
      <c r="D40" s="59"/>
      <c r="E40" s="59"/>
      <c r="F40" s="59"/>
      <c r="G40" s="59"/>
      <c r="H40" s="59"/>
      <c r="I40" s="60"/>
      <c r="J40" s="59"/>
      <c r="K40" s="59"/>
      <c r="L40" s="66"/>
      <c r="M40" s="59"/>
      <c r="N40" s="61"/>
      <c r="O40" s="18"/>
      <c r="P40" s="103"/>
      <c r="Q40" s="67">
        <f t="shared" si="3"/>
      </c>
      <c r="R40" s="67">
        <f t="shared" si="1"/>
      </c>
      <c r="S40" s="68" t="str">
        <f t="shared" si="4"/>
        <v>     </v>
      </c>
      <c r="T40" s="42" t="str">
        <f t="shared" si="5"/>
        <v> </v>
      </c>
      <c r="U40" s="68">
        <f t="shared" si="6"/>
      </c>
      <c r="V40" s="68">
        <f t="shared" si="7"/>
      </c>
      <c r="W40" s="68">
        <f t="shared" si="8"/>
      </c>
      <c r="X40" s="68">
        <f t="shared" si="9"/>
      </c>
      <c r="Y40" s="42">
        <f t="shared" si="2"/>
      </c>
      <c r="Z40" s="69">
        <f t="shared" si="10"/>
      </c>
    </row>
    <row r="41" spans="2:26" ht="16.5" customHeight="1">
      <c r="B41" s="57"/>
      <c r="C41" s="58"/>
      <c r="D41" s="59"/>
      <c r="E41" s="59"/>
      <c r="F41" s="59"/>
      <c r="G41" s="59"/>
      <c r="H41" s="59"/>
      <c r="I41" s="60"/>
      <c r="J41" s="59"/>
      <c r="K41" s="59"/>
      <c r="L41" s="66"/>
      <c r="M41" s="59"/>
      <c r="N41" s="61"/>
      <c r="O41" s="18"/>
      <c r="P41" s="103"/>
      <c r="Q41" s="67">
        <f t="shared" si="3"/>
      </c>
      <c r="R41" s="67">
        <f t="shared" si="1"/>
      </c>
      <c r="S41" s="68" t="str">
        <f t="shared" si="4"/>
        <v>     </v>
      </c>
      <c r="T41" s="42" t="str">
        <f t="shared" si="5"/>
        <v> </v>
      </c>
      <c r="U41" s="68">
        <f t="shared" si="6"/>
      </c>
      <c r="V41" s="68">
        <f t="shared" si="7"/>
      </c>
      <c r="W41" s="68">
        <f t="shared" si="8"/>
      </c>
      <c r="X41" s="68">
        <f t="shared" si="9"/>
      </c>
      <c r="Y41" s="42">
        <f t="shared" si="2"/>
      </c>
      <c r="Z41" s="69">
        <f t="shared" si="10"/>
      </c>
    </row>
    <row r="42" spans="2:26" ht="16.5" customHeight="1">
      <c r="B42" s="57"/>
      <c r="C42" s="58"/>
      <c r="D42" s="59"/>
      <c r="E42" s="59"/>
      <c r="F42" s="59"/>
      <c r="G42" s="59"/>
      <c r="H42" s="59"/>
      <c r="I42" s="60"/>
      <c r="J42" s="59"/>
      <c r="K42" s="59"/>
      <c r="L42" s="66"/>
      <c r="M42" s="59"/>
      <c r="N42" s="61"/>
      <c r="O42" s="18"/>
      <c r="P42" s="103"/>
      <c r="Q42" s="67">
        <f t="shared" si="3"/>
      </c>
      <c r="R42" s="67">
        <f t="shared" si="1"/>
      </c>
      <c r="S42" s="68" t="str">
        <f t="shared" si="4"/>
        <v>     </v>
      </c>
      <c r="T42" s="42" t="str">
        <f t="shared" si="5"/>
        <v> </v>
      </c>
      <c r="U42" s="68">
        <f t="shared" si="6"/>
      </c>
      <c r="V42" s="68">
        <f t="shared" si="7"/>
      </c>
      <c r="W42" s="68">
        <f t="shared" si="8"/>
      </c>
      <c r="X42" s="68">
        <f t="shared" si="9"/>
      </c>
      <c r="Y42" s="42">
        <f t="shared" si="2"/>
      </c>
      <c r="Z42" s="69">
        <f t="shared" si="10"/>
      </c>
    </row>
    <row r="43" spans="2:26" ht="16.5" customHeight="1">
      <c r="B43" s="57"/>
      <c r="C43" s="58"/>
      <c r="D43" s="59"/>
      <c r="E43" s="59"/>
      <c r="F43" s="59"/>
      <c r="G43" s="59"/>
      <c r="H43" s="59"/>
      <c r="I43" s="60"/>
      <c r="J43" s="59"/>
      <c r="K43" s="59"/>
      <c r="L43" s="66"/>
      <c r="M43" s="59"/>
      <c r="N43" s="61"/>
      <c r="O43" s="18"/>
      <c r="P43" s="103"/>
      <c r="Q43" s="67">
        <f t="shared" si="3"/>
      </c>
      <c r="R43" s="67">
        <f t="shared" si="1"/>
      </c>
      <c r="S43" s="68" t="str">
        <f t="shared" si="4"/>
        <v>     </v>
      </c>
      <c r="T43" s="42" t="str">
        <f t="shared" si="5"/>
        <v> </v>
      </c>
      <c r="U43" s="68">
        <f t="shared" si="6"/>
      </c>
      <c r="V43" s="68">
        <f t="shared" si="7"/>
      </c>
      <c r="W43" s="68">
        <f t="shared" si="8"/>
      </c>
      <c r="X43" s="68">
        <f t="shared" si="9"/>
      </c>
      <c r="Y43" s="42">
        <f t="shared" si="2"/>
      </c>
      <c r="Z43" s="69">
        <f t="shared" si="10"/>
      </c>
    </row>
    <row r="44" spans="2:26" ht="16.5" customHeight="1">
      <c r="B44" s="57"/>
      <c r="C44" s="58"/>
      <c r="D44" s="59"/>
      <c r="E44" s="59"/>
      <c r="F44" s="59"/>
      <c r="G44" s="59"/>
      <c r="H44" s="59"/>
      <c r="I44" s="60"/>
      <c r="J44" s="59"/>
      <c r="K44" s="59"/>
      <c r="L44" s="66"/>
      <c r="M44" s="59"/>
      <c r="N44" s="61"/>
      <c r="O44" s="18"/>
      <c r="P44" s="103"/>
      <c r="Q44" s="67">
        <f t="shared" si="3"/>
      </c>
      <c r="R44" s="67">
        <f t="shared" si="1"/>
      </c>
      <c r="S44" s="68" t="str">
        <f t="shared" si="4"/>
        <v>     </v>
      </c>
      <c r="T44" s="42" t="str">
        <f t="shared" si="5"/>
        <v> </v>
      </c>
      <c r="U44" s="68">
        <f t="shared" si="6"/>
      </c>
      <c r="V44" s="68">
        <f t="shared" si="7"/>
      </c>
      <c r="W44" s="68">
        <f t="shared" si="8"/>
      </c>
      <c r="X44" s="68">
        <f t="shared" si="9"/>
      </c>
      <c r="Y44" s="42">
        <f t="shared" si="2"/>
      </c>
      <c r="Z44" s="69">
        <f t="shared" si="10"/>
      </c>
    </row>
    <row r="45" spans="2:26" ht="16.5" customHeight="1">
      <c r="B45" s="57"/>
      <c r="C45" s="58"/>
      <c r="D45" s="59"/>
      <c r="E45" s="59"/>
      <c r="F45" s="59"/>
      <c r="G45" s="59"/>
      <c r="H45" s="59"/>
      <c r="I45" s="60"/>
      <c r="J45" s="59"/>
      <c r="K45" s="59"/>
      <c r="L45" s="66"/>
      <c r="M45" s="59"/>
      <c r="N45" s="61"/>
      <c r="O45" s="18"/>
      <c r="P45" s="103"/>
      <c r="Q45" s="67">
        <f t="shared" si="3"/>
      </c>
      <c r="R45" s="67">
        <f t="shared" si="1"/>
      </c>
      <c r="S45" s="68" t="str">
        <f t="shared" si="4"/>
        <v>     </v>
      </c>
      <c r="T45" s="42" t="str">
        <f t="shared" si="5"/>
        <v> </v>
      </c>
      <c r="U45" s="68">
        <f t="shared" si="6"/>
      </c>
      <c r="V45" s="68">
        <f t="shared" si="7"/>
      </c>
      <c r="W45" s="68">
        <f t="shared" si="8"/>
      </c>
      <c r="X45" s="68">
        <f t="shared" si="9"/>
      </c>
      <c r="Y45" s="42">
        <f t="shared" si="2"/>
      </c>
      <c r="Z45" s="69">
        <f t="shared" si="10"/>
      </c>
    </row>
    <row r="46" spans="2:26" ht="16.5" customHeight="1">
      <c r="B46" s="57"/>
      <c r="C46" s="58"/>
      <c r="D46" s="59"/>
      <c r="E46" s="59"/>
      <c r="F46" s="59"/>
      <c r="G46" s="59"/>
      <c r="H46" s="59"/>
      <c r="I46" s="60"/>
      <c r="J46" s="59"/>
      <c r="K46" s="59"/>
      <c r="L46" s="66"/>
      <c r="M46" s="59"/>
      <c r="N46" s="61"/>
      <c r="O46" s="18"/>
      <c r="P46" s="103"/>
      <c r="Q46" s="67">
        <f t="shared" si="3"/>
      </c>
      <c r="R46" s="67">
        <f t="shared" si="1"/>
      </c>
      <c r="S46" s="68" t="str">
        <f t="shared" si="4"/>
        <v>     </v>
      </c>
      <c r="T46" s="42" t="str">
        <f t="shared" si="5"/>
        <v> </v>
      </c>
      <c r="U46" s="68">
        <f t="shared" si="6"/>
      </c>
      <c r="V46" s="68">
        <f t="shared" si="7"/>
      </c>
      <c r="W46" s="68">
        <f t="shared" si="8"/>
      </c>
      <c r="X46" s="68">
        <f t="shared" si="9"/>
      </c>
      <c r="Y46" s="42">
        <f t="shared" si="2"/>
      </c>
      <c r="Z46" s="69">
        <f t="shared" si="10"/>
      </c>
    </row>
    <row r="47" spans="2:26" ht="16.5" customHeight="1">
      <c r="B47" s="57"/>
      <c r="C47" s="58"/>
      <c r="D47" s="59"/>
      <c r="E47" s="59"/>
      <c r="F47" s="59"/>
      <c r="G47" s="59"/>
      <c r="H47" s="59"/>
      <c r="I47" s="60"/>
      <c r="J47" s="59"/>
      <c r="K47" s="59"/>
      <c r="L47" s="66"/>
      <c r="M47" s="59"/>
      <c r="N47" s="61"/>
      <c r="O47" s="18"/>
      <c r="P47" s="103"/>
      <c r="Q47" s="67">
        <f t="shared" si="3"/>
      </c>
      <c r="R47" s="67">
        <f t="shared" si="1"/>
      </c>
      <c r="S47" s="68" t="str">
        <f t="shared" si="4"/>
        <v>     </v>
      </c>
      <c r="T47" s="42" t="str">
        <f t="shared" si="5"/>
        <v> </v>
      </c>
      <c r="U47" s="68">
        <f t="shared" si="6"/>
      </c>
      <c r="V47" s="68">
        <f t="shared" si="7"/>
      </c>
      <c r="W47" s="68">
        <f t="shared" si="8"/>
      </c>
      <c r="X47" s="68">
        <f t="shared" si="9"/>
      </c>
      <c r="Y47" s="42">
        <f t="shared" si="2"/>
      </c>
      <c r="Z47" s="69">
        <f t="shared" si="10"/>
      </c>
    </row>
    <row r="48" spans="2:26" ht="16.5" customHeight="1">
      <c r="B48" s="57"/>
      <c r="C48" s="58"/>
      <c r="D48" s="59"/>
      <c r="E48" s="59"/>
      <c r="F48" s="59"/>
      <c r="G48" s="59"/>
      <c r="H48" s="59"/>
      <c r="I48" s="60"/>
      <c r="J48" s="59"/>
      <c r="K48" s="59"/>
      <c r="L48" s="66"/>
      <c r="M48" s="59"/>
      <c r="N48" s="61"/>
      <c r="O48" s="18"/>
      <c r="P48" s="103"/>
      <c r="Q48" s="67">
        <f t="shared" si="3"/>
      </c>
      <c r="R48" s="67">
        <f t="shared" si="1"/>
      </c>
      <c r="S48" s="68" t="str">
        <f t="shared" si="4"/>
        <v>     </v>
      </c>
      <c r="T48" s="42" t="str">
        <f t="shared" si="5"/>
        <v> </v>
      </c>
      <c r="U48" s="68">
        <f t="shared" si="6"/>
      </c>
      <c r="V48" s="68">
        <f t="shared" si="7"/>
      </c>
      <c r="W48" s="68">
        <f t="shared" si="8"/>
      </c>
      <c r="X48" s="68">
        <f t="shared" si="9"/>
      </c>
      <c r="Y48" s="42">
        <f t="shared" si="2"/>
      </c>
      <c r="Z48" s="69">
        <f t="shared" si="10"/>
      </c>
    </row>
    <row r="49" spans="2:26" ht="16.5" customHeight="1">
      <c r="B49" s="57"/>
      <c r="C49" s="58"/>
      <c r="D49" s="59"/>
      <c r="E49" s="59"/>
      <c r="F49" s="59"/>
      <c r="G49" s="59"/>
      <c r="H49" s="59"/>
      <c r="I49" s="60"/>
      <c r="J49" s="59"/>
      <c r="K49" s="59"/>
      <c r="L49" s="66"/>
      <c r="M49" s="59"/>
      <c r="N49" s="61"/>
      <c r="O49" s="18"/>
      <c r="P49" s="103"/>
      <c r="Q49" s="67">
        <f t="shared" si="3"/>
      </c>
      <c r="R49" s="67">
        <f t="shared" si="1"/>
      </c>
      <c r="S49" s="68" t="str">
        <f t="shared" si="4"/>
        <v>     </v>
      </c>
      <c r="T49" s="42" t="str">
        <f t="shared" si="5"/>
        <v> </v>
      </c>
      <c r="U49" s="68">
        <f t="shared" si="6"/>
      </c>
      <c r="V49" s="68">
        <f t="shared" si="7"/>
      </c>
      <c r="W49" s="68">
        <f t="shared" si="8"/>
      </c>
      <c r="X49" s="68">
        <f t="shared" si="9"/>
      </c>
      <c r="Y49" s="42">
        <f t="shared" si="2"/>
      </c>
      <c r="Z49" s="69">
        <f t="shared" si="10"/>
      </c>
    </row>
    <row r="50" spans="2:26" ht="16.5" customHeight="1">
      <c r="B50" s="57"/>
      <c r="C50" s="58"/>
      <c r="D50" s="59"/>
      <c r="E50" s="59"/>
      <c r="F50" s="59"/>
      <c r="G50" s="59"/>
      <c r="H50" s="59"/>
      <c r="I50" s="60"/>
      <c r="J50" s="59"/>
      <c r="K50" s="59"/>
      <c r="L50" s="66"/>
      <c r="M50" s="59"/>
      <c r="N50" s="61"/>
      <c r="O50" s="18"/>
      <c r="P50" s="103"/>
      <c r="Q50" s="67">
        <f t="shared" si="3"/>
      </c>
      <c r="R50" s="67">
        <f t="shared" si="1"/>
      </c>
      <c r="S50" s="68" t="str">
        <f t="shared" si="4"/>
        <v>     </v>
      </c>
      <c r="T50" s="42" t="str">
        <f t="shared" si="5"/>
        <v> </v>
      </c>
      <c r="U50" s="68">
        <f t="shared" si="6"/>
      </c>
      <c r="V50" s="68">
        <f t="shared" si="7"/>
      </c>
      <c r="W50" s="68">
        <f t="shared" si="8"/>
      </c>
      <c r="X50" s="68">
        <f t="shared" si="9"/>
      </c>
      <c r="Y50" s="42">
        <f t="shared" si="2"/>
      </c>
      <c r="Z50" s="69">
        <f t="shared" si="10"/>
      </c>
    </row>
    <row r="51" spans="2:26" ht="16.5" customHeight="1">
      <c r="B51" s="57"/>
      <c r="C51" s="58"/>
      <c r="D51" s="59"/>
      <c r="E51" s="59"/>
      <c r="F51" s="59"/>
      <c r="G51" s="59"/>
      <c r="H51" s="59"/>
      <c r="I51" s="60"/>
      <c r="J51" s="59"/>
      <c r="K51" s="59"/>
      <c r="L51" s="66"/>
      <c r="M51" s="59"/>
      <c r="N51" s="61"/>
      <c r="O51" s="18"/>
      <c r="P51" s="103"/>
      <c r="Q51" s="67">
        <f t="shared" si="3"/>
      </c>
      <c r="R51" s="67">
        <f t="shared" si="1"/>
      </c>
      <c r="S51" s="68" t="str">
        <f t="shared" si="4"/>
        <v>     </v>
      </c>
      <c r="T51" s="42" t="str">
        <f t="shared" si="5"/>
        <v> </v>
      </c>
      <c r="U51" s="68">
        <f t="shared" si="6"/>
      </c>
      <c r="V51" s="68">
        <f t="shared" si="7"/>
      </c>
      <c r="W51" s="68">
        <f t="shared" si="8"/>
      </c>
      <c r="X51" s="68">
        <f t="shared" si="9"/>
      </c>
      <c r="Y51" s="42">
        <f t="shared" si="2"/>
      </c>
      <c r="Z51" s="69">
        <f t="shared" si="10"/>
      </c>
    </row>
    <row r="52" spans="2:26" ht="16.5" customHeight="1">
      <c r="B52" s="57"/>
      <c r="C52" s="58"/>
      <c r="D52" s="59"/>
      <c r="E52" s="59"/>
      <c r="F52" s="59"/>
      <c r="G52" s="59"/>
      <c r="H52" s="59"/>
      <c r="I52" s="60"/>
      <c r="J52" s="59"/>
      <c r="K52" s="59"/>
      <c r="L52" s="66"/>
      <c r="M52" s="59"/>
      <c r="N52" s="61"/>
      <c r="O52" s="18"/>
      <c r="P52" s="103"/>
      <c r="Q52" s="67">
        <f t="shared" si="3"/>
      </c>
      <c r="R52" s="67">
        <f t="shared" si="1"/>
      </c>
      <c r="S52" s="68" t="str">
        <f t="shared" si="4"/>
        <v>     </v>
      </c>
      <c r="T52" s="42" t="str">
        <f t="shared" si="5"/>
        <v> </v>
      </c>
      <c r="U52" s="68">
        <f t="shared" si="6"/>
      </c>
      <c r="V52" s="68">
        <f t="shared" si="7"/>
      </c>
      <c r="W52" s="68">
        <f t="shared" si="8"/>
      </c>
      <c r="X52" s="68">
        <f t="shared" si="9"/>
      </c>
      <c r="Y52" s="42">
        <f t="shared" si="2"/>
      </c>
      <c r="Z52" s="69">
        <f t="shared" si="10"/>
      </c>
    </row>
    <row r="53" spans="2:26" ht="16.5" customHeight="1">
      <c r="B53" s="57"/>
      <c r="C53" s="58"/>
      <c r="D53" s="59"/>
      <c r="E53" s="59"/>
      <c r="F53" s="59"/>
      <c r="G53" s="59"/>
      <c r="H53" s="59"/>
      <c r="I53" s="60"/>
      <c r="J53" s="59"/>
      <c r="K53" s="59"/>
      <c r="L53" s="66"/>
      <c r="M53" s="59"/>
      <c r="N53" s="61"/>
      <c r="O53" s="18"/>
      <c r="P53" s="103"/>
      <c r="Q53" s="67">
        <f t="shared" si="3"/>
      </c>
      <c r="R53" s="67">
        <f t="shared" si="1"/>
      </c>
      <c r="S53" s="68" t="str">
        <f t="shared" si="4"/>
        <v>     </v>
      </c>
      <c r="T53" s="42" t="str">
        <f t="shared" si="5"/>
        <v> </v>
      </c>
      <c r="U53" s="68">
        <f t="shared" si="6"/>
      </c>
      <c r="V53" s="68">
        <f t="shared" si="7"/>
      </c>
      <c r="W53" s="68">
        <f t="shared" si="8"/>
      </c>
      <c r="X53" s="68">
        <f t="shared" si="9"/>
      </c>
      <c r="Y53" s="42">
        <f t="shared" si="2"/>
      </c>
      <c r="Z53" s="69">
        <f t="shared" si="10"/>
      </c>
    </row>
    <row r="54" spans="2:26" ht="16.5" customHeight="1">
      <c r="B54" s="57"/>
      <c r="C54" s="58"/>
      <c r="D54" s="59"/>
      <c r="E54" s="59"/>
      <c r="F54" s="59"/>
      <c r="G54" s="59"/>
      <c r="H54" s="59"/>
      <c r="I54" s="60"/>
      <c r="J54" s="59"/>
      <c r="K54" s="59"/>
      <c r="L54" s="66"/>
      <c r="M54" s="59"/>
      <c r="N54" s="61"/>
      <c r="O54" s="18"/>
      <c r="P54" s="103"/>
      <c r="Q54" s="67">
        <f t="shared" si="3"/>
      </c>
      <c r="R54" s="67">
        <f t="shared" si="1"/>
      </c>
      <c r="S54" s="68" t="str">
        <f t="shared" si="4"/>
        <v>     </v>
      </c>
      <c r="T54" s="42" t="str">
        <f t="shared" si="5"/>
        <v> </v>
      </c>
      <c r="U54" s="68">
        <f t="shared" si="6"/>
      </c>
      <c r="V54" s="68">
        <f t="shared" si="7"/>
      </c>
      <c r="W54" s="68">
        <f t="shared" si="8"/>
      </c>
      <c r="X54" s="68">
        <f t="shared" si="9"/>
      </c>
      <c r="Y54" s="42">
        <f t="shared" si="2"/>
      </c>
      <c r="Z54" s="69">
        <f t="shared" si="10"/>
      </c>
    </row>
    <row r="55" spans="2:26" ht="16.5" customHeight="1">
      <c r="B55" s="57"/>
      <c r="C55" s="58"/>
      <c r="D55" s="59"/>
      <c r="E55" s="59"/>
      <c r="F55" s="59"/>
      <c r="G55" s="59"/>
      <c r="H55" s="59"/>
      <c r="I55" s="60"/>
      <c r="J55" s="59"/>
      <c r="K55" s="59"/>
      <c r="L55" s="66"/>
      <c r="M55" s="59"/>
      <c r="N55" s="61"/>
      <c r="O55" s="18"/>
      <c r="P55" s="103"/>
      <c r="Q55" s="67">
        <f t="shared" si="3"/>
      </c>
      <c r="R55" s="67">
        <f t="shared" si="1"/>
      </c>
      <c r="S55" s="68" t="str">
        <f t="shared" si="4"/>
        <v>     </v>
      </c>
      <c r="T55" s="42" t="str">
        <f t="shared" si="5"/>
        <v> </v>
      </c>
      <c r="U55" s="68">
        <f t="shared" si="6"/>
      </c>
      <c r="V55" s="68">
        <f t="shared" si="7"/>
      </c>
      <c r="W55" s="68">
        <f t="shared" si="8"/>
      </c>
      <c r="X55" s="68">
        <f t="shared" si="9"/>
      </c>
      <c r="Y55" s="42">
        <f t="shared" si="2"/>
      </c>
      <c r="Z55" s="69">
        <f t="shared" si="10"/>
      </c>
    </row>
    <row r="56" spans="2:26" ht="16.5" customHeight="1">
      <c r="B56" s="57"/>
      <c r="C56" s="58"/>
      <c r="D56" s="59"/>
      <c r="E56" s="59"/>
      <c r="F56" s="59"/>
      <c r="G56" s="59"/>
      <c r="H56" s="59"/>
      <c r="I56" s="60"/>
      <c r="J56" s="59"/>
      <c r="K56" s="59"/>
      <c r="L56" s="66"/>
      <c r="M56" s="59"/>
      <c r="N56" s="61"/>
      <c r="O56" s="18"/>
      <c r="P56" s="103"/>
      <c r="Q56" s="67">
        <f t="shared" si="3"/>
      </c>
      <c r="R56" s="67">
        <f t="shared" si="1"/>
      </c>
      <c r="S56" s="68" t="str">
        <f t="shared" si="4"/>
        <v>     </v>
      </c>
      <c r="T56" s="42" t="str">
        <f t="shared" si="5"/>
        <v> </v>
      </c>
      <c r="U56" s="68">
        <f t="shared" si="6"/>
      </c>
      <c r="V56" s="68">
        <f t="shared" si="7"/>
      </c>
      <c r="W56" s="68">
        <f t="shared" si="8"/>
      </c>
      <c r="X56" s="68">
        <f t="shared" si="9"/>
      </c>
      <c r="Y56" s="42">
        <f t="shared" si="2"/>
      </c>
      <c r="Z56" s="69">
        <f t="shared" si="10"/>
      </c>
    </row>
    <row r="57" spans="2:26" ht="16.5" customHeight="1">
      <c r="B57" s="57"/>
      <c r="C57" s="58"/>
      <c r="D57" s="59"/>
      <c r="E57" s="59"/>
      <c r="F57" s="59"/>
      <c r="G57" s="59"/>
      <c r="H57" s="59"/>
      <c r="I57" s="60"/>
      <c r="J57" s="59"/>
      <c r="K57" s="59"/>
      <c r="L57" s="66"/>
      <c r="M57" s="59"/>
      <c r="N57" s="61"/>
      <c r="O57" s="18"/>
      <c r="P57" s="103"/>
      <c r="Q57" s="67">
        <f t="shared" si="3"/>
      </c>
      <c r="R57" s="67">
        <f aca="true" t="shared" si="11" ref="R57:R88">IF(C57="","",U57*100000000+W57*100+VALUE(RIGHT(X57,2)))</f>
      </c>
      <c r="S57" s="68" t="str">
        <f t="shared" si="4"/>
        <v>     </v>
      </c>
      <c r="T57" s="42" t="str">
        <f t="shared" si="5"/>
        <v> </v>
      </c>
      <c r="U57" s="68">
        <f t="shared" si="6"/>
      </c>
      <c r="V57" s="68">
        <f t="shared" si="7"/>
      </c>
      <c r="W57" s="68">
        <f t="shared" si="8"/>
      </c>
      <c r="X57" s="68">
        <f t="shared" si="9"/>
      </c>
      <c r="Y57" s="42">
        <f aca="true" t="shared" si="12" ref="Y57:Y88">IF(I57="","",IF(VLOOKUP(I57,$A$189:$C$216,3,FALSE)&gt;=71,VLOOKUP(I57,$A$189:$C$216,2,FALSE)&amp;TEXT(K57,"00")&amp;TEXT(L57,"00"),VLOOKUP(I57,$A$189:$C$216,2,FALSE)&amp;TEXT(J57,"00")&amp;TEXT(K57,"00")&amp;IF(M57="手",TEXT(L57,"0"),TEXT(L57,"00"))))</f>
      </c>
      <c r="Z57" s="69">
        <f t="shared" si="10"/>
      </c>
    </row>
    <row r="58" spans="2:26" ht="16.5" customHeight="1">
      <c r="B58" s="57"/>
      <c r="C58" s="58"/>
      <c r="D58" s="59"/>
      <c r="E58" s="59"/>
      <c r="F58" s="59"/>
      <c r="G58" s="59"/>
      <c r="H58" s="59"/>
      <c r="I58" s="60"/>
      <c r="J58" s="59"/>
      <c r="K58" s="59"/>
      <c r="L58" s="66"/>
      <c r="M58" s="59"/>
      <c r="N58" s="61"/>
      <c r="O58" s="18"/>
      <c r="P58" s="103"/>
      <c r="Q58" s="67">
        <f t="shared" si="3"/>
      </c>
      <c r="R58" s="67">
        <f t="shared" si="11"/>
      </c>
      <c r="S58" s="68" t="str">
        <f t="shared" si="4"/>
        <v>     </v>
      </c>
      <c r="T58" s="42" t="str">
        <f t="shared" si="5"/>
        <v> </v>
      </c>
      <c r="U58" s="68">
        <f t="shared" si="6"/>
      </c>
      <c r="V58" s="68">
        <f t="shared" si="7"/>
      </c>
      <c r="W58" s="68">
        <f t="shared" si="8"/>
      </c>
      <c r="X58" s="68">
        <f t="shared" si="9"/>
      </c>
      <c r="Y58" s="42">
        <f t="shared" si="12"/>
      </c>
      <c r="Z58" s="69">
        <f t="shared" si="10"/>
      </c>
    </row>
    <row r="59" spans="2:26" ht="16.5" customHeight="1">
      <c r="B59" s="57"/>
      <c r="C59" s="58"/>
      <c r="D59" s="59"/>
      <c r="E59" s="59"/>
      <c r="F59" s="59"/>
      <c r="G59" s="59"/>
      <c r="H59" s="59"/>
      <c r="I59" s="60"/>
      <c r="J59" s="59"/>
      <c r="K59" s="59"/>
      <c r="L59" s="66"/>
      <c r="M59" s="59"/>
      <c r="N59" s="61"/>
      <c r="O59" s="18"/>
      <c r="P59" s="103"/>
      <c r="Q59" s="67">
        <f t="shared" si="3"/>
      </c>
      <c r="R59" s="67">
        <f t="shared" si="11"/>
      </c>
      <c r="S59" s="68" t="str">
        <f t="shared" si="4"/>
        <v>     </v>
      </c>
      <c r="T59" s="42" t="str">
        <f t="shared" si="5"/>
        <v> </v>
      </c>
      <c r="U59" s="68">
        <f t="shared" si="6"/>
      </c>
      <c r="V59" s="68">
        <f t="shared" si="7"/>
      </c>
      <c r="W59" s="68">
        <f t="shared" si="8"/>
      </c>
      <c r="X59" s="68">
        <f t="shared" si="9"/>
      </c>
      <c r="Y59" s="42">
        <f t="shared" si="12"/>
      </c>
      <c r="Z59" s="69">
        <f t="shared" si="10"/>
      </c>
    </row>
    <row r="60" spans="2:26" ht="16.5" customHeight="1">
      <c r="B60" s="57"/>
      <c r="C60" s="58"/>
      <c r="D60" s="59"/>
      <c r="E60" s="59"/>
      <c r="F60" s="59"/>
      <c r="G60" s="59"/>
      <c r="H60" s="59"/>
      <c r="I60" s="60"/>
      <c r="J60" s="59"/>
      <c r="K60" s="59"/>
      <c r="L60" s="66"/>
      <c r="M60" s="59"/>
      <c r="N60" s="61"/>
      <c r="O60" s="18"/>
      <c r="P60" s="103"/>
      <c r="Q60" s="67">
        <f t="shared" si="3"/>
      </c>
      <c r="R60" s="67">
        <f t="shared" si="11"/>
      </c>
      <c r="S60" s="68" t="str">
        <f t="shared" si="4"/>
        <v>     </v>
      </c>
      <c r="T60" s="42" t="str">
        <f t="shared" si="5"/>
        <v> </v>
      </c>
      <c r="U60" s="68">
        <f t="shared" si="6"/>
      </c>
      <c r="V60" s="68">
        <f t="shared" si="7"/>
      </c>
      <c r="W60" s="68">
        <f t="shared" si="8"/>
      </c>
      <c r="X60" s="68">
        <f t="shared" si="9"/>
      </c>
      <c r="Y60" s="42">
        <f t="shared" si="12"/>
      </c>
      <c r="Z60" s="69">
        <f t="shared" si="10"/>
      </c>
    </row>
    <row r="61" spans="2:26" ht="16.5" customHeight="1">
      <c r="B61" s="57"/>
      <c r="C61" s="58"/>
      <c r="D61" s="59"/>
      <c r="E61" s="59"/>
      <c r="F61" s="59"/>
      <c r="G61" s="59"/>
      <c r="H61" s="59"/>
      <c r="I61" s="60"/>
      <c r="J61" s="59"/>
      <c r="K61" s="59"/>
      <c r="L61" s="66"/>
      <c r="M61" s="59"/>
      <c r="N61" s="61"/>
      <c r="O61" s="18"/>
      <c r="P61" s="103"/>
      <c r="Q61" s="67">
        <f t="shared" si="3"/>
      </c>
      <c r="R61" s="67">
        <f t="shared" si="11"/>
      </c>
      <c r="S61" s="68" t="str">
        <f t="shared" si="4"/>
        <v>     </v>
      </c>
      <c r="T61" s="42" t="str">
        <f t="shared" si="5"/>
        <v> </v>
      </c>
      <c r="U61" s="68">
        <f t="shared" si="6"/>
      </c>
      <c r="V61" s="68">
        <f t="shared" si="7"/>
      </c>
      <c r="W61" s="68">
        <f t="shared" si="8"/>
      </c>
      <c r="X61" s="68">
        <f t="shared" si="9"/>
      </c>
      <c r="Y61" s="42">
        <f t="shared" si="12"/>
      </c>
      <c r="Z61" s="69">
        <f t="shared" si="10"/>
      </c>
    </row>
    <row r="62" spans="2:26" ht="16.5" customHeight="1">
      <c r="B62" s="57"/>
      <c r="C62" s="58"/>
      <c r="D62" s="59"/>
      <c r="E62" s="59"/>
      <c r="F62" s="59"/>
      <c r="G62" s="59"/>
      <c r="H62" s="59"/>
      <c r="I62" s="60"/>
      <c r="J62" s="59"/>
      <c r="K62" s="59"/>
      <c r="L62" s="66"/>
      <c r="M62" s="59"/>
      <c r="N62" s="61"/>
      <c r="O62" s="18"/>
      <c r="P62" s="103"/>
      <c r="Q62" s="67">
        <f t="shared" si="3"/>
      </c>
      <c r="R62" s="67">
        <f t="shared" si="11"/>
      </c>
      <c r="S62" s="68" t="str">
        <f t="shared" si="4"/>
        <v>     </v>
      </c>
      <c r="T62" s="42" t="str">
        <f t="shared" si="5"/>
        <v> </v>
      </c>
      <c r="U62" s="68">
        <f t="shared" si="6"/>
      </c>
      <c r="V62" s="68">
        <f t="shared" si="7"/>
      </c>
      <c r="W62" s="68">
        <f t="shared" si="8"/>
      </c>
      <c r="X62" s="68">
        <f t="shared" si="9"/>
      </c>
      <c r="Y62" s="42">
        <f t="shared" si="12"/>
      </c>
      <c r="Z62" s="69">
        <f t="shared" si="10"/>
      </c>
    </row>
    <row r="63" spans="2:26" ht="16.5" customHeight="1">
      <c r="B63" s="57"/>
      <c r="C63" s="58"/>
      <c r="D63" s="59"/>
      <c r="E63" s="59"/>
      <c r="F63" s="59"/>
      <c r="G63" s="59"/>
      <c r="H63" s="59"/>
      <c r="I63" s="60"/>
      <c r="J63" s="59"/>
      <c r="K63" s="59"/>
      <c r="L63" s="66"/>
      <c r="M63" s="59"/>
      <c r="N63" s="61"/>
      <c r="O63" s="18"/>
      <c r="P63" s="103"/>
      <c r="Q63" s="67">
        <f t="shared" si="3"/>
      </c>
      <c r="R63" s="67">
        <f t="shared" si="11"/>
      </c>
      <c r="S63" s="68" t="str">
        <f t="shared" si="4"/>
        <v>     </v>
      </c>
      <c r="T63" s="42" t="str">
        <f t="shared" si="5"/>
        <v> </v>
      </c>
      <c r="U63" s="68">
        <f t="shared" si="6"/>
      </c>
      <c r="V63" s="68">
        <f t="shared" si="7"/>
      </c>
      <c r="W63" s="68">
        <f t="shared" si="8"/>
      </c>
      <c r="X63" s="68">
        <f t="shared" si="9"/>
      </c>
      <c r="Y63" s="42">
        <f t="shared" si="12"/>
      </c>
      <c r="Z63" s="69">
        <f t="shared" si="10"/>
      </c>
    </row>
    <row r="64" spans="2:26" ht="16.5" customHeight="1">
      <c r="B64" s="57"/>
      <c r="C64" s="58"/>
      <c r="D64" s="59"/>
      <c r="E64" s="59"/>
      <c r="F64" s="59"/>
      <c r="G64" s="59"/>
      <c r="H64" s="59"/>
      <c r="I64" s="60"/>
      <c r="J64" s="59"/>
      <c r="K64" s="59"/>
      <c r="L64" s="66"/>
      <c r="M64" s="59"/>
      <c r="N64" s="61"/>
      <c r="O64" s="18"/>
      <c r="P64" s="103"/>
      <c r="Q64" s="67">
        <f t="shared" si="3"/>
      </c>
      <c r="R64" s="67">
        <f t="shared" si="11"/>
      </c>
      <c r="S64" s="68" t="str">
        <f t="shared" si="4"/>
        <v>     </v>
      </c>
      <c r="T64" s="42" t="str">
        <f t="shared" si="5"/>
        <v> </v>
      </c>
      <c r="U64" s="68">
        <f t="shared" si="6"/>
      </c>
      <c r="V64" s="68">
        <f t="shared" si="7"/>
      </c>
      <c r="W64" s="68">
        <f t="shared" si="8"/>
      </c>
      <c r="X64" s="68">
        <f t="shared" si="9"/>
      </c>
      <c r="Y64" s="42">
        <f t="shared" si="12"/>
      </c>
      <c r="Z64" s="69">
        <f t="shared" si="10"/>
      </c>
    </row>
    <row r="65" spans="2:26" ht="16.5" customHeight="1">
      <c r="B65" s="57"/>
      <c r="C65" s="58"/>
      <c r="D65" s="59"/>
      <c r="E65" s="59"/>
      <c r="F65" s="59"/>
      <c r="G65" s="59"/>
      <c r="H65" s="59"/>
      <c r="I65" s="60"/>
      <c r="J65" s="59"/>
      <c r="K65" s="59"/>
      <c r="L65" s="66"/>
      <c r="M65" s="59"/>
      <c r="N65" s="61"/>
      <c r="O65" s="18"/>
      <c r="P65" s="103"/>
      <c r="Q65" s="67">
        <f t="shared" si="3"/>
      </c>
      <c r="R65" s="67">
        <f t="shared" si="11"/>
      </c>
      <c r="S65" s="68" t="str">
        <f t="shared" si="4"/>
        <v>     </v>
      </c>
      <c r="T65" s="42" t="str">
        <f t="shared" si="5"/>
        <v> </v>
      </c>
      <c r="U65" s="68">
        <f t="shared" si="6"/>
      </c>
      <c r="V65" s="68">
        <f t="shared" si="7"/>
      </c>
      <c r="W65" s="68">
        <f t="shared" si="8"/>
      </c>
      <c r="X65" s="68">
        <f t="shared" si="9"/>
      </c>
      <c r="Y65" s="42">
        <f t="shared" si="12"/>
      </c>
      <c r="Z65" s="69">
        <f t="shared" si="10"/>
      </c>
    </row>
    <row r="66" spans="2:26" ht="16.5" customHeight="1">
      <c r="B66" s="57"/>
      <c r="C66" s="58"/>
      <c r="D66" s="59"/>
      <c r="E66" s="59"/>
      <c r="F66" s="59"/>
      <c r="G66" s="59"/>
      <c r="H66" s="59"/>
      <c r="I66" s="60"/>
      <c r="J66" s="59"/>
      <c r="K66" s="59"/>
      <c r="L66" s="66"/>
      <c r="M66" s="59"/>
      <c r="N66" s="61"/>
      <c r="O66" s="18"/>
      <c r="P66" s="103"/>
      <c r="Q66" s="67">
        <f t="shared" si="3"/>
      </c>
      <c r="R66" s="67">
        <f t="shared" si="11"/>
      </c>
      <c r="S66" s="68" t="str">
        <f t="shared" si="4"/>
        <v>     </v>
      </c>
      <c r="T66" s="42" t="str">
        <f t="shared" si="5"/>
        <v> </v>
      </c>
      <c r="U66" s="68">
        <f t="shared" si="6"/>
      </c>
      <c r="V66" s="68">
        <f t="shared" si="7"/>
      </c>
      <c r="W66" s="68">
        <f t="shared" si="8"/>
      </c>
      <c r="X66" s="68">
        <f t="shared" si="9"/>
      </c>
      <c r="Y66" s="42">
        <f t="shared" si="12"/>
      </c>
      <c r="Z66" s="69">
        <f t="shared" si="10"/>
      </c>
    </row>
    <row r="67" spans="2:26" ht="16.5" customHeight="1">
      <c r="B67" s="57"/>
      <c r="C67" s="58"/>
      <c r="D67" s="59"/>
      <c r="E67" s="59"/>
      <c r="F67" s="59"/>
      <c r="G67" s="59"/>
      <c r="H67" s="59"/>
      <c r="I67" s="60"/>
      <c r="J67" s="59"/>
      <c r="K67" s="59"/>
      <c r="L67" s="66"/>
      <c r="M67" s="59"/>
      <c r="N67" s="61"/>
      <c r="O67" s="18"/>
      <c r="P67" s="103"/>
      <c r="Q67" s="67">
        <f t="shared" si="3"/>
      </c>
      <c r="R67" s="67">
        <f t="shared" si="11"/>
      </c>
      <c r="S67" s="68" t="str">
        <f t="shared" si="4"/>
        <v>     </v>
      </c>
      <c r="T67" s="42" t="str">
        <f t="shared" si="5"/>
        <v> </v>
      </c>
      <c r="U67" s="68">
        <f t="shared" si="6"/>
      </c>
      <c r="V67" s="68">
        <f t="shared" si="7"/>
      </c>
      <c r="W67" s="68">
        <f t="shared" si="8"/>
      </c>
      <c r="X67" s="68">
        <f t="shared" si="9"/>
      </c>
      <c r="Y67" s="42">
        <f t="shared" si="12"/>
      </c>
      <c r="Z67" s="69">
        <f t="shared" si="10"/>
      </c>
    </row>
    <row r="68" spans="2:26" ht="16.5" customHeight="1">
      <c r="B68" s="57"/>
      <c r="C68" s="58"/>
      <c r="D68" s="59"/>
      <c r="E68" s="59"/>
      <c r="F68" s="59"/>
      <c r="G68" s="59"/>
      <c r="H68" s="59"/>
      <c r="I68" s="60"/>
      <c r="J68" s="59"/>
      <c r="K68" s="59"/>
      <c r="L68" s="66"/>
      <c r="M68" s="59"/>
      <c r="N68" s="61"/>
      <c r="O68" s="18"/>
      <c r="P68" s="103"/>
      <c r="Q68" s="67">
        <f t="shared" si="3"/>
      </c>
      <c r="R68" s="67">
        <f t="shared" si="11"/>
      </c>
      <c r="S68" s="68" t="str">
        <f t="shared" si="4"/>
        <v>     </v>
      </c>
      <c r="T68" s="42" t="str">
        <f t="shared" si="5"/>
        <v> </v>
      </c>
      <c r="U68" s="68">
        <f t="shared" si="6"/>
      </c>
      <c r="V68" s="68">
        <f t="shared" si="7"/>
      </c>
      <c r="W68" s="68">
        <f t="shared" si="8"/>
      </c>
      <c r="X68" s="68">
        <f t="shared" si="9"/>
      </c>
      <c r="Y68" s="42">
        <f t="shared" si="12"/>
      </c>
      <c r="Z68" s="69">
        <f t="shared" si="10"/>
      </c>
    </row>
    <row r="69" spans="2:26" ht="16.5" customHeight="1">
      <c r="B69" s="57"/>
      <c r="C69" s="58"/>
      <c r="D69" s="59"/>
      <c r="E69" s="59"/>
      <c r="F69" s="59"/>
      <c r="G69" s="59"/>
      <c r="H69" s="59"/>
      <c r="I69" s="60"/>
      <c r="J69" s="59"/>
      <c r="K69" s="59"/>
      <c r="L69" s="66"/>
      <c r="M69" s="59"/>
      <c r="N69" s="61"/>
      <c r="O69" s="18"/>
      <c r="P69" s="103"/>
      <c r="Q69" s="67">
        <f t="shared" si="3"/>
      </c>
      <c r="R69" s="67">
        <f t="shared" si="11"/>
      </c>
      <c r="S69" s="68" t="str">
        <f t="shared" si="4"/>
        <v>     </v>
      </c>
      <c r="T69" s="42" t="str">
        <f t="shared" si="5"/>
        <v> </v>
      </c>
      <c r="U69" s="68">
        <f t="shared" si="6"/>
      </c>
      <c r="V69" s="68">
        <f t="shared" si="7"/>
      </c>
      <c r="W69" s="68">
        <f t="shared" si="8"/>
      </c>
      <c r="X69" s="68">
        <f t="shared" si="9"/>
      </c>
      <c r="Y69" s="42">
        <f t="shared" si="12"/>
      </c>
      <c r="Z69" s="69">
        <f t="shared" si="10"/>
      </c>
    </row>
    <row r="70" spans="2:26" ht="16.5" customHeight="1">
      <c r="B70" s="57"/>
      <c r="C70" s="58"/>
      <c r="D70" s="59"/>
      <c r="E70" s="59"/>
      <c r="F70" s="59"/>
      <c r="G70" s="59"/>
      <c r="H70" s="59"/>
      <c r="I70" s="60"/>
      <c r="J70" s="59"/>
      <c r="K70" s="59"/>
      <c r="L70" s="66"/>
      <c r="M70" s="59"/>
      <c r="N70" s="61"/>
      <c r="O70" s="18"/>
      <c r="P70" s="103"/>
      <c r="Q70" s="67">
        <f t="shared" si="3"/>
      </c>
      <c r="R70" s="67">
        <f t="shared" si="11"/>
      </c>
      <c r="S70" s="68" t="str">
        <f t="shared" si="4"/>
        <v>     </v>
      </c>
      <c r="T70" s="42" t="str">
        <f t="shared" si="5"/>
        <v> </v>
      </c>
      <c r="U70" s="68">
        <f t="shared" si="6"/>
      </c>
      <c r="V70" s="68">
        <f t="shared" si="7"/>
      </c>
      <c r="W70" s="68">
        <f t="shared" si="8"/>
      </c>
      <c r="X70" s="68">
        <f t="shared" si="9"/>
      </c>
      <c r="Y70" s="42">
        <f t="shared" si="12"/>
      </c>
      <c r="Z70" s="69">
        <f t="shared" si="10"/>
      </c>
    </row>
    <row r="71" spans="2:26" ht="16.5" customHeight="1">
      <c r="B71" s="57"/>
      <c r="C71" s="58"/>
      <c r="D71" s="59"/>
      <c r="E71" s="59"/>
      <c r="F71" s="59"/>
      <c r="G71" s="59"/>
      <c r="H71" s="59"/>
      <c r="I71" s="60"/>
      <c r="J71" s="59"/>
      <c r="K71" s="59"/>
      <c r="L71" s="66"/>
      <c r="M71" s="59"/>
      <c r="N71" s="61"/>
      <c r="O71" s="18"/>
      <c r="P71" s="103"/>
      <c r="Q71" s="67">
        <f t="shared" si="3"/>
      </c>
      <c r="R71" s="67">
        <f t="shared" si="11"/>
      </c>
      <c r="S71" s="68" t="str">
        <f t="shared" si="4"/>
        <v>     </v>
      </c>
      <c r="T71" s="42" t="str">
        <f t="shared" si="5"/>
        <v> </v>
      </c>
      <c r="U71" s="68">
        <f t="shared" si="6"/>
      </c>
      <c r="V71" s="68">
        <f t="shared" si="7"/>
      </c>
      <c r="W71" s="68">
        <f t="shared" si="8"/>
      </c>
      <c r="X71" s="68">
        <f t="shared" si="9"/>
      </c>
      <c r="Y71" s="42">
        <f t="shared" si="12"/>
      </c>
      <c r="Z71" s="69">
        <f t="shared" si="10"/>
      </c>
    </row>
    <row r="72" spans="2:26" ht="16.5" customHeight="1">
      <c r="B72" s="57"/>
      <c r="C72" s="58"/>
      <c r="D72" s="59"/>
      <c r="E72" s="59"/>
      <c r="F72" s="59"/>
      <c r="G72" s="59"/>
      <c r="H72" s="59"/>
      <c r="I72" s="60"/>
      <c r="J72" s="59"/>
      <c r="K72" s="59"/>
      <c r="L72" s="66"/>
      <c r="M72" s="59"/>
      <c r="N72" s="61"/>
      <c r="O72" s="18"/>
      <c r="P72" s="103"/>
      <c r="Q72" s="67">
        <f t="shared" si="3"/>
      </c>
      <c r="R72" s="67">
        <f t="shared" si="11"/>
      </c>
      <c r="S72" s="68" t="str">
        <f t="shared" si="4"/>
        <v>     </v>
      </c>
      <c r="T72" s="42" t="str">
        <f t="shared" si="5"/>
        <v> </v>
      </c>
      <c r="U72" s="68">
        <f t="shared" si="6"/>
      </c>
      <c r="V72" s="68">
        <f t="shared" si="7"/>
      </c>
      <c r="W72" s="68">
        <f t="shared" si="8"/>
      </c>
      <c r="X72" s="68">
        <f t="shared" si="9"/>
      </c>
      <c r="Y72" s="42">
        <f t="shared" si="12"/>
      </c>
      <c r="Z72" s="69">
        <f t="shared" si="10"/>
      </c>
    </row>
    <row r="73" spans="2:26" ht="16.5" customHeight="1">
      <c r="B73" s="57"/>
      <c r="C73" s="58"/>
      <c r="D73" s="59"/>
      <c r="E73" s="59"/>
      <c r="F73" s="59"/>
      <c r="G73" s="59"/>
      <c r="H73" s="59"/>
      <c r="I73" s="60"/>
      <c r="J73" s="59"/>
      <c r="K73" s="59"/>
      <c r="L73" s="66"/>
      <c r="M73" s="59"/>
      <c r="N73" s="61"/>
      <c r="O73" s="18"/>
      <c r="P73" s="103"/>
      <c r="Q73" s="67">
        <f t="shared" si="3"/>
      </c>
      <c r="R73" s="67">
        <f t="shared" si="11"/>
      </c>
      <c r="S73" s="68" t="str">
        <f t="shared" si="4"/>
        <v>     </v>
      </c>
      <c r="T73" s="42" t="str">
        <f t="shared" si="5"/>
        <v> </v>
      </c>
      <c r="U73" s="68">
        <f t="shared" si="6"/>
      </c>
      <c r="V73" s="68">
        <f t="shared" si="7"/>
      </c>
      <c r="W73" s="68">
        <f t="shared" si="8"/>
      </c>
      <c r="X73" s="68">
        <f t="shared" si="9"/>
      </c>
      <c r="Y73" s="42">
        <f t="shared" si="12"/>
      </c>
      <c r="Z73" s="69">
        <f t="shared" si="10"/>
      </c>
    </row>
    <row r="74" spans="2:26" ht="16.5" customHeight="1">
      <c r="B74" s="57"/>
      <c r="C74" s="58"/>
      <c r="D74" s="59"/>
      <c r="E74" s="59"/>
      <c r="F74" s="59"/>
      <c r="G74" s="59"/>
      <c r="H74" s="59"/>
      <c r="I74" s="60"/>
      <c r="J74" s="59"/>
      <c r="K74" s="59"/>
      <c r="L74" s="66"/>
      <c r="M74" s="59"/>
      <c r="N74" s="61"/>
      <c r="O74" s="18"/>
      <c r="P74" s="103"/>
      <c r="Q74" s="67">
        <f t="shared" si="3"/>
      </c>
      <c r="R74" s="67">
        <f t="shared" si="11"/>
      </c>
      <c r="S74" s="68" t="str">
        <f t="shared" si="4"/>
        <v>     </v>
      </c>
      <c r="T74" s="42" t="str">
        <f t="shared" si="5"/>
        <v> </v>
      </c>
      <c r="U74" s="68">
        <f t="shared" si="6"/>
      </c>
      <c r="V74" s="68">
        <f t="shared" si="7"/>
      </c>
      <c r="W74" s="68">
        <f t="shared" si="8"/>
      </c>
      <c r="X74" s="68">
        <f t="shared" si="9"/>
      </c>
      <c r="Y74" s="42">
        <f t="shared" si="12"/>
      </c>
      <c r="Z74" s="69">
        <f t="shared" si="10"/>
      </c>
    </row>
    <row r="75" spans="2:26" ht="16.5" customHeight="1">
      <c r="B75" s="57"/>
      <c r="C75" s="58"/>
      <c r="D75" s="59"/>
      <c r="E75" s="59"/>
      <c r="F75" s="59"/>
      <c r="G75" s="59"/>
      <c r="H75" s="59"/>
      <c r="I75" s="60"/>
      <c r="J75" s="59"/>
      <c r="K75" s="59"/>
      <c r="L75" s="66"/>
      <c r="M75" s="59"/>
      <c r="N75" s="61"/>
      <c r="O75" s="18"/>
      <c r="P75" s="103"/>
      <c r="Q75" s="67">
        <f t="shared" si="3"/>
      </c>
      <c r="R75" s="67">
        <f t="shared" si="11"/>
      </c>
      <c r="S75" s="68" t="str">
        <f t="shared" si="4"/>
        <v>     </v>
      </c>
      <c r="T75" s="42" t="str">
        <f t="shared" si="5"/>
        <v> </v>
      </c>
      <c r="U75" s="68">
        <f t="shared" si="6"/>
      </c>
      <c r="V75" s="68">
        <f t="shared" si="7"/>
      </c>
      <c r="W75" s="68">
        <f t="shared" si="8"/>
      </c>
      <c r="X75" s="68">
        <f t="shared" si="9"/>
      </c>
      <c r="Y75" s="42">
        <f t="shared" si="12"/>
      </c>
      <c r="Z75" s="69">
        <f t="shared" si="10"/>
      </c>
    </row>
    <row r="76" spans="2:26" ht="16.5" customHeight="1">
      <c r="B76" s="57"/>
      <c r="C76" s="58"/>
      <c r="D76" s="59"/>
      <c r="E76" s="59"/>
      <c r="F76" s="59"/>
      <c r="G76" s="59"/>
      <c r="H76" s="59"/>
      <c r="I76" s="60"/>
      <c r="J76" s="59"/>
      <c r="K76" s="59"/>
      <c r="L76" s="66"/>
      <c r="M76" s="59"/>
      <c r="N76" s="61"/>
      <c r="O76" s="18"/>
      <c r="P76" s="103"/>
      <c r="Q76" s="67">
        <f t="shared" si="3"/>
      </c>
      <c r="R76" s="67">
        <f t="shared" si="11"/>
      </c>
      <c r="S76" s="68" t="str">
        <f t="shared" si="4"/>
        <v>     </v>
      </c>
      <c r="T76" s="42" t="str">
        <f t="shared" si="5"/>
        <v> </v>
      </c>
      <c r="U76" s="68">
        <f t="shared" si="6"/>
      </c>
      <c r="V76" s="68">
        <f t="shared" si="7"/>
      </c>
      <c r="W76" s="68">
        <f t="shared" si="8"/>
      </c>
      <c r="X76" s="68">
        <f t="shared" si="9"/>
      </c>
      <c r="Y76" s="42">
        <f t="shared" si="12"/>
      </c>
      <c r="Z76" s="69">
        <f t="shared" si="10"/>
      </c>
    </row>
    <row r="77" spans="2:26" ht="16.5" customHeight="1">
      <c r="B77" s="57"/>
      <c r="C77" s="58"/>
      <c r="D77" s="59"/>
      <c r="E77" s="59"/>
      <c r="F77" s="59"/>
      <c r="G77" s="59"/>
      <c r="H77" s="59"/>
      <c r="I77" s="60"/>
      <c r="J77" s="59"/>
      <c r="K77" s="59"/>
      <c r="L77" s="66"/>
      <c r="M77" s="59"/>
      <c r="N77" s="61"/>
      <c r="O77" s="18"/>
      <c r="P77" s="103"/>
      <c r="Q77" s="67">
        <f t="shared" si="3"/>
      </c>
      <c r="R77" s="67">
        <f t="shared" si="11"/>
      </c>
      <c r="S77" s="68" t="str">
        <f t="shared" si="4"/>
        <v>     </v>
      </c>
      <c r="T77" s="42" t="str">
        <f t="shared" si="5"/>
        <v> </v>
      </c>
      <c r="U77" s="68">
        <f t="shared" si="6"/>
      </c>
      <c r="V77" s="68">
        <f t="shared" si="7"/>
      </c>
      <c r="W77" s="68">
        <f t="shared" si="8"/>
      </c>
      <c r="X77" s="68">
        <f t="shared" si="9"/>
      </c>
      <c r="Y77" s="42">
        <f t="shared" si="12"/>
      </c>
      <c r="Z77" s="69">
        <f t="shared" si="10"/>
      </c>
    </row>
    <row r="78" spans="2:26" ht="16.5" customHeight="1">
      <c r="B78" s="57"/>
      <c r="C78" s="58"/>
      <c r="D78" s="59"/>
      <c r="E78" s="59"/>
      <c r="F78" s="59"/>
      <c r="G78" s="59"/>
      <c r="H78" s="59"/>
      <c r="I78" s="60"/>
      <c r="J78" s="59"/>
      <c r="K78" s="59"/>
      <c r="L78" s="66"/>
      <c r="M78" s="59"/>
      <c r="N78" s="61"/>
      <c r="O78" s="18"/>
      <c r="P78" s="103"/>
      <c r="Q78" s="67">
        <f t="shared" si="3"/>
      </c>
      <c r="R78" s="67">
        <f t="shared" si="11"/>
      </c>
      <c r="S78" s="68" t="str">
        <f t="shared" si="4"/>
        <v>     </v>
      </c>
      <c r="T78" s="42" t="str">
        <f t="shared" si="5"/>
        <v> </v>
      </c>
      <c r="U78" s="68">
        <f t="shared" si="6"/>
      </c>
      <c r="V78" s="68">
        <f t="shared" si="7"/>
      </c>
      <c r="W78" s="68">
        <f t="shared" si="8"/>
      </c>
      <c r="X78" s="68">
        <f t="shared" si="9"/>
      </c>
      <c r="Y78" s="42">
        <f t="shared" si="12"/>
      </c>
      <c r="Z78" s="69">
        <f t="shared" si="10"/>
      </c>
    </row>
    <row r="79" spans="2:26" ht="16.5" customHeight="1">
      <c r="B79" s="57"/>
      <c r="C79" s="58"/>
      <c r="D79" s="59"/>
      <c r="E79" s="59"/>
      <c r="F79" s="59"/>
      <c r="G79" s="59"/>
      <c r="H79" s="59"/>
      <c r="I79" s="60"/>
      <c r="J79" s="59"/>
      <c r="K79" s="59"/>
      <c r="L79" s="66"/>
      <c r="M79" s="59"/>
      <c r="N79" s="61"/>
      <c r="O79" s="18"/>
      <c r="P79" s="103"/>
      <c r="Q79" s="67">
        <f t="shared" si="3"/>
      </c>
      <c r="R79" s="67">
        <f t="shared" si="11"/>
      </c>
      <c r="S79" s="68" t="str">
        <f t="shared" si="4"/>
        <v>     </v>
      </c>
      <c r="T79" s="42" t="str">
        <f t="shared" si="5"/>
        <v> </v>
      </c>
      <c r="U79" s="68">
        <f t="shared" si="6"/>
      </c>
      <c r="V79" s="68">
        <f t="shared" si="7"/>
      </c>
      <c r="W79" s="68">
        <f t="shared" si="8"/>
      </c>
      <c r="X79" s="68">
        <f t="shared" si="9"/>
      </c>
      <c r="Y79" s="42">
        <f t="shared" si="12"/>
      </c>
      <c r="Z79" s="69">
        <f t="shared" si="10"/>
      </c>
    </row>
    <row r="80" spans="2:26" ht="16.5" customHeight="1">
      <c r="B80" s="57"/>
      <c r="C80" s="58"/>
      <c r="D80" s="59"/>
      <c r="E80" s="59"/>
      <c r="F80" s="59"/>
      <c r="G80" s="59"/>
      <c r="H80" s="59"/>
      <c r="I80" s="60"/>
      <c r="J80" s="59"/>
      <c r="K80" s="59"/>
      <c r="L80" s="66"/>
      <c r="M80" s="59"/>
      <c r="N80" s="61"/>
      <c r="O80" s="18"/>
      <c r="P80" s="103"/>
      <c r="Q80" s="67">
        <f t="shared" si="3"/>
      </c>
      <c r="R80" s="67">
        <f t="shared" si="11"/>
      </c>
      <c r="S80" s="68" t="str">
        <f t="shared" si="4"/>
        <v>     </v>
      </c>
      <c r="T80" s="42" t="str">
        <f t="shared" si="5"/>
        <v> </v>
      </c>
      <c r="U80" s="68">
        <f t="shared" si="6"/>
      </c>
      <c r="V80" s="68">
        <f t="shared" si="7"/>
      </c>
      <c r="W80" s="68">
        <f t="shared" si="8"/>
      </c>
      <c r="X80" s="68">
        <f t="shared" si="9"/>
      </c>
      <c r="Y80" s="42">
        <f t="shared" si="12"/>
      </c>
      <c r="Z80" s="69">
        <f t="shared" si="10"/>
      </c>
    </row>
    <row r="81" spans="2:26" ht="16.5" customHeight="1">
      <c r="B81" s="57"/>
      <c r="C81" s="58"/>
      <c r="D81" s="59"/>
      <c r="E81" s="59"/>
      <c r="F81" s="59"/>
      <c r="G81" s="59"/>
      <c r="H81" s="59"/>
      <c r="I81" s="60"/>
      <c r="J81" s="59"/>
      <c r="K81" s="59"/>
      <c r="L81" s="66"/>
      <c r="M81" s="59"/>
      <c r="N81" s="61"/>
      <c r="O81" s="18"/>
      <c r="P81" s="103"/>
      <c r="Q81" s="67">
        <f t="shared" si="3"/>
      </c>
      <c r="R81" s="67">
        <f t="shared" si="11"/>
      </c>
      <c r="S81" s="68" t="str">
        <f t="shared" si="4"/>
        <v>     </v>
      </c>
      <c r="T81" s="42" t="str">
        <f t="shared" si="5"/>
        <v> </v>
      </c>
      <c r="U81" s="68">
        <f t="shared" si="6"/>
      </c>
      <c r="V81" s="68">
        <f t="shared" si="7"/>
      </c>
      <c r="W81" s="68">
        <f t="shared" si="8"/>
      </c>
      <c r="X81" s="68">
        <f t="shared" si="9"/>
      </c>
      <c r="Y81" s="42">
        <f t="shared" si="12"/>
      </c>
      <c r="Z81" s="69">
        <f t="shared" si="10"/>
      </c>
    </row>
    <row r="82" spans="2:26" ht="16.5" customHeight="1">
      <c r="B82" s="57"/>
      <c r="C82" s="58"/>
      <c r="D82" s="59"/>
      <c r="E82" s="59"/>
      <c r="F82" s="59"/>
      <c r="G82" s="59"/>
      <c r="H82" s="59"/>
      <c r="I82" s="60"/>
      <c r="J82" s="59"/>
      <c r="K82" s="59"/>
      <c r="L82" s="66"/>
      <c r="M82" s="59"/>
      <c r="N82" s="61"/>
      <c r="O82" s="18"/>
      <c r="P82" s="103"/>
      <c r="Q82" s="67">
        <f t="shared" si="3"/>
      </c>
      <c r="R82" s="67">
        <f t="shared" si="11"/>
      </c>
      <c r="S82" s="68" t="str">
        <f t="shared" si="4"/>
        <v>     </v>
      </c>
      <c r="T82" s="42" t="str">
        <f t="shared" si="5"/>
        <v> </v>
      </c>
      <c r="U82" s="68">
        <f t="shared" si="6"/>
      </c>
      <c r="V82" s="68">
        <f t="shared" si="7"/>
      </c>
      <c r="W82" s="68">
        <f t="shared" si="8"/>
      </c>
      <c r="X82" s="68">
        <f t="shared" si="9"/>
      </c>
      <c r="Y82" s="42">
        <f t="shared" si="12"/>
      </c>
      <c r="Z82" s="69">
        <f t="shared" si="10"/>
      </c>
    </row>
    <row r="83" spans="2:26" ht="16.5" customHeight="1">
      <c r="B83" s="57"/>
      <c r="C83" s="58"/>
      <c r="D83" s="59"/>
      <c r="E83" s="59"/>
      <c r="F83" s="59"/>
      <c r="G83" s="59"/>
      <c r="H83" s="59"/>
      <c r="I83" s="60"/>
      <c r="J83" s="59"/>
      <c r="K83" s="59"/>
      <c r="L83" s="66"/>
      <c r="M83" s="59"/>
      <c r="N83" s="61"/>
      <c r="O83" s="18"/>
      <c r="P83" s="103"/>
      <c r="Q83" s="67">
        <f t="shared" si="3"/>
      </c>
      <c r="R83" s="67">
        <f t="shared" si="11"/>
      </c>
      <c r="S83" s="68" t="str">
        <f t="shared" si="4"/>
        <v>     </v>
      </c>
      <c r="T83" s="42" t="str">
        <f t="shared" si="5"/>
        <v> </v>
      </c>
      <c r="U83" s="68">
        <f t="shared" si="6"/>
      </c>
      <c r="V83" s="68">
        <f t="shared" si="7"/>
      </c>
      <c r="W83" s="68">
        <f t="shared" si="8"/>
      </c>
      <c r="X83" s="68">
        <f t="shared" si="9"/>
      </c>
      <c r="Y83" s="42">
        <f t="shared" si="12"/>
      </c>
      <c r="Z83" s="69">
        <f t="shared" si="10"/>
      </c>
    </row>
    <row r="84" spans="2:26" ht="16.5" customHeight="1">
      <c r="B84" s="57"/>
      <c r="C84" s="58"/>
      <c r="D84" s="59"/>
      <c r="E84" s="59"/>
      <c r="F84" s="59"/>
      <c r="G84" s="59"/>
      <c r="H84" s="59"/>
      <c r="I84" s="60"/>
      <c r="J84" s="59"/>
      <c r="K84" s="59"/>
      <c r="L84" s="66"/>
      <c r="M84" s="59"/>
      <c r="N84" s="61"/>
      <c r="O84" s="18"/>
      <c r="P84" s="103"/>
      <c r="Q84" s="67">
        <f t="shared" si="3"/>
      </c>
      <c r="R84" s="67">
        <f t="shared" si="11"/>
      </c>
      <c r="S84" s="68" t="str">
        <f t="shared" si="4"/>
        <v>     </v>
      </c>
      <c r="T84" s="42" t="str">
        <f t="shared" si="5"/>
        <v> </v>
      </c>
      <c r="U84" s="68">
        <f t="shared" si="6"/>
      </c>
      <c r="V84" s="68">
        <f t="shared" si="7"/>
      </c>
      <c r="W84" s="68">
        <f t="shared" si="8"/>
      </c>
      <c r="X84" s="68">
        <f t="shared" si="9"/>
      </c>
      <c r="Y84" s="42">
        <f t="shared" si="12"/>
      </c>
      <c r="Z84" s="69">
        <f t="shared" si="10"/>
      </c>
    </row>
    <row r="85" spans="2:26" ht="16.5" customHeight="1">
      <c r="B85" s="57"/>
      <c r="C85" s="58"/>
      <c r="D85" s="59"/>
      <c r="E85" s="59"/>
      <c r="F85" s="59"/>
      <c r="G85" s="59"/>
      <c r="H85" s="59"/>
      <c r="I85" s="60"/>
      <c r="J85" s="59"/>
      <c r="K85" s="59"/>
      <c r="L85" s="66"/>
      <c r="M85" s="59"/>
      <c r="N85" s="61"/>
      <c r="O85" s="18"/>
      <c r="P85" s="103"/>
      <c r="Q85" s="67">
        <f t="shared" si="3"/>
      </c>
      <c r="R85" s="67">
        <f t="shared" si="11"/>
      </c>
      <c r="S85" s="68" t="str">
        <f t="shared" si="4"/>
        <v>     </v>
      </c>
      <c r="T85" s="42" t="str">
        <f t="shared" si="5"/>
        <v> </v>
      </c>
      <c r="U85" s="68">
        <f t="shared" si="6"/>
      </c>
      <c r="V85" s="68">
        <f t="shared" si="7"/>
      </c>
      <c r="W85" s="68">
        <f t="shared" si="8"/>
      </c>
      <c r="X85" s="68">
        <f t="shared" si="9"/>
      </c>
      <c r="Y85" s="42">
        <f t="shared" si="12"/>
      </c>
      <c r="Z85" s="69">
        <f t="shared" si="10"/>
      </c>
    </row>
    <row r="86" spans="2:26" ht="16.5" customHeight="1">
      <c r="B86" s="57"/>
      <c r="C86" s="58"/>
      <c r="D86" s="59"/>
      <c r="E86" s="59"/>
      <c r="F86" s="59"/>
      <c r="G86" s="59"/>
      <c r="H86" s="59"/>
      <c r="I86" s="60"/>
      <c r="J86" s="59"/>
      <c r="K86" s="59"/>
      <c r="L86" s="66"/>
      <c r="M86" s="59"/>
      <c r="N86" s="61"/>
      <c r="O86" s="18"/>
      <c r="P86" s="103"/>
      <c r="Q86" s="67">
        <f t="shared" si="3"/>
      </c>
      <c r="R86" s="67">
        <f t="shared" si="11"/>
      </c>
      <c r="S86" s="68" t="str">
        <f t="shared" si="4"/>
        <v>     </v>
      </c>
      <c r="T86" s="42" t="str">
        <f t="shared" si="5"/>
        <v> </v>
      </c>
      <c r="U86" s="68">
        <f t="shared" si="6"/>
      </c>
      <c r="V86" s="68">
        <f t="shared" si="7"/>
      </c>
      <c r="W86" s="68">
        <f t="shared" si="8"/>
      </c>
      <c r="X86" s="68">
        <f t="shared" si="9"/>
      </c>
      <c r="Y86" s="42">
        <f t="shared" si="12"/>
      </c>
      <c r="Z86" s="69">
        <f t="shared" si="10"/>
      </c>
    </row>
    <row r="87" spans="2:26" ht="16.5" customHeight="1">
      <c r="B87" s="57"/>
      <c r="C87" s="58"/>
      <c r="D87" s="59"/>
      <c r="E87" s="59"/>
      <c r="F87" s="59"/>
      <c r="G87" s="59"/>
      <c r="H87" s="59"/>
      <c r="I87" s="60"/>
      <c r="J87" s="59"/>
      <c r="K87" s="59"/>
      <c r="L87" s="66"/>
      <c r="M87" s="59"/>
      <c r="N87" s="61"/>
      <c r="O87" s="18"/>
      <c r="P87" s="103"/>
      <c r="Q87" s="67">
        <f t="shared" si="3"/>
      </c>
      <c r="R87" s="67">
        <f t="shared" si="11"/>
      </c>
      <c r="S87" s="68" t="str">
        <f t="shared" si="4"/>
        <v>     </v>
      </c>
      <c r="T87" s="42" t="str">
        <f t="shared" si="5"/>
        <v> </v>
      </c>
      <c r="U87" s="68">
        <f t="shared" si="6"/>
      </c>
      <c r="V87" s="68">
        <f t="shared" si="7"/>
      </c>
      <c r="W87" s="68">
        <f t="shared" si="8"/>
      </c>
      <c r="X87" s="68">
        <f t="shared" si="9"/>
      </c>
      <c r="Y87" s="42">
        <f t="shared" si="12"/>
      </c>
      <c r="Z87" s="69">
        <f t="shared" si="10"/>
      </c>
    </row>
    <row r="88" spans="2:26" ht="16.5" customHeight="1">
      <c r="B88" s="57"/>
      <c r="C88" s="58"/>
      <c r="D88" s="59"/>
      <c r="E88" s="59"/>
      <c r="F88" s="59"/>
      <c r="G88" s="59"/>
      <c r="H88" s="59"/>
      <c r="I88" s="60"/>
      <c r="J88" s="59"/>
      <c r="K88" s="59"/>
      <c r="L88" s="66"/>
      <c r="M88" s="59"/>
      <c r="N88" s="61"/>
      <c r="O88" s="18"/>
      <c r="P88" s="103"/>
      <c r="Q88" s="67">
        <f t="shared" si="3"/>
      </c>
      <c r="R88" s="67">
        <f t="shared" si="11"/>
      </c>
      <c r="S88" s="68" t="str">
        <f t="shared" si="4"/>
        <v>     </v>
      </c>
      <c r="T88" s="42" t="str">
        <f t="shared" si="5"/>
        <v> </v>
      </c>
      <c r="U88" s="68">
        <f t="shared" si="6"/>
      </c>
      <c r="V88" s="68">
        <f t="shared" si="7"/>
      </c>
      <c r="W88" s="68">
        <f t="shared" si="8"/>
      </c>
      <c r="X88" s="68">
        <f t="shared" si="9"/>
      </c>
      <c r="Y88" s="42">
        <f t="shared" si="12"/>
      </c>
      <c r="Z88" s="69">
        <f t="shared" si="10"/>
      </c>
    </row>
    <row r="89" spans="2:26" ht="16.5" customHeight="1">
      <c r="B89" s="57"/>
      <c r="C89" s="58"/>
      <c r="D89" s="59"/>
      <c r="E89" s="59"/>
      <c r="F89" s="59"/>
      <c r="G89" s="59"/>
      <c r="H89" s="59"/>
      <c r="I89" s="60"/>
      <c r="J89" s="59"/>
      <c r="K89" s="59"/>
      <c r="L89" s="66"/>
      <c r="M89" s="59"/>
      <c r="N89" s="61"/>
      <c r="O89" s="18"/>
      <c r="P89" s="103"/>
      <c r="Q89" s="67">
        <f t="shared" si="3"/>
      </c>
      <c r="R89" s="67">
        <f aca="true" t="shared" si="13" ref="R89:R118">IF(C89="","",U89*100000000+W89*100+VALUE(RIGHT(X89,2)))</f>
      </c>
      <c r="S89" s="68" t="str">
        <f t="shared" si="4"/>
        <v>     </v>
      </c>
      <c r="T89" s="42" t="str">
        <f t="shared" si="5"/>
        <v> </v>
      </c>
      <c r="U89" s="68">
        <f t="shared" si="6"/>
      </c>
      <c r="V89" s="68">
        <f t="shared" si="7"/>
      </c>
      <c r="W89" s="68">
        <f t="shared" si="8"/>
      </c>
      <c r="X89" s="68">
        <f t="shared" si="9"/>
      </c>
      <c r="Y89" s="42">
        <f aca="true" t="shared" si="14" ref="Y89:Y118">IF(I89="","",IF(VLOOKUP(I89,$A$189:$C$216,3,FALSE)&gt;=71,VLOOKUP(I89,$A$189:$C$216,2,FALSE)&amp;TEXT(K89,"00")&amp;TEXT(L89,"00"),VLOOKUP(I89,$A$189:$C$216,2,FALSE)&amp;TEXT(J89,"00")&amp;TEXT(K89,"00")&amp;IF(M89="手",TEXT(L89,"0"),TEXT(L89,"00"))))</f>
      </c>
      <c r="Z89" s="69">
        <f t="shared" si="10"/>
      </c>
    </row>
    <row r="90" spans="2:26" ht="16.5" customHeight="1">
      <c r="B90" s="57"/>
      <c r="C90" s="58"/>
      <c r="D90" s="59"/>
      <c r="E90" s="59"/>
      <c r="F90" s="59"/>
      <c r="G90" s="59"/>
      <c r="H90" s="59"/>
      <c r="I90" s="60"/>
      <c r="J90" s="59"/>
      <c r="K90" s="59"/>
      <c r="L90" s="66"/>
      <c r="M90" s="59"/>
      <c r="N90" s="61"/>
      <c r="O90" s="18"/>
      <c r="P90" s="103"/>
      <c r="Q90" s="67">
        <f aca="true" t="shared" si="15" ref="Q90:Q118">IF(R90="","",$E$4)</f>
      </c>
      <c r="R90" s="67">
        <f t="shared" si="13"/>
      </c>
      <c r="S90" s="68" t="str">
        <f aca="true" t="shared" si="16" ref="S90:S118">IF(LEN(C90)+LEN(D90)&lt;4,C90&amp;"    "&amp;D90&amp;" "&amp;G90,IF(LEN(C90)+LEN(D90)&gt;4,C90&amp;D90&amp;" "&amp;G90,C90&amp;"  "&amp;D90&amp;" "&amp;G90))</f>
        <v>     </v>
      </c>
      <c r="T90" s="42" t="str">
        <f aca="true" t="shared" si="17" ref="T90:T118">E90&amp;" "&amp;F90</f>
        <v> </v>
      </c>
      <c r="U90" s="68">
        <f aca="true" t="shared" si="18" ref="U90:U118">IF(H90="男",1,IF(H90="女",2,""))</f>
      </c>
      <c r="V90" s="68">
        <f aca="true" t="shared" si="19" ref="V90:V118">IF(C90="","",28)</f>
      </c>
      <c r="W90" s="68">
        <f aca="true" t="shared" si="20" ref="W90:W118">IF(C90="","",VALUE(LEFT($E$4,6)))</f>
      </c>
      <c r="X90" s="68">
        <f aca="true" t="shared" si="21" ref="X90:X118">IF(B90="","",B90)</f>
      </c>
      <c r="Y90" s="42">
        <f t="shared" si="14"/>
      </c>
      <c r="Z90" s="69">
        <f aca="true" t="shared" si="22" ref="Z90:Z118">IF(N90="","",N90)</f>
      </c>
    </row>
    <row r="91" spans="2:26" ht="16.5" customHeight="1">
      <c r="B91" s="57"/>
      <c r="C91" s="58"/>
      <c r="D91" s="59"/>
      <c r="E91" s="59"/>
      <c r="F91" s="59"/>
      <c r="G91" s="59"/>
      <c r="H91" s="59"/>
      <c r="I91" s="60"/>
      <c r="J91" s="59"/>
      <c r="K91" s="59"/>
      <c r="L91" s="66"/>
      <c r="M91" s="59"/>
      <c r="N91" s="61"/>
      <c r="O91" s="18"/>
      <c r="P91" s="103"/>
      <c r="Q91" s="67">
        <f t="shared" si="15"/>
      </c>
      <c r="R91" s="67">
        <f t="shared" si="13"/>
      </c>
      <c r="S91" s="68" t="str">
        <f t="shared" si="16"/>
        <v>     </v>
      </c>
      <c r="T91" s="42" t="str">
        <f t="shared" si="17"/>
        <v> </v>
      </c>
      <c r="U91" s="68">
        <f t="shared" si="18"/>
      </c>
      <c r="V91" s="68">
        <f t="shared" si="19"/>
      </c>
      <c r="W91" s="68">
        <f t="shared" si="20"/>
      </c>
      <c r="X91" s="68">
        <f t="shared" si="21"/>
      </c>
      <c r="Y91" s="42">
        <f t="shared" si="14"/>
      </c>
      <c r="Z91" s="69">
        <f t="shared" si="22"/>
      </c>
    </row>
    <row r="92" spans="2:26" ht="16.5" customHeight="1">
      <c r="B92" s="57"/>
      <c r="C92" s="58"/>
      <c r="D92" s="59"/>
      <c r="E92" s="59"/>
      <c r="F92" s="59"/>
      <c r="G92" s="59"/>
      <c r="H92" s="59"/>
      <c r="I92" s="60"/>
      <c r="J92" s="59"/>
      <c r="K92" s="59"/>
      <c r="L92" s="66"/>
      <c r="M92" s="59"/>
      <c r="N92" s="61"/>
      <c r="O92" s="18"/>
      <c r="P92" s="103"/>
      <c r="Q92" s="67">
        <f t="shared" si="15"/>
      </c>
      <c r="R92" s="67">
        <f t="shared" si="13"/>
      </c>
      <c r="S92" s="68" t="str">
        <f t="shared" si="16"/>
        <v>     </v>
      </c>
      <c r="T92" s="42" t="str">
        <f t="shared" si="17"/>
        <v> </v>
      </c>
      <c r="U92" s="68">
        <f t="shared" si="18"/>
      </c>
      <c r="V92" s="68">
        <f t="shared" si="19"/>
      </c>
      <c r="W92" s="68">
        <f t="shared" si="20"/>
      </c>
      <c r="X92" s="68">
        <f t="shared" si="21"/>
      </c>
      <c r="Y92" s="42">
        <f t="shared" si="14"/>
      </c>
      <c r="Z92" s="69">
        <f t="shared" si="22"/>
      </c>
    </row>
    <row r="93" spans="2:26" ht="16.5" customHeight="1">
      <c r="B93" s="57"/>
      <c r="C93" s="58"/>
      <c r="D93" s="59"/>
      <c r="E93" s="59"/>
      <c r="F93" s="59"/>
      <c r="G93" s="59"/>
      <c r="H93" s="59"/>
      <c r="I93" s="60"/>
      <c r="J93" s="59"/>
      <c r="K93" s="59"/>
      <c r="L93" s="66"/>
      <c r="M93" s="59"/>
      <c r="N93" s="61"/>
      <c r="O93" s="18"/>
      <c r="P93" s="103"/>
      <c r="Q93" s="67">
        <f t="shared" si="15"/>
      </c>
      <c r="R93" s="67">
        <f t="shared" si="13"/>
      </c>
      <c r="S93" s="68" t="str">
        <f t="shared" si="16"/>
        <v>     </v>
      </c>
      <c r="T93" s="42" t="str">
        <f t="shared" si="17"/>
        <v> </v>
      </c>
      <c r="U93" s="68">
        <f t="shared" si="18"/>
      </c>
      <c r="V93" s="68">
        <f t="shared" si="19"/>
      </c>
      <c r="W93" s="68">
        <f t="shared" si="20"/>
      </c>
      <c r="X93" s="68">
        <f t="shared" si="21"/>
      </c>
      <c r="Y93" s="42">
        <f t="shared" si="14"/>
      </c>
      <c r="Z93" s="69">
        <f t="shared" si="22"/>
      </c>
    </row>
    <row r="94" spans="2:26" ht="16.5" customHeight="1">
      <c r="B94" s="57"/>
      <c r="C94" s="58"/>
      <c r="D94" s="59"/>
      <c r="E94" s="59"/>
      <c r="F94" s="59"/>
      <c r="G94" s="59"/>
      <c r="H94" s="59"/>
      <c r="I94" s="60"/>
      <c r="J94" s="59"/>
      <c r="K94" s="59"/>
      <c r="L94" s="66"/>
      <c r="M94" s="59"/>
      <c r="N94" s="61"/>
      <c r="O94" s="18"/>
      <c r="P94" s="103"/>
      <c r="Q94" s="67">
        <f t="shared" si="15"/>
      </c>
      <c r="R94" s="67">
        <f t="shared" si="13"/>
      </c>
      <c r="S94" s="68" t="str">
        <f t="shared" si="16"/>
        <v>     </v>
      </c>
      <c r="T94" s="42" t="str">
        <f t="shared" si="17"/>
        <v> </v>
      </c>
      <c r="U94" s="68">
        <f t="shared" si="18"/>
      </c>
      <c r="V94" s="68">
        <f t="shared" si="19"/>
      </c>
      <c r="W94" s="68">
        <f t="shared" si="20"/>
      </c>
      <c r="X94" s="68">
        <f t="shared" si="21"/>
      </c>
      <c r="Y94" s="42">
        <f t="shared" si="14"/>
      </c>
      <c r="Z94" s="69">
        <f t="shared" si="22"/>
      </c>
    </row>
    <row r="95" spans="2:26" ht="16.5" customHeight="1">
      <c r="B95" s="57"/>
      <c r="C95" s="58"/>
      <c r="D95" s="59"/>
      <c r="E95" s="59"/>
      <c r="F95" s="59"/>
      <c r="G95" s="59"/>
      <c r="H95" s="59"/>
      <c r="I95" s="60"/>
      <c r="J95" s="59"/>
      <c r="K95" s="59"/>
      <c r="L95" s="66"/>
      <c r="M95" s="59"/>
      <c r="N95" s="61"/>
      <c r="O95" s="18"/>
      <c r="P95" s="103"/>
      <c r="Q95" s="67">
        <f t="shared" si="15"/>
      </c>
      <c r="R95" s="67">
        <f t="shared" si="13"/>
      </c>
      <c r="S95" s="68" t="str">
        <f t="shared" si="16"/>
        <v>     </v>
      </c>
      <c r="T95" s="42" t="str">
        <f t="shared" si="17"/>
        <v> </v>
      </c>
      <c r="U95" s="68">
        <f t="shared" si="18"/>
      </c>
      <c r="V95" s="68">
        <f t="shared" si="19"/>
      </c>
      <c r="W95" s="68">
        <f t="shared" si="20"/>
      </c>
      <c r="X95" s="68">
        <f t="shared" si="21"/>
      </c>
      <c r="Y95" s="42">
        <f t="shared" si="14"/>
      </c>
      <c r="Z95" s="69">
        <f t="shared" si="22"/>
      </c>
    </row>
    <row r="96" spans="2:26" ht="16.5" customHeight="1">
      <c r="B96" s="57"/>
      <c r="C96" s="58"/>
      <c r="D96" s="59"/>
      <c r="E96" s="59"/>
      <c r="F96" s="59"/>
      <c r="G96" s="59"/>
      <c r="H96" s="59"/>
      <c r="I96" s="60"/>
      <c r="J96" s="59"/>
      <c r="K96" s="59"/>
      <c r="L96" s="66"/>
      <c r="M96" s="59"/>
      <c r="N96" s="61"/>
      <c r="O96" s="18"/>
      <c r="P96" s="103"/>
      <c r="Q96" s="67">
        <f t="shared" si="15"/>
      </c>
      <c r="R96" s="67">
        <f t="shared" si="13"/>
      </c>
      <c r="S96" s="68" t="str">
        <f t="shared" si="16"/>
        <v>     </v>
      </c>
      <c r="T96" s="42" t="str">
        <f t="shared" si="17"/>
        <v> </v>
      </c>
      <c r="U96" s="68">
        <f t="shared" si="18"/>
      </c>
      <c r="V96" s="68">
        <f t="shared" si="19"/>
      </c>
      <c r="W96" s="68">
        <f t="shared" si="20"/>
      </c>
      <c r="X96" s="68">
        <f t="shared" si="21"/>
      </c>
      <c r="Y96" s="42">
        <f t="shared" si="14"/>
      </c>
      <c r="Z96" s="69">
        <f t="shared" si="22"/>
      </c>
    </row>
    <row r="97" spans="2:26" ht="16.5" customHeight="1">
      <c r="B97" s="57"/>
      <c r="C97" s="58"/>
      <c r="D97" s="59"/>
      <c r="E97" s="59"/>
      <c r="F97" s="59"/>
      <c r="G97" s="59"/>
      <c r="H97" s="59"/>
      <c r="I97" s="60"/>
      <c r="J97" s="59"/>
      <c r="K97" s="59"/>
      <c r="L97" s="66"/>
      <c r="M97" s="59"/>
      <c r="N97" s="61"/>
      <c r="O97" s="18"/>
      <c r="P97" s="103"/>
      <c r="Q97" s="67">
        <f t="shared" si="15"/>
      </c>
      <c r="R97" s="67">
        <f t="shared" si="13"/>
      </c>
      <c r="S97" s="68" t="str">
        <f t="shared" si="16"/>
        <v>     </v>
      </c>
      <c r="T97" s="42" t="str">
        <f t="shared" si="17"/>
        <v> </v>
      </c>
      <c r="U97" s="68">
        <f t="shared" si="18"/>
      </c>
      <c r="V97" s="68">
        <f t="shared" si="19"/>
      </c>
      <c r="W97" s="68">
        <f t="shared" si="20"/>
      </c>
      <c r="X97" s="68">
        <f t="shared" si="21"/>
      </c>
      <c r="Y97" s="42">
        <f t="shared" si="14"/>
      </c>
      <c r="Z97" s="69">
        <f t="shared" si="22"/>
      </c>
    </row>
    <row r="98" spans="2:26" ht="16.5" customHeight="1">
      <c r="B98" s="57"/>
      <c r="C98" s="58"/>
      <c r="D98" s="59"/>
      <c r="E98" s="59"/>
      <c r="F98" s="59"/>
      <c r="G98" s="59"/>
      <c r="H98" s="59"/>
      <c r="I98" s="60"/>
      <c r="J98" s="59"/>
      <c r="K98" s="59"/>
      <c r="L98" s="66"/>
      <c r="M98" s="59"/>
      <c r="N98" s="61"/>
      <c r="O98" s="18"/>
      <c r="P98" s="103"/>
      <c r="Q98" s="67">
        <f t="shared" si="15"/>
      </c>
      <c r="R98" s="67">
        <f t="shared" si="13"/>
      </c>
      <c r="S98" s="68" t="str">
        <f t="shared" si="16"/>
        <v>     </v>
      </c>
      <c r="T98" s="42" t="str">
        <f t="shared" si="17"/>
        <v> </v>
      </c>
      <c r="U98" s="68">
        <f t="shared" si="18"/>
      </c>
      <c r="V98" s="68">
        <f t="shared" si="19"/>
      </c>
      <c r="W98" s="68">
        <f t="shared" si="20"/>
      </c>
      <c r="X98" s="68">
        <f t="shared" si="21"/>
      </c>
      <c r="Y98" s="42">
        <f t="shared" si="14"/>
      </c>
      <c r="Z98" s="69">
        <f t="shared" si="22"/>
      </c>
    </row>
    <row r="99" spans="2:26" ht="16.5" customHeight="1">
      <c r="B99" s="57"/>
      <c r="C99" s="58"/>
      <c r="D99" s="59"/>
      <c r="E99" s="59"/>
      <c r="F99" s="59"/>
      <c r="G99" s="59"/>
      <c r="H99" s="59"/>
      <c r="I99" s="60"/>
      <c r="J99" s="59"/>
      <c r="K99" s="59"/>
      <c r="L99" s="66"/>
      <c r="M99" s="59"/>
      <c r="N99" s="61"/>
      <c r="O99" s="18"/>
      <c r="P99" s="103"/>
      <c r="Q99" s="67">
        <f t="shared" si="15"/>
      </c>
      <c r="R99" s="67">
        <f t="shared" si="13"/>
      </c>
      <c r="S99" s="68" t="str">
        <f t="shared" si="16"/>
        <v>     </v>
      </c>
      <c r="T99" s="42" t="str">
        <f t="shared" si="17"/>
        <v> </v>
      </c>
      <c r="U99" s="68">
        <f t="shared" si="18"/>
      </c>
      <c r="V99" s="68">
        <f t="shared" si="19"/>
      </c>
      <c r="W99" s="68">
        <f t="shared" si="20"/>
      </c>
      <c r="X99" s="68">
        <f t="shared" si="21"/>
      </c>
      <c r="Y99" s="42">
        <f t="shared" si="14"/>
      </c>
      <c r="Z99" s="69">
        <f t="shared" si="22"/>
      </c>
    </row>
    <row r="100" spans="2:26" ht="16.5" customHeight="1">
      <c r="B100" s="57"/>
      <c r="C100" s="58"/>
      <c r="D100" s="59"/>
      <c r="E100" s="59"/>
      <c r="F100" s="59"/>
      <c r="G100" s="59"/>
      <c r="H100" s="59"/>
      <c r="I100" s="60"/>
      <c r="J100" s="59"/>
      <c r="K100" s="59"/>
      <c r="L100" s="66"/>
      <c r="M100" s="59"/>
      <c r="N100" s="61"/>
      <c r="O100" s="18"/>
      <c r="P100" s="103"/>
      <c r="Q100" s="67">
        <f t="shared" si="15"/>
      </c>
      <c r="R100" s="67">
        <f t="shared" si="13"/>
      </c>
      <c r="S100" s="68" t="str">
        <f t="shared" si="16"/>
        <v>     </v>
      </c>
      <c r="T100" s="42" t="str">
        <f t="shared" si="17"/>
        <v> </v>
      </c>
      <c r="U100" s="68">
        <f t="shared" si="18"/>
      </c>
      <c r="V100" s="68">
        <f t="shared" si="19"/>
      </c>
      <c r="W100" s="68">
        <f t="shared" si="20"/>
      </c>
      <c r="X100" s="68">
        <f t="shared" si="21"/>
      </c>
      <c r="Y100" s="42">
        <f t="shared" si="14"/>
      </c>
      <c r="Z100" s="69">
        <f t="shared" si="22"/>
      </c>
    </row>
    <row r="101" spans="2:26" ht="16.5" customHeight="1">
      <c r="B101" s="57"/>
      <c r="C101" s="58"/>
      <c r="D101" s="59"/>
      <c r="E101" s="59"/>
      <c r="F101" s="59"/>
      <c r="G101" s="59"/>
      <c r="H101" s="59"/>
      <c r="I101" s="60"/>
      <c r="J101" s="59"/>
      <c r="K101" s="59"/>
      <c r="L101" s="66"/>
      <c r="M101" s="59"/>
      <c r="N101" s="61"/>
      <c r="O101" s="18"/>
      <c r="P101" s="103"/>
      <c r="Q101" s="67">
        <f t="shared" si="15"/>
      </c>
      <c r="R101" s="67">
        <f t="shared" si="13"/>
      </c>
      <c r="S101" s="68" t="str">
        <f t="shared" si="16"/>
        <v>     </v>
      </c>
      <c r="T101" s="42" t="str">
        <f t="shared" si="17"/>
        <v> </v>
      </c>
      <c r="U101" s="68">
        <f t="shared" si="18"/>
      </c>
      <c r="V101" s="68">
        <f t="shared" si="19"/>
      </c>
      <c r="W101" s="68">
        <f t="shared" si="20"/>
      </c>
      <c r="X101" s="68">
        <f t="shared" si="21"/>
      </c>
      <c r="Y101" s="42">
        <f t="shared" si="14"/>
      </c>
      <c r="Z101" s="69">
        <f t="shared" si="22"/>
      </c>
    </row>
    <row r="102" spans="2:26" ht="16.5" customHeight="1">
      <c r="B102" s="57"/>
      <c r="C102" s="58"/>
      <c r="D102" s="59"/>
      <c r="E102" s="59"/>
      <c r="F102" s="59"/>
      <c r="G102" s="59"/>
      <c r="H102" s="59"/>
      <c r="I102" s="60"/>
      <c r="J102" s="59"/>
      <c r="K102" s="59"/>
      <c r="L102" s="66"/>
      <c r="M102" s="59"/>
      <c r="N102" s="61"/>
      <c r="O102" s="18"/>
      <c r="P102" s="103"/>
      <c r="Q102" s="67">
        <f t="shared" si="15"/>
      </c>
      <c r="R102" s="67">
        <f t="shared" si="13"/>
      </c>
      <c r="S102" s="68" t="str">
        <f t="shared" si="16"/>
        <v>     </v>
      </c>
      <c r="T102" s="42" t="str">
        <f t="shared" si="17"/>
        <v> </v>
      </c>
      <c r="U102" s="68">
        <f t="shared" si="18"/>
      </c>
      <c r="V102" s="68">
        <f t="shared" si="19"/>
      </c>
      <c r="W102" s="68">
        <f t="shared" si="20"/>
      </c>
      <c r="X102" s="68">
        <f t="shared" si="21"/>
      </c>
      <c r="Y102" s="42">
        <f t="shared" si="14"/>
      </c>
      <c r="Z102" s="69">
        <f t="shared" si="22"/>
      </c>
    </row>
    <row r="103" spans="2:26" ht="16.5" customHeight="1">
      <c r="B103" s="57"/>
      <c r="C103" s="58"/>
      <c r="D103" s="59"/>
      <c r="E103" s="59"/>
      <c r="F103" s="59"/>
      <c r="G103" s="59"/>
      <c r="H103" s="59"/>
      <c r="I103" s="60"/>
      <c r="J103" s="59"/>
      <c r="K103" s="59"/>
      <c r="L103" s="66"/>
      <c r="M103" s="59"/>
      <c r="N103" s="61"/>
      <c r="O103" s="18"/>
      <c r="P103" s="103"/>
      <c r="Q103" s="67">
        <f t="shared" si="15"/>
      </c>
      <c r="R103" s="67">
        <f t="shared" si="13"/>
      </c>
      <c r="S103" s="68" t="str">
        <f t="shared" si="16"/>
        <v>     </v>
      </c>
      <c r="T103" s="42" t="str">
        <f t="shared" si="17"/>
        <v> </v>
      </c>
      <c r="U103" s="68">
        <f t="shared" si="18"/>
      </c>
      <c r="V103" s="68">
        <f t="shared" si="19"/>
      </c>
      <c r="W103" s="68">
        <f t="shared" si="20"/>
      </c>
      <c r="X103" s="68">
        <f t="shared" si="21"/>
      </c>
      <c r="Y103" s="42">
        <f t="shared" si="14"/>
      </c>
      <c r="Z103" s="69">
        <f t="shared" si="22"/>
      </c>
    </row>
    <row r="104" spans="2:26" ht="16.5" customHeight="1">
      <c r="B104" s="57"/>
      <c r="C104" s="58"/>
      <c r="D104" s="59"/>
      <c r="E104" s="59"/>
      <c r="F104" s="59"/>
      <c r="G104" s="59"/>
      <c r="H104" s="59"/>
      <c r="I104" s="60"/>
      <c r="J104" s="59"/>
      <c r="K104" s="59"/>
      <c r="L104" s="66"/>
      <c r="M104" s="59"/>
      <c r="N104" s="61"/>
      <c r="O104" s="18"/>
      <c r="P104" s="103"/>
      <c r="Q104" s="67">
        <f t="shared" si="15"/>
      </c>
      <c r="R104" s="67">
        <f t="shared" si="13"/>
      </c>
      <c r="S104" s="68" t="str">
        <f t="shared" si="16"/>
        <v>     </v>
      </c>
      <c r="T104" s="42" t="str">
        <f t="shared" si="17"/>
        <v> </v>
      </c>
      <c r="U104" s="68">
        <f t="shared" si="18"/>
      </c>
      <c r="V104" s="68">
        <f t="shared" si="19"/>
      </c>
      <c r="W104" s="68">
        <f t="shared" si="20"/>
      </c>
      <c r="X104" s="68">
        <f t="shared" si="21"/>
      </c>
      <c r="Y104" s="42">
        <f t="shared" si="14"/>
      </c>
      <c r="Z104" s="69">
        <f t="shared" si="22"/>
      </c>
    </row>
    <row r="105" spans="2:26" ht="16.5" customHeight="1">
      <c r="B105" s="57"/>
      <c r="C105" s="58"/>
      <c r="D105" s="59"/>
      <c r="E105" s="59"/>
      <c r="F105" s="59"/>
      <c r="G105" s="59"/>
      <c r="H105" s="59"/>
      <c r="I105" s="60"/>
      <c r="J105" s="59"/>
      <c r="K105" s="59"/>
      <c r="L105" s="66"/>
      <c r="M105" s="59"/>
      <c r="N105" s="61"/>
      <c r="O105" s="18"/>
      <c r="P105" s="103"/>
      <c r="Q105" s="67">
        <f t="shared" si="15"/>
      </c>
      <c r="R105" s="67">
        <f t="shared" si="13"/>
      </c>
      <c r="S105" s="68" t="str">
        <f t="shared" si="16"/>
        <v>     </v>
      </c>
      <c r="T105" s="42" t="str">
        <f t="shared" si="17"/>
        <v> </v>
      </c>
      <c r="U105" s="68">
        <f t="shared" si="18"/>
      </c>
      <c r="V105" s="68">
        <f t="shared" si="19"/>
      </c>
      <c r="W105" s="68">
        <f t="shared" si="20"/>
      </c>
      <c r="X105" s="68">
        <f t="shared" si="21"/>
      </c>
      <c r="Y105" s="42">
        <f t="shared" si="14"/>
      </c>
      <c r="Z105" s="69">
        <f t="shared" si="22"/>
      </c>
    </row>
    <row r="106" spans="2:26" ht="16.5" customHeight="1">
      <c r="B106" s="57"/>
      <c r="C106" s="58"/>
      <c r="D106" s="59"/>
      <c r="E106" s="59"/>
      <c r="F106" s="59"/>
      <c r="G106" s="59"/>
      <c r="H106" s="59"/>
      <c r="I106" s="60"/>
      <c r="J106" s="59"/>
      <c r="K106" s="59"/>
      <c r="L106" s="66"/>
      <c r="M106" s="59"/>
      <c r="N106" s="61"/>
      <c r="O106" s="18"/>
      <c r="P106" s="103"/>
      <c r="Q106" s="67">
        <f t="shared" si="15"/>
      </c>
      <c r="R106" s="67">
        <f t="shared" si="13"/>
      </c>
      <c r="S106" s="68" t="str">
        <f t="shared" si="16"/>
        <v>     </v>
      </c>
      <c r="T106" s="42" t="str">
        <f t="shared" si="17"/>
        <v> </v>
      </c>
      <c r="U106" s="68">
        <f t="shared" si="18"/>
      </c>
      <c r="V106" s="68">
        <f t="shared" si="19"/>
      </c>
      <c r="W106" s="68">
        <f t="shared" si="20"/>
      </c>
      <c r="X106" s="68">
        <f t="shared" si="21"/>
      </c>
      <c r="Y106" s="42">
        <f t="shared" si="14"/>
      </c>
      <c r="Z106" s="69">
        <f t="shared" si="22"/>
      </c>
    </row>
    <row r="107" spans="2:26" ht="16.5" customHeight="1">
      <c r="B107" s="57"/>
      <c r="C107" s="58"/>
      <c r="D107" s="59"/>
      <c r="E107" s="59"/>
      <c r="F107" s="59"/>
      <c r="G107" s="59"/>
      <c r="H107" s="59"/>
      <c r="I107" s="60"/>
      <c r="J107" s="59"/>
      <c r="K107" s="59"/>
      <c r="L107" s="66"/>
      <c r="M107" s="59"/>
      <c r="N107" s="61"/>
      <c r="O107" s="18"/>
      <c r="P107" s="103"/>
      <c r="Q107" s="67">
        <f t="shared" si="15"/>
      </c>
      <c r="R107" s="67">
        <f t="shared" si="13"/>
      </c>
      <c r="S107" s="68" t="str">
        <f t="shared" si="16"/>
        <v>     </v>
      </c>
      <c r="T107" s="42" t="str">
        <f t="shared" si="17"/>
        <v> </v>
      </c>
      <c r="U107" s="68">
        <f t="shared" si="18"/>
      </c>
      <c r="V107" s="68">
        <f t="shared" si="19"/>
      </c>
      <c r="W107" s="68">
        <f t="shared" si="20"/>
      </c>
      <c r="X107" s="68">
        <f t="shared" si="21"/>
      </c>
      <c r="Y107" s="42">
        <f t="shared" si="14"/>
      </c>
      <c r="Z107" s="69">
        <f t="shared" si="22"/>
      </c>
    </row>
    <row r="108" spans="2:26" ht="16.5" customHeight="1">
      <c r="B108" s="57"/>
      <c r="C108" s="58"/>
      <c r="D108" s="59"/>
      <c r="E108" s="59"/>
      <c r="F108" s="59"/>
      <c r="G108" s="59"/>
      <c r="H108" s="59"/>
      <c r="I108" s="60"/>
      <c r="J108" s="59"/>
      <c r="K108" s="59"/>
      <c r="L108" s="66"/>
      <c r="M108" s="59"/>
      <c r="N108" s="61"/>
      <c r="O108" s="18"/>
      <c r="P108" s="103"/>
      <c r="Q108" s="67">
        <f t="shared" si="15"/>
      </c>
      <c r="R108" s="67">
        <f t="shared" si="13"/>
      </c>
      <c r="S108" s="68" t="str">
        <f t="shared" si="16"/>
        <v>     </v>
      </c>
      <c r="T108" s="42" t="str">
        <f t="shared" si="17"/>
        <v> </v>
      </c>
      <c r="U108" s="68">
        <f t="shared" si="18"/>
      </c>
      <c r="V108" s="68">
        <f t="shared" si="19"/>
      </c>
      <c r="W108" s="68">
        <f t="shared" si="20"/>
      </c>
      <c r="X108" s="68">
        <f t="shared" si="21"/>
      </c>
      <c r="Y108" s="42">
        <f t="shared" si="14"/>
      </c>
      <c r="Z108" s="69">
        <f t="shared" si="22"/>
      </c>
    </row>
    <row r="109" spans="2:26" ht="16.5" customHeight="1">
      <c r="B109" s="57"/>
      <c r="C109" s="58"/>
      <c r="D109" s="59"/>
      <c r="E109" s="59"/>
      <c r="F109" s="59"/>
      <c r="G109" s="59"/>
      <c r="H109" s="59"/>
      <c r="I109" s="60"/>
      <c r="J109" s="59"/>
      <c r="K109" s="59"/>
      <c r="L109" s="66"/>
      <c r="M109" s="59"/>
      <c r="N109" s="61"/>
      <c r="O109" s="18"/>
      <c r="P109" s="103"/>
      <c r="Q109" s="67">
        <f t="shared" si="15"/>
      </c>
      <c r="R109" s="67">
        <f t="shared" si="13"/>
      </c>
      <c r="S109" s="68" t="str">
        <f t="shared" si="16"/>
        <v>     </v>
      </c>
      <c r="T109" s="42" t="str">
        <f t="shared" si="17"/>
        <v> </v>
      </c>
      <c r="U109" s="68">
        <f t="shared" si="18"/>
      </c>
      <c r="V109" s="68">
        <f t="shared" si="19"/>
      </c>
      <c r="W109" s="68">
        <f t="shared" si="20"/>
      </c>
      <c r="X109" s="68">
        <f t="shared" si="21"/>
      </c>
      <c r="Y109" s="42">
        <f t="shared" si="14"/>
      </c>
      <c r="Z109" s="69">
        <f t="shared" si="22"/>
      </c>
    </row>
    <row r="110" spans="2:26" ht="16.5" customHeight="1">
      <c r="B110" s="57"/>
      <c r="C110" s="58"/>
      <c r="D110" s="59"/>
      <c r="E110" s="59"/>
      <c r="F110" s="59"/>
      <c r="G110" s="59"/>
      <c r="H110" s="59"/>
      <c r="I110" s="60"/>
      <c r="J110" s="59"/>
      <c r="K110" s="59"/>
      <c r="L110" s="66"/>
      <c r="M110" s="59"/>
      <c r="N110" s="61"/>
      <c r="O110" s="18"/>
      <c r="P110" s="103"/>
      <c r="Q110" s="67">
        <f t="shared" si="15"/>
      </c>
      <c r="R110" s="67">
        <f t="shared" si="13"/>
      </c>
      <c r="S110" s="68" t="str">
        <f t="shared" si="16"/>
        <v>     </v>
      </c>
      <c r="T110" s="42" t="str">
        <f t="shared" si="17"/>
        <v> </v>
      </c>
      <c r="U110" s="68">
        <f t="shared" si="18"/>
      </c>
      <c r="V110" s="68">
        <f t="shared" si="19"/>
      </c>
      <c r="W110" s="68">
        <f t="shared" si="20"/>
      </c>
      <c r="X110" s="68">
        <f t="shared" si="21"/>
      </c>
      <c r="Y110" s="42">
        <f t="shared" si="14"/>
      </c>
      <c r="Z110" s="69">
        <f t="shared" si="22"/>
      </c>
    </row>
    <row r="111" spans="2:26" ht="16.5" customHeight="1">
      <c r="B111" s="57"/>
      <c r="C111" s="58"/>
      <c r="D111" s="59"/>
      <c r="E111" s="59"/>
      <c r="F111" s="59"/>
      <c r="G111" s="59"/>
      <c r="H111" s="59"/>
      <c r="I111" s="60"/>
      <c r="J111" s="59"/>
      <c r="K111" s="59"/>
      <c r="L111" s="66"/>
      <c r="M111" s="59"/>
      <c r="N111" s="61"/>
      <c r="O111" s="18"/>
      <c r="P111" s="103"/>
      <c r="Q111" s="67">
        <f t="shared" si="15"/>
      </c>
      <c r="R111" s="67">
        <f t="shared" si="13"/>
      </c>
      <c r="S111" s="68" t="str">
        <f t="shared" si="16"/>
        <v>     </v>
      </c>
      <c r="T111" s="42" t="str">
        <f t="shared" si="17"/>
        <v> </v>
      </c>
      <c r="U111" s="68">
        <f t="shared" si="18"/>
      </c>
      <c r="V111" s="68">
        <f t="shared" si="19"/>
      </c>
      <c r="W111" s="68">
        <f t="shared" si="20"/>
      </c>
      <c r="X111" s="68">
        <f t="shared" si="21"/>
      </c>
      <c r="Y111" s="42">
        <f t="shared" si="14"/>
      </c>
      <c r="Z111" s="69">
        <f t="shared" si="22"/>
      </c>
    </row>
    <row r="112" spans="2:26" ht="16.5" customHeight="1">
      <c r="B112" s="57"/>
      <c r="C112" s="58"/>
      <c r="D112" s="59"/>
      <c r="E112" s="59"/>
      <c r="F112" s="59"/>
      <c r="G112" s="59"/>
      <c r="H112" s="59"/>
      <c r="I112" s="60"/>
      <c r="J112" s="59"/>
      <c r="K112" s="59"/>
      <c r="L112" s="66"/>
      <c r="M112" s="59"/>
      <c r="N112" s="61"/>
      <c r="O112" s="18"/>
      <c r="P112" s="103"/>
      <c r="Q112" s="67">
        <f t="shared" si="15"/>
      </c>
      <c r="R112" s="67">
        <f t="shared" si="13"/>
      </c>
      <c r="S112" s="68" t="str">
        <f t="shared" si="16"/>
        <v>     </v>
      </c>
      <c r="T112" s="42" t="str">
        <f t="shared" si="17"/>
        <v> </v>
      </c>
      <c r="U112" s="68">
        <f t="shared" si="18"/>
      </c>
      <c r="V112" s="68">
        <f t="shared" si="19"/>
      </c>
      <c r="W112" s="68">
        <f t="shared" si="20"/>
      </c>
      <c r="X112" s="68">
        <f t="shared" si="21"/>
      </c>
      <c r="Y112" s="42">
        <f t="shared" si="14"/>
      </c>
      <c r="Z112" s="69">
        <f t="shared" si="22"/>
      </c>
    </row>
    <row r="113" spans="2:26" ht="16.5" customHeight="1">
      <c r="B113" s="57"/>
      <c r="C113" s="58"/>
      <c r="D113" s="59"/>
      <c r="E113" s="59"/>
      <c r="F113" s="59"/>
      <c r="G113" s="59"/>
      <c r="H113" s="59"/>
      <c r="I113" s="60"/>
      <c r="J113" s="59"/>
      <c r="K113" s="59"/>
      <c r="L113" s="66"/>
      <c r="M113" s="59"/>
      <c r="N113" s="61"/>
      <c r="O113" s="18"/>
      <c r="P113" s="103"/>
      <c r="Q113" s="67">
        <f t="shared" si="15"/>
      </c>
      <c r="R113" s="67">
        <f t="shared" si="13"/>
      </c>
      <c r="S113" s="68" t="str">
        <f t="shared" si="16"/>
        <v>     </v>
      </c>
      <c r="T113" s="42" t="str">
        <f t="shared" si="17"/>
        <v> </v>
      </c>
      <c r="U113" s="68">
        <f t="shared" si="18"/>
      </c>
      <c r="V113" s="68">
        <f t="shared" si="19"/>
      </c>
      <c r="W113" s="68">
        <f t="shared" si="20"/>
      </c>
      <c r="X113" s="68">
        <f t="shared" si="21"/>
      </c>
      <c r="Y113" s="42">
        <f t="shared" si="14"/>
      </c>
      <c r="Z113" s="69">
        <f t="shared" si="22"/>
      </c>
    </row>
    <row r="114" spans="2:26" ht="16.5" customHeight="1">
      <c r="B114" s="57"/>
      <c r="C114" s="58"/>
      <c r="D114" s="59"/>
      <c r="E114" s="59"/>
      <c r="F114" s="59"/>
      <c r="G114" s="59"/>
      <c r="H114" s="59"/>
      <c r="I114" s="60"/>
      <c r="J114" s="59"/>
      <c r="K114" s="59"/>
      <c r="L114" s="66"/>
      <c r="M114" s="59"/>
      <c r="N114" s="61"/>
      <c r="O114" s="18"/>
      <c r="P114" s="103"/>
      <c r="Q114" s="67">
        <f t="shared" si="15"/>
      </c>
      <c r="R114" s="67">
        <f t="shared" si="13"/>
      </c>
      <c r="S114" s="68" t="str">
        <f t="shared" si="16"/>
        <v>     </v>
      </c>
      <c r="T114" s="42" t="str">
        <f t="shared" si="17"/>
        <v> </v>
      </c>
      <c r="U114" s="68">
        <f t="shared" si="18"/>
      </c>
      <c r="V114" s="68">
        <f t="shared" si="19"/>
      </c>
      <c r="W114" s="68">
        <f t="shared" si="20"/>
      </c>
      <c r="X114" s="68">
        <f t="shared" si="21"/>
      </c>
      <c r="Y114" s="42">
        <f t="shared" si="14"/>
      </c>
      <c r="Z114" s="69">
        <f t="shared" si="22"/>
      </c>
    </row>
    <row r="115" spans="2:26" ht="16.5" customHeight="1">
      <c r="B115" s="57"/>
      <c r="C115" s="58"/>
      <c r="D115" s="59"/>
      <c r="E115" s="59"/>
      <c r="F115" s="59"/>
      <c r="G115" s="59"/>
      <c r="H115" s="59"/>
      <c r="I115" s="60"/>
      <c r="J115" s="59"/>
      <c r="K115" s="59"/>
      <c r="L115" s="66"/>
      <c r="M115" s="59"/>
      <c r="N115" s="61"/>
      <c r="O115" s="18"/>
      <c r="P115" s="103"/>
      <c r="Q115" s="67">
        <f t="shared" si="15"/>
      </c>
      <c r="R115" s="67">
        <f t="shared" si="13"/>
      </c>
      <c r="S115" s="68" t="str">
        <f t="shared" si="16"/>
        <v>     </v>
      </c>
      <c r="T115" s="42" t="str">
        <f t="shared" si="17"/>
        <v> </v>
      </c>
      <c r="U115" s="68">
        <f t="shared" si="18"/>
      </c>
      <c r="V115" s="68">
        <f t="shared" si="19"/>
      </c>
      <c r="W115" s="68">
        <f t="shared" si="20"/>
      </c>
      <c r="X115" s="68">
        <f t="shared" si="21"/>
      </c>
      <c r="Y115" s="42">
        <f t="shared" si="14"/>
      </c>
      <c r="Z115" s="69">
        <f t="shared" si="22"/>
      </c>
    </row>
    <row r="116" spans="2:26" ht="16.5" customHeight="1">
      <c r="B116" s="57"/>
      <c r="C116" s="58"/>
      <c r="D116" s="59"/>
      <c r="E116" s="59"/>
      <c r="F116" s="59"/>
      <c r="G116" s="59"/>
      <c r="H116" s="59"/>
      <c r="I116" s="60"/>
      <c r="J116" s="59"/>
      <c r="K116" s="59"/>
      <c r="L116" s="66"/>
      <c r="M116" s="59"/>
      <c r="N116" s="61"/>
      <c r="O116" s="18"/>
      <c r="P116" s="103"/>
      <c r="Q116" s="67">
        <f t="shared" si="15"/>
      </c>
      <c r="R116" s="67">
        <f t="shared" si="13"/>
      </c>
      <c r="S116" s="68" t="str">
        <f t="shared" si="16"/>
        <v>     </v>
      </c>
      <c r="T116" s="42" t="str">
        <f t="shared" si="17"/>
        <v> </v>
      </c>
      <c r="U116" s="68">
        <f t="shared" si="18"/>
      </c>
      <c r="V116" s="68">
        <f t="shared" si="19"/>
      </c>
      <c r="W116" s="68">
        <f t="shared" si="20"/>
      </c>
      <c r="X116" s="68">
        <f t="shared" si="21"/>
      </c>
      <c r="Y116" s="42">
        <f t="shared" si="14"/>
      </c>
      <c r="Z116" s="69">
        <f t="shared" si="22"/>
      </c>
    </row>
    <row r="117" spans="2:26" ht="16.5" customHeight="1">
      <c r="B117" s="57"/>
      <c r="C117" s="58"/>
      <c r="D117" s="59"/>
      <c r="E117" s="59"/>
      <c r="F117" s="59"/>
      <c r="G117" s="59"/>
      <c r="H117" s="59"/>
      <c r="I117" s="60"/>
      <c r="J117" s="59"/>
      <c r="K117" s="59"/>
      <c r="L117" s="66"/>
      <c r="M117" s="59"/>
      <c r="N117" s="61"/>
      <c r="O117" s="18"/>
      <c r="P117" s="103"/>
      <c r="Q117" s="67">
        <f t="shared" si="15"/>
      </c>
      <c r="R117" s="67">
        <f t="shared" si="13"/>
      </c>
      <c r="S117" s="68" t="str">
        <f t="shared" si="16"/>
        <v>     </v>
      </c>
      <c r="T117" s="42" t="str">
        <f t="shared" si="17"/>
        <v> </v>
      </c>
      <c r="U117" s="68">
        <f t="shared" si="18"/>
      </c>
      <c r="V117" s="68">
        <f t="shared" si="19"/>
      </c>
      <c r="W117" s="68">
        <f t="shared" si="20"/>
      </c>
      <c r="X117" s="68">
        <f t="shared" si="21"/>
      </c>
      <c r="Y117" s="42">
        <f t="shared" si="14"/>
      </c>
      <c r="Z117" s="69">
        <f t="shared" si="22"/>
      </c>
    </row>
    <row r="118" spans="2:26" ht="16.5" customHeight="1">
      <c r="B118" s="57"/>
      <c r="C118" s="58"/>
      <c r="D118" s="59"/>
      <c r="E118" s="59"/>
      <c r="F118" s="59"/>
      <c r="G118" s="59"/>
      <c r="H118" s="59"/>
      <c r="I118" s="60"/>
      <c r="J118" s="59"/>
      <c r="K118" s="59"/>
      <c r="L118" s="66"/>
      <c r="M118" s="59"/>
      <c r="N118" s="61"/>
      <c r="O118" s="18"/>
      <c r="P118" s="103"/>
      <c r="Q118" s="67">
        <f t="shared" si="15"/>
      </c>
      <c r="R118" s="67">
        <f t="shared" si="13"/>
      </c>
      <c r="S118" s="68" t="str">
        <f t="shared" si="16"/>
        <v>     </v>
      </c>
      <c r="T118" s="42" t="str">
        <f t="shared" si="17"/>
        <v> </v>
      </c>
      <c r="U118" s="68">
        <f t="shared" si="18"/>
      </c>
      <c r="V118" s="68">
        <f t="shared" si="19"/>
      </c>
      <c r="W118" s="68">
        <f t="shared" si="20"/>
      </c>
      <c r="X118" s="68">
        <f t="shared" si="21"/>
      </c>
      <c r="Y118" s="42">
        <f t="shared" si="14"/>
      </c>
      <c r="Z118" s="69">
        <f t="shared" si="22"/>
      </c>
    </row>
    <row r="119" spans="3:24" ht="12.75">
      <c r="C119" s="12"/>
      <c r="D119" s="12"/>
      <c r="E119" s="12"/>
      <c r="F119" s="12"/>
      <c r="G119" s="12"/>
      <c r="H119" s="12"/>
      <c r="I119" s="12"/>
      <c r="J119" s="5"/>
      <c r="K119" s="13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3:24" ht="12.75">
      <c r="C120" s="12"/>
      <c r="D120" s="12"/>
      <c r="E120" s="12"/>
      <c r="F120" s="12"/>
      <c r="G120" s="12"/>
      <c r="H120" s="12"/>
      <c r="I120" s="12"/>
      <c r="J120" s="5"/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3:24" ht="12.75">
      <c r="C121" s="12"/>
      <c r="D121" s="12"/>
      <c r="E121" s="12"/>
      <c r="F121" s="12"/>
      <c r="G121" s="12"/>
      <c r="H121" s="12"/>
      <c r="I121" s="12"/>
      <c r="J121" s="5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2:24" ht="12.75">
      <c r="B122" s="13"/>
      <c r="C122" s="12"/>
      <c r="D122" s="12"/>
      <c r="E122" s="12"/>
      <c r="F122" s="12"/>
      <c r="G122" s="12"/>
      <c r="H122" s="12"/>
      <c r="I122" s="12"/>
      <c r="J122" s="5"/>
      <c r="K122" s="13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2.75">
      <c r="B123" s="12"/>
      <c r="C123" s="12"/>
      <c r="D123" s="12"/>
      <c r="E123" s="12"/>
      <c r="F123" s="12"/>
      <c r="G123" s="12"/>
      <c r="H123" s="12"/>
      <c r="I123" s="12"/>
      <c r="J123" s="5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2.7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2.7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2.7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2.7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2.7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2.7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2.7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2.7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2.7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2.7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2.7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2.7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2.7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2.7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2.7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2.7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2.7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2.7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2.7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2.7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2.7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2.7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2:24" ht="12.75">
      <c r="B146" s="12"/>
      <c r="C146" s="12"/>
      <c r="D146" s="12"/>
      <c r="E146" s="12"/>
      <c r="F146" s="12"/>
      <c r="G146" s="12"/>
      <c r="H146" s="12"/>
      <c r="I146" s="12"/>
      <c r="J146" s="5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82" ht="12.75" hidden="1"/>
    <row r="183" ht="7.5" customHeight="1" hidden="1"/>
    <row r="184" ht="12.75" hidden="1"/>
    <row r="185" ht="12.75" hidden="1"/>
    <row r="186" ht="12.75" hidden="1"/>
    <row r="187" ht="12.75" hidden="1"/>
    <row r="188" ht="12.75" hidden="1"/>
    <row r="189" spans="1:10" ht="12.75" hidden="1">
      <c r="A189" s="4" t="s">
        <v>4</v>
      </c>
      <c r="B189" s="2" t="s">
        <v>178</v>
      </c>
      <c r="C189" s="2">
        <v>2</v>
      </c>
      <c r="D189" s="14"/>
      <c r="G189" s="14"/>
      <c r="H189" s="1"/>
      <c r="I189" s="14"/>
      <c r="J189" s="14"/>
    </row>
    <row r="190" spans="1:10" ht="12.75" hidden="1">
      <c r="A190" s="4" t="s">
        <v>5</v>
      </c>
      <c r="B190" s="2" t="s">
        <v>179</v>
      </c>
      <c r="C190" s="2">
        <v>3</v>
      </c>
      <c r="D190" s="14" t="s">
        <v>14</v>
      </c>
      <c r="E190" s="8" t="s">
        <v>13</v>
      </c>
      <c r="F190" s="14">
        <v>1</v>
      </c>
      <c r="G190" s="14" t="s">
        <v>44</v>
      </c>
      <c r="H190" s="1" t="s">
        <v>76</v>
      </c>
      <c r="I190" s="14"/>
      <c r="J190" s="14">
        <v>0</v>
      </c>
    </row>
    <row r="191" spans="1:10" ht="12.75" hidden="1">
      <c r="A191" s="4" t="s">
        <v>174</v>
      </c>
      <c r="B191" s="2" t="s">
        <v>180</v>
      </c>
      <c r="C191" s="2">
        <v>5</v>
      </c>
      <c r="D191" s="14"/>
      <c r="E191" s="8" t="s">
        <v>10</v>
      </c>
      <c r="F191" s="14">
        <v>2</v>
      </c>
      <c r="G191" s="14" t="s">
        <v>55</v>
      </c>
      <c r="H191" s="1" t="s">
        <v>77</v>
      </c>
      <c r="I191" s="14"/>
      <c r="J191" s="14">
        <v>1</v>
      </c>
    </row>
    <row r="192" spans="1:10" ht="12.75" hidden="1">
      <c r="A192" s="4" t="s">
        <v>6</v>
      </c>
      <c r="B192" s="2" t="s">
        <v>181</v>
      </c>
      <c r="C192" s="2">
        <v>6</v>
      </c>
      <c r="F192" s="14">
        <v>3</v>
      </c>
      <c r="G192" s="8" t="s">
        <v>45</v>
      </c>
      <c r="H192" s="1" t="s">
        <v>78</v>
      </c>
      <c r="J192" s="14">
        <v>2</v>
      </c>
    </row>
    <row r="193" spans="1:10" ht="12.75" hidden="1">
      <c r="A193" s="4" t="s">
        <v>7</v>
      </c>
      <c r="B193" s="2" t="s">
        <v>182</v>
      </c>
      <c r="C193" s="2">
        <v>8</v>
      </c>
      <c r="G193" s="8" t="s">
        <v>46</v>
      </c>
      <c r="H193" s="1" t="s">
        <v>79</v>
      </c>
      <c r="J193" s="14">
        <v>3</v>
      </c>
    </row>
    <row r="194" spans="1:10" ht="12.75" hidden="1">
      <c r="A194" s="4" t="s">
        <v>68</v>
      </c>
      <c r="B194" s="2" t="s">
        <v>183</v>
      </c>
      <c r="C194" s="2">
        <v>10</v>
      </c>
      <c r="G194" s="8" t="s">
        <v>56</v>
      </c>
      <c r="H194" s="1" t="s">
        <v>80</v>
      </c>
      <c r="J194" s="14">
        <v>4</v>
      </c>
    </row>
    <row r="195" spans="1:10" ht="12.75" hidden="1">
      <c r="A195" s="73" t="s">
        <v>69</v>
      </c>
      <c r="B195" s="73" t="s">
        <v>184</v>
      </c>
      <c r="C195" s="73">
        <v>32</v>
      </c>
      <c r="H195" s="1" t="s">
        <v>81</v>
      </c>
      <c r="J195" s="14">
        <v>5</v>
      </c>
    </row>
    <row r="196" spans="1:10" ht="12.75" hidden="1">
      <c r="A196" s="73" t="s">
        <v>70</v>
      </c>
      <c r="B196" s="73" t="s">
        <v>185</v>
      </c>
      <c r="C196" s="73">
        <v>42</v>
      </c>
      <c r="H196" s="1" t="s">
        <v>82</v>
      </c>
      <c r="J196" s="14">
        <v>6</v>
      </c>
    </row>
    <row r="197" spans="1:10" ht="12.75" hidden="1">
      <c r="A197" s="4" t="s">
        <v>8</v>
      </c>
      <c r="B197" s="2" t="s">
        <v>186</v>
      </c>
      <c r="C197" s="2">
        <v>71</v>
      </c>
      <c r="H197" s="1" t="s">
        <v>83</v>
      </c>
      <c r="J197" s="14">
        <v>7</v>
      </c>
    </row>
    <row r="198" spans="1:10" ht="12.75" hidden="1">
      <c r="A198" s="4" t="s">
        <v>9</v>
      </c>
      <c r="B198" s="2" t="s">
        <v>187</v>
      </c>
      <c r="C198" s="2">
        <v>73</v>
      </c>
      <c r="H198" s="1" t="s">
        <v>84</v>
      </c>
      <c r="J198" s="14">
        <v>8</v>
      </c>
    </row>
    <row r="199" spans="1:10" ht="12.75" hidden="1">
      <c r="A199" s="4" t="s">
        <v>71</v>
      </c>
      <c r="B199" s="2" t="s">
        <v>188</v>
      </c>
      <c r="C199" s="2">
        <v>74</v>
      </c>
      <c r="H199" s="1" t="s">
        <v>85</v>
      </c>
      <c r="J199" s="14">
        <v>9</v>
      </c>
    </row>
    <row r="200" spans="1:10" ht="12.75" hidden="1">
      <c r="A200" s="73" t="s">
        <v>72</v>
      </c>
      <c r="B200" s="73" t="s">
        <v>189</v>
      </c>
      <c r="C200" s="73">
        <v>83</v>
      </c>
      <c r="H200" s="1" t="s">
        <v>86</v>
      </c>
      <c r="J200" s="14">
        <v>10</v>
      </c>
    </row>
    <row r="201" spans="1:10" ht="12.75" hidden="1">
      <c r="A201" s="4" t="s">
        <v>73</v>
      </c>
      <c r="B201" s="2" t="s">
        <v>190</v>
      </c>
      <c r="C201" s="2">
        <v>85</v>
      </c>
      <c r="H201" s="1" t="s">
        <v>87</v>
      </c>
      <c r="J201" s="14">
        <v>11</v>
      </c>
    </row>
    <row r="202" spans="1:10" ht="12.75" hidden="1">
      <c r="A202" s="4" t="s">
        <v>74</v>
      </c>
      <c r="B202" s="2" t="s">
        <v>191</v>
      </c>
      <c r="C202" s="2">
        <v>88</v>
      </c>
      <c r="H202" s="1" t="s">
        <v>88</v>
      </c>
      <c r="J202" s="14">
        <v>12</v>
      </c>
    </row>
    <row r="203" spans="1:10" ht="12.75" hidden="1">
      <c r="A203" s="4" t="s">
        <v>75</v>
      </c>
      <c r="B203" s="2" t="s">
        <v>191</v>
      </c>
      <c r="C203" s="2">
        <v>88</v>
      </c>
      <c r="H203" s="1" t="s">
        <v>89</v>
      </c>
      <c r="J203" s="14">
        <v>13</v>
      </c>
    </row>
    <row r="204" spans="1:10" ht="12.75" hidden="1">
      <c r="A204" s="4"/>
      <c r="B204" s="2"/>
      <c r="C204" s="2"/>
      <c r="H204" s="1" t="s">
        <v>90</v>
      </c>
      <c r="J204" s="14">
        <v>14</v>
      </c>
    </row>
    <row r="205" spans="3:10" ht="12.75" hidden="1">
      <c r="C205" s="2"/>
      <c r="H205" s="1" t="s">
        <v>196</v>
      </c>
      <c r="J205" s="14">
        <v>15</v>
      </c>
    </row>
    <row r="206" spans="8:10" ht="12.75" hidden="1">
      <c r="H206" s="1" t="s">
        <v>91</v>
      </c>
      <c r="J206" s="14">
        <v>16</v>
      </c>
    </row>
    <row r="207" spans="8:10" ht="12.75" hidden="1">
      <c r="H207" s="1" t="s">
        <v>92</v>
      </c>
      <c r="J207" s="14">
        <v>17</v>
      </c>
    </row>
    <row r="208" spans="8:10" ht="12.75" hidden="1">
      <c r="H208" s="1" t="s">
        <v>203</v>
      </c>
      <c r="J208" s="14">
        <v>18</v>
      </c>
    </row>
    <row r="209" spans="8:10" ht="12.75" hidden="1">
      <c r="H209" s="1"/>
      <c r="J209" s="14">
        <v>19</v>
      </c>
    </row>
    <row r="210" spans="8:10" ht="12.75" hidden="1">
      <c r="H210" s="1" t="s">
        <v>93</v>
      </c>
      <c r="J210" s="14">
        <v>20</v>
      </c>
    </row>
    <row r="211" spans="8:10" ht="12.75" hidden="1">
      <c r="H211" s="1" t="s">
        <v>94</v>
      </c>
      <c r="J211" s="14">
        <v>21</v>
      </c>
    </row>
    <row r="212" spans="8:10" ht="12.75" hidden="1">
      <c r="H212" s="1" t="s">
        <v>95</v>
      </c>
      <c r="J212" s="14">
        <v>22</v>
      </c>
    </row>
    <row r="213" spans="8:10" ht="12.75" hidden="1">
      <c r="H213" s="1" t="s">
        <v>96</v>
      </c>
      <c r="J213" s="14">
        <v>23</v>
      </c>
    </row>
    <row r="214" spans="8:10" ht="12.75" hidden="1">
      <c r="H214" s="1" t="s">
        <v>97</v>
      </c>
      <c r="J214" s="14">
        <v>24</v>
      </c>
    </row>
    <row r="215" spans="8:10" ht="12.75" hidden="1">
      <c r="H215" s="1" t="s">
        <v>98</v>
      </c>
      <c r="J215" s="14">
        <v>25</v>
      </c>
    </row>
    <row r="216" spans="8:10" ht="12.75" hidden="1">
      <c r="H216" s="1" t="s">
        <v>99</v>
      </c>
      <c r="J216" s="14">
        <v>26</v>
      </c>
    </row>
    <row r="217" spans="8:10" ht="12.75" hidden="1">
      <c r="H217" s="1" t="s">
        <v>100</v>
      </c>
      <c r="J217" s="14">
        <v>27</v>
      </c>
    </row>
    <row r="218" spans="8:10" ht="12.75" hidden="1">
      <c r="H218" s="1" t="s">
        <v>101</v>
      </c>
      <c r="J218" s="14">
        <v>28</v>
      </c>
    </row>
    <row r="219" spans="8:10" ht="12.75" hidden="1">
      <c r="H219" s="1" t="s">
        <v>102</v>
      </c>
      <c r="J219" s="14">
        <v>29</v>
      </c>
    </row>
    <row r="220" spans="8:10" ht="12.75" hidden="1">
      <c r="H220" s="1" t="s">
        <v>103</v>
      </c>
      <c r="J220" s="14">
        <v>30</v>
      </c>
    </row>
    <row r="221" spans="8:10" ht="12.75" hidden="1">
      <c r="H221" s="1" t="s">
        <v>104</v>
      </c>
      <c r="J221" s="14">
        <v>31</v>
      </c>
    </row>
    <row r="222" spans="8:10" ht="12.75" hidden="1">
      <c r="H222" s="1" t="s">
        <v>105</v>
      </c>
      <c r="J222" s="14">
        <v>32</v>
      </c>
    </row>
    <row r="223" spans="8:10" ht="12.75" hidden="1">
      <c r="H223" s="1" t="s">
        <v>106</v>
      </c>
      <c r="J223" s="14">
        <v>33</v>
      </c>
    </row>
    <row r="224" spans="8:10" ht="12.75" hidden="1">
      <c r="H224" s="1" t="s">
        <v>107</v>
      </c>
      <c r="J224" s="14">
        <v>34</v>
      </c>
    </row>
    <row r="225" spans="8:10" ht="12.75" hidden="1">
      <c r="H225" s="1" t="s">
        <v>108</v>
      </c>
      <c r="J225" s="14">
        <v>35</v>
      </c>
    </row>
    <row r="226" spans="8:10" ht="12.75" hidden="1">
      <c r="H226" s="1" t="s">
        <v>109</v>
      </c>
      <c r="J226" s="14">
        <v>36</v>
      </c>
    </row>
    <row r="227" spans="8:10" ht="12.75" hidden="1">
      <c r="H227" s="1" t="s">
        <v>110</v>
      </c>
      <c r="J227" s="14">
        <v>37</v>
      </c>
    </row>
    <row r="228" spans="8:10" ht="12.75" hidden="1">
      <c r="H228" s="1" t="s">
        <v>111</v>
      </c>
      <c r="J228" s="14">
        <v>38</v>
      </c>
    </row>
    <row r="229" spans="8:10" ht="12.75" hidden="1">
      <c r="H229" s="1" t="s">
        <v>112</v>
      </c>
      <c r="J229" s="14">
        <v>39</v>
      </c>
    </row>
    <row r="230" spans="8:10" ht="12.75" hidden="1">
      <c r="H230" s="1" t="s">
        <v>113</v>
      </c>
      <c r="J230" s="14">
        <v>40</v>
      </c>
    </row>
    <row r="231" spans="8:10" ht="12.75" hidden="1">
      <c r="H231" s="1" t="s">
        <v>114</v>
      </c>
      <c r="J231" s="14">
        <v>41</v>
      </c>
    </row>
    <row r="232" spans="8:10" ht="12.75" hidden="1">
      <c r="H232" s="1" t="s">
        <v>115</v>
      </c>
      <c r="J232" s="14">
        <v>42</v>
      </c>
    </row>
    <row r="233" spans="8:10" ht="12.75" hidden="1">
      <c r="H233" s="1" t="s">
        <v>116</v>
      </c>
      <c r="J233" s="14">
        <v>43</v>
      </c>
    </row>
    <row r="234" spans="8:10" ht="12.75" hidden="1">
      <c r="H234" s="1" t="s">
        <v>117</v>
      </c>
      <c r="J234" s="14">
        <v>44</v>
      </c>
    </row>
    <row r="235" spans="8:10" ht="12.75" hidden="1">
      <c r="H235" s="1" t="s">
        <v>118</v>
      </c>
      <c r="J235" s="14">
        <v>45</v>
      </c>
    </row>
    <row r="236" spans="8:10" ht="12.75" hidden="1">
      <c r="H236" s="1" t="s">
        <v>119</v>
      </c>
      <c r="J236" s="14">
        <v>46</v>
      </c>
    </row>
    <row r="237" spans="8:10" ht="12.75" hidden="1">
      <c r="H237" s="1" t="s">
        <v>120</v>
      </c>
      <c r="J237" s="14">
        <v>47</v>
      </c>
    </row>
    <row r="238" spans="8:10" ht="12.75" hidden="1">
      <c r="H238" s="1" t="s">
        <v>121</v>
      </c>
      <c r="J238" s="14">
        <v>48</v>
      </c>
    </row>
    <row r="239" spans="8:10" ht="12.75" hidden="1">
      <c r="H239" s="1" t="s">
        <v>122</v>
      </c>
      <c r="J239" s="14">
        <v>49</v>
      </c>
    </row>
    <row r="240" spans="8:10" ht="12.75" hidden="1">
      <c r="H240" s="1" t="s">
        <v>123</v>
      </c>
      <c r="J240" s="14">
        <v>50</v>
      </c>
    </row>
    <row r="241" spans="8:10" ht="12.75" hidden="1">
      <c r="H241" s="1" t="s">
        <v>124</v>
      </c>
      <c r="J241" s="14">
        <v>51</v>
      </c>
    </row>
    <row r="242" spans="8:10" ht="12.75" hidden="1">
      <c r="H242" s="1" t="s">
        <v>125</v>
      </c>
      <c r="J242" s="14">
        <v>52</v>
      </c>
    </row>
    <row r="243" spans="8:10" ht="12.75" hidden="1">
      <c r="H243" s="1" t="s">
        <v>126</v>
      </c>
      <c r="J243" s="14">
        <v>53</v>
      </c>
    </row>
    <row r="244" spans="8:10" ht="12.75" hidden="1">
      <c r="H244" s="1" t="s">
        <v>127</v>
      </c>
      <c r="J244" s="14">
        <v>54</v>
      </c>
    </row>
    <row r="245" spans="8:10" ht="12.75" hidden="1">
      <c r="H245" s="1" t="s">
        <v>128</v>
      </c>
      <c r="J245" s="14">
        <v>55</v>
      </c>
    </row>
    <row r="246" spans="8:10" ht="12.75" hidden="1">
      <c r="H246" s="1" t="s">
        <v>129</v>
      </c>
      <c r="J246" s="14">
        <v>56</v>
      </c>
    </row>
    <row r="247" spans="8:10" ht="12.75" hidden="1">
      <c r="H247" s="1" t="s">
        <v>130</v>
      </c>
      <c r="J247" s="14">
        <v>57</v>
      </c>
    </row>
    <row r="248" spans="8:10" ht="12.75" hidden="1">
      <c r="H248" s="1" t="s">
        <v>131</v>
      </c>
      <c r="J248" s="14">
        <v>58</v>
      </c>
    </row>
    <row r="249" spans="8:10" ht="12.75" hidden="1">
      <c r="H249" s="1" t="s">
        <v>132</v>
      </c>
      <c r="J249" s="14">
        <v>59</v>
      </c>
    </row>
    <row r="250" spans="8:10" ht="12.75" hidden="1">
      <c r="H250" s="1" t="s">
        <v>133</v>
      </c>
      <c r="J250" s="14">
        <v>60</v>
      </c>
    </row>
    <row r="251" spans="8:10" ht="12.75" hidden="1">
      <c r="H251" s="1" t="s">
        <v>134</v>
      </c>
      <c r="J251" s="14">
        <v>61</v>
      </c>
    </row>
    <row r="252" spans="8:10" ht="12.75" hidden="1">
      <c r="H252" s="1" t="s">
        <v>135</v>
      </c>
      <c r="J252" s="14">
        <v>62</v>
      </c>
    </row>
    <row r="253" spans="8:10" ht="12.75" hidden="1">
      <c r="H253" s="1" t="s">
        <v>136</v>
      </c>
      <c r="J253" s="14">
        <v>63</v>
      </c>
    </row>
    <row r="254" spans="8:10" ht="12.75" hidden="1">
      <c r="H254" s="1" t="s">
        <v>137</v>
      </c>
      <c r="J254" s="14">
        <v>64</v>
      </c>
    </row>
    <row r="255" spans="8:10" ht="12.75" hidden="1">
      <c r="H255" s="1" t="s">
        <v>138</v>
      </c>
      <c r="J255" s="14">
        <v>65</v>
      </c>
    </row>
    <row r="256" spans="8:10" ht="12.75" hidden="1">
      <c r="H256" s="1" t="s">
        <v>139</v>
      </c>
      <c r="J256" s="14">
        <v>66</v>
      </c>
    </row>
    <row r="257" spans="8:10" ht="12.75" hidden="1">
      <c r="H257" s="1" t="s">
        <v>140</v>
      </c>
      <c r="J257" s="14">
        <v>67</v>
      </c>
    </row>
    <row r="258" spans="8:10" ht="12.75" hidden="1">
      <c r="H258" s="1" t="s">
        <v>141</v>
      </c>
      <c r="J258" s="14">
        <v>68</v>
      </c>
    </row>
    <row r="259" spans="8:10" ht="12.75" hidden="1">
      <c r="H259" s="1" t="s">
        <v>142</v>
      </c>
      <c r="J259" s="14">
        <v>69</v>
      </c>
    </row>
    <row r="260" spans="8:10" ht="12.75" hidden="1">
      <c r="H260" s="1" t="s">
        <v>143</v>
      </c>
      <c r="J260" s="14">
        <v>70</v>
      </c>
    </row>
    <row r="261" spans="8:10" ht="12.75" hidden="1">
      <c r="H261" s="1" t="s">
        <v>144</v>
      </c>
      <c r="J261" s="14">
        <v>71</v>
      </c>
    </row>
    <row r="262" spans="8:10" ht="12.75" hidden="1">
      <c r="H262" s="1" t="s">
        <v>145</v>
      </c>
      <c r="J262" s="14">
        <v>72</v>
      </c>
    </row>
    <row r="263" spans="8:10" ht="12.75" hidden="1">
      <c r="H263" s="1" t="s">
        <v>146</v>
      </c>
      <c r="J263" s="14">
        <v>73</v>
      </c>
    </row>
    <row r="264" spans="8:10" ht="12.75" hidden="1">
      <c r="H264" s="1" t="s">
        <v>147</v>
      </c>
      <c r="J264" s="14">
        <v>74</v>
      </c>
    </row>
    <row r="265" spans="8:10" ht="12.75" hidden="1">
      <c r="H265" s="1" t="s">
        <v>148</v>
      </c>
      <c r="J265" s="14">
        <v>75</v>
      </c>
    </row>
    <row r="266" spans="8:10" ht="12.75" hidden="1">
      <c r="H266" s="1" t="s">
        <v>149</v>
      </c>
      <c r="J266" s="14">
        <v>76</v>
      </c>
    </row>
    <row r="267" spans="8:10" ht="12.75" hidden="1">
      <c r="H267" s="1" t="s">
        <v>193</v>
      </c>
      <c r="J267" s="14">
        <v>77</v>
      </c>
    </row>
    <row r="268" spans="8:10" ht="12.75" hidden="1">
      <c r="H268" s="1" t="s">
        <v>150</v>
      </c>
      <c r="J268" s="14">
        <v>78</v>
      </c>
    </row>
    <row r="269" spans="8:10" ht="12.75" hidden="1">
      <c r="H269" s="1" t="s">
        <v>151</v>
      </c>
      <c r="J269" s="14">
        <v>79</v>
      </c>
    </row>
    <row r="270" spans="8:10" ht="12.75" hidden="1">
      <c r="H270" s="1" t="s">
        <v>152</v>
      </c>
      <c r="J270" s="14">
        <v>80</v>
      </c>
    </row>
    <row r="271" spans="8:10" ht="12.75" hidden="1">
      <c r="H271" s="1" t="s">
        <v>153</v>
      </c>
      <c r="J271" s="14">
        <v>81</v>
      </c>
    </row>
    <row r="272" spans="8:10" ht="12.75" hidden="1">
      <c r="H272" s="1" t="s">
        <v>194</v>
      </c>
      <c r="J272" s="14">
        <v>82</v>
      </c>
    </row>
    <row r="273" spans="8:10" ht="12.75" hidden="1">
      <c r="H273" s="1" t="s">
        <v>154</v>
      </c>
      <c r="J273" s="14">
        <v>83</v>
      </c>
    </row>
    <row r="274" spans="8:10" ht="12.75" hidden="1">
      <c r="H274" s="1" t="s">
        <v>155</v>
      </c>
      <c r="J274" s="14">
        <v>84</v>
      </c>
    </row>
    <row r="275" spans="8:10" ht="12.75" hidden="1">
      <c r="H275" s="1" t="s">
        <v>156</v>
      </c>
      <c r="J275" s="14">
        <v>85</v>
      </c>
    </row>
    <row r="276" spans="8:10" ht="12.75" hidden="1">
      <c r="H276" s="1" t="s">
        <v>157</v>
      </c>
      <c r="J276" s="14">
        <v>86</v>
      </c>
    </row>
    <row r="277" spans="8:10" ht="12.75" hidden="1">
      <c r="H277" s="1" t="s">
        <v>158</v>
      </c>
      <c r="J277" s="14">
        <v>87</v>
      </c>
    </row>
    <row r="278" spans="8:10" ht="12.75" hidden="1">
      <c r="H278" s="1" t="s">
        <v>159</v>
      </c>
      <c r="J278" s="14">
        <v>88</v>
      </c>
    </row>
    <row r="279" spans="8:10" ht="12.75" hidden="1">
      <c r="H279" s="1" t="s">
        <v>160</v>
      </c>
      <c r="J279" s="14">
        <v>89</v>
      </c>
    </row>
    <row r="280" spans="8:10" ht="12.75" hidden="1">
      <c r="H280" s="1" t="s">
        <v>161</v>
      </c>
      <c r="J280" s="14">
        <v>90</v>
      </c>
    </row>
    <row r="281" spans="8:10" ht="12.75" hidden="1">
      <c r="H281" s="1" t="s">
        <v>162</v>
      </c>
      <c r="J281" s="14">
        <v>91</v>
      </c>
    </row>
    <row r="282" spans="8:10" ht="12.75" hidden="1">
      <c r="H282" s="1" t="s">
        <v>163</v>
      </c>
      <c r="J282" s="14">
        <v>92</v>
      </c>
    </row>
    <row r="283" spans="8:10" ht="12.75" hidden="1">
      <c r="H283" s="1"/>
      <c r="J283" s="14">
        <v>93</v>
      </c>
    </row>
    <row r="284" spans="8:10" ht="12.75" hidden="1">
      <c r="H284" s="1"/>
      <c r="J284" s="14">
        <v>94</v>
      </c>
    </row>
    <row r="285" spans="8:10" ht="12.75" hidden="1">
      <c r="H285" s="20"/>
      <c r="J285" s="14">
        <v>95</v>
      </c>
    </row>
    <row r="286" spans="8:10" ht="12.75" hidden="1">
      <c r="H286" s="20"/>
      <c r="J286" s="14">
        <v>96</v>
      </c>
    </row>
    <row r="287" ht="12.75" hidden="1">
      <c r="H287" s="20"/>
    </row>
    <row r="288" ht="12.75" hidden="1">
      <c r="H288" s="20"/>
    </row>
    <row r="289" ht="12.75" hidden="1">
      <c r="H289" s="20"/>
    </row>
    <row r="290" ht="12.75" hidden="1">
      <c r="H290" s="20"/>
    </row>
    <row r="291" ht="12.75" hidden="1">
      <c r="H291" s="19"/>
    </row>
    <row r="292" ht="12.75" hidden="1">
      <c r="H292" s="2"/>
    </row>
    <row r="293" ht="12.75" hidden="1">
      <c r="H293" s="2"/>
    </row>
    <row r="294" ht="12.75" hidden="1">
      <c r="H294" s="2"/>
    </row>
    <row r="295" ht="12.75" hidden="1">
      <c r="H295" s="2"/>
    </row>
    <row r="296" ht="12.75" hidden="1">
      <c r="H296" s="2"/>
    </row>
    <row r="297" ht="12.75" hidden="1">
      <c r="H297" s="2"/>
    </row>
    <row r="298" ht="12.75" hidden="1">
      <c r="H298" s="2"/>
    </row>
    <row r="299" ht="12.75" hidden="1">
      <c r="H299" s="2"/>
    </row>
    <row r="300" ht="12.75" hidden="1">
      <c r="H300" s="2"/>
    </row>
    <row r="301" ht="12.75" hidden="1">
      <c r="H301" s="2"/>
    </row>
    <row r="302" ht="12.75" hidden="1">
      <c r="H302" s="2"/>
    </row>
    <row r="303" ht="12.75" hidden="1">
      <c r="H303" s="2"/>
    </row>
    <row r="304" ht="12.75" hidden="1">
      <c r="H304" s="2"/>
    </row>
    <row r="305" ht="12.75" hidden="1">
      <c r="H305" s="2"/>
    </row>
    <row r="306" ht="12.75" hidden="1">
      <c r="H306" s="2"/>
    </row>
    <row r="307" ht="12.75" hidden="1">
      <c r="H307" s="2"/>
    </row>
    <row r="308" ht="12.75" hidden="1">
      <c r="H308" s="2"/>
    </row>
    <row r="309" ht="12.75" hidden="1">
      <c r="H309" s="2"/>
    </row>
    <row r="310" ht="12.75" hidden="1">
      <c r="H310" s="2"/>
    </row>
    <row r="311" ht="12.75" hidden="1">
      <c r="H311" s="2"/>
    </row>
    <row r="312" ht="12.75" hidden="1">
      <c r="H312" s="2"/>
    </row>
    <row r="313" ht="12.75" hidden="1">
      <c r="H313" s="2"/>
    </row>
    <row r="314" ht="12.75" hidden="1">
      <c r="H314" s="2"/>
    </row>
    <row r="315" ht="12.75" hidden="1">
      <c r="H315" s="2"/>
    </row>
    <row r="316" ht="12.75" hidden="1">
      <c r="H316" s="2"/>
    </row>
    <row r="317" ht="12.75" hidden="1">
      <c r="H317" s="2"/>
    </row>
    <row r="318" ht="12.75" hidden="1">
      <c r="H318" s="2"/>
    </row>
    <row r="319" ht="12.75" hidden="1">
      <c r="H319" s="2"/>
    </row>
    <row r="320" ht="12.75" hidden="1">
      <c r="H320" s="2"/>
    </row>
    <row r="321" ht="12.75" hidden="1">
      <c r="H321" s="2"/>
    </row>
    <row r="322" ht="12.75" hidden="1">
      <c r="H322" s="2"/>
    </row>
    <row r="323" ht="12.75" hidden="1">
      <c r="H323" s="2"/>
    </row>
    <row r="324" ht="12.75" hidden="1">
      <c r="H324" s="2"/>
    </row>
    <row r="325" ht="12.75" hidden="1">
      <c r="H325" s="2"/>
    </row>
    <row r="326" ht="12.75" hidden="1">
      <c r="H326" s="2"/>
    </row>
    <row r="327" ht="12.75" hidden="1">
      <c r="H327" s="2"/>
    </row>
    <row r="328" ht="12.75" hidden="1">
      <c r="H328" s="2"/>
    </row>
    <row r="329" ht="12.75" hidden="1">
      <c r="H329" s="2"/>
    </row>
    <row r="330" ht="12.75" hidden="1">
      <c r="H330" s="2"/>
    </row>
    <row r="331" ht="12.75" hidden="1">
      <c r="H331" s="2"/>
    </row>
    <row r="332" ht="12.75" hidden="1">
      <c r="H332" s="2"/>
    </row>
    <row r="333" ht="12.75" hidden="1">
      <c r="H333" s="2"/>
    </row>
    <row r="334" ht="12.75" hidden="1">
      <c r="H334" s="2"/>
    </row>
    <row r="335" ht="12.75" hidden="1">
      <c r="H335" s="2"/>
    </row>
    <row r="336" ht="12.75" hidden="1">
      <c r="H336" s="2"/>
    </row>
    <row r="337" ht="12.75" hidden="1">
      <c r="H337" s="2"/>
    </row>
    <row r="338" ht="12.75" hidden="1">
      <c r="H338" s="2"/>
    </row>
    <row r="339" ht="12.75" hidden="1">
      <c r="H339" s="2"/>
    </row>
    <row r="340" ht="12.75" hidden="1">
      <c r="H340" s="2"/>
    </row>
    <row r="341" ht="12.75" hidden="1">
      <c r="H341" s="2"/>
    </row>
    <row r="342" ht="12.75" hidden="1">
      <c r="H342" s="2"/>
    </row>
    <row r="343" ht="12.75" hidden="1">
      <c r="H343" s="2"/>
    </row>
    <row r="344" ht="12.75" hidden="1">
      <c r="H344" s="2"/>
    </row>
    <row r="345" ht="12.75" hidden="1">
      <c r="H345" s="2"/>
    </row>
    <row r="346" ht="12.75" hidden="1">
      <c r="H346" s="2"/>
    </row>
    <row r="347" ht="12.75" hidden="1">
      <c r="H347" s="2"/>
    </row>
    <row r="348" ht="12.75" hidden="1">
      <c r="H348" s="2"/>
    </row>
    <row r="349" ht="12.75" hidden="1">
      <c r="H349" s="2"/>
    </row>
    <row r="350" ht="12.75">
      <c r="H350" s="2"/>
    </row>
    <row r="351" ht="12.75">
      <c r="H351" s="2"/>
    </row>
    <row r="352" ht="12.75">
      <c r="H352" s="2"/>
    </row>
    <row r="353" ht="12.75">
      <c r="H353" s="2"/>
    </row>
    <row r="354" ht="12.75">
      <c r="H354" s="2"/>
    </row>
    <row r="355" ht="12.75">
      <c r="H355" s="2"/>
    </row>
    <row r="356" ht="12.75">
      <c r="H356" s="2"/>
    </row>
    <row r="357" ht="12.75">
      <c r="H357" s="2"/>
    </row>
    <row r="358" ht="12.75">
      <c r="H358" s="2"/>
    </row>
    <row r="359" ht="12.75">
      <c r="H359" s="2"/>
    </row>
    <row r="360" ht="12.75">
      <c r="H360" s="2"/>
    </row>
    <row r="361" ht="12.75">
      <c r="H361" s="2"/>
    </row>
    <row r="362" ht="12.75">
      <c r="H362" s="2"/>
    </row>
    <row r="363" ht="12.75">
      <c r="H363" s="2"/>
    </row>
    <row r="364" ht="12.75">
      <c r="H364" s="2"/>
    </row>
    <row r="365" ht="12.75">
      <c r="H365" s="2"/>
    </row>
  </sheetData>
  <sheetProtection selectLockedCells="1"/>
  <mergeCells count="31">
    <mergeCell ref="C23:D23"/>
    <mergeCell ref="G17:H17"/>
    <mergeCell ref="H23:H24"/>
    <mergeCell ref="E6:H6"/>
    <mergeCell ref="E5:G5"/>
    <mergeCell ref="M23:M24"/>
    <mergeCell ref="G18:H18"/>
    <mergeCell ref="B8:N8"/>
    <mergeCell ref="M18:N18"/>
    <mergeCell ref="G19:H19"/>
    <mergeCell ref="B23:B24"/>
    <mergeCell ref="G20:H20"/>
    <mergeCell ref="B22:N22"/>
    <mergeCell ref="J20:L20"/>
    <mergeCell ref="G23:G24"/>
    <mergeCell ref="B1:N1"/>
    <mergeCell ref="B16:N16"/>
    <mergeCell ref="J19:L19"/>
    <mergeCell ref="B3:N3"/>
    <mergeCell ref="M17:N17"/>
    <mergeCell ref="E4:H4"/>
    <mergeCell ref="J17:L17"/>
    <mergeCell ref="M19:N19"/>
    <mergeCell ref="Q1:T3"/>
    <mergeCell ref="Q6:T9"/>
    <mergeCell ref="M20:N20"/>
    <mergeCell ref="B2:N2"/>
    <mergeCell ref="P1:P118"/>
    <mergeCell ref="E23:F23"/>
    <mergeCell ref="J18:L18"/>
    <mergeCell ref="I23:I24"/>
  </mergeCells>
  <conditionalFormatting sqref="E11:F14 E4:E6 F4:H4">
    <cfRule type="cellIs" priority="10" dxfId="3" operator="equal" stopIfTrue="1">
      <formula>""</formula>
    </cfRule>
  </conditionalFormatting>
  <conditionalFormatting sqref="D19:N19">
    <cfRule type="cellIs" priority="11" dxfId="2" operator="equal" stopIfTrue="1">
      <formula>""</formula>
    </cfRule>
  </conditionalFormatting>
  <conditionalFormatting sqref="D20:N20">
    <cfRule type="cellIs" priority="12" dxfId="1" operator="equal" stopIfTrue="1">
      <formula>""</formula>
    </cfRule>
  </conditionalFormatting>
  <conditionalFormatting sqref="B25:N118">
    <cfRule type="cellIs" priority="13" dxfId="0" operator="equal" stopIfTrue="1">
      <formula>""</formula>
    </cfRule>
  </conditionalFormatting>
  <dataValidations count="9">
    <dataValidation type="list" allowBlank="1" showInputMessage="1" showErrorMessage="1" sqref="L5:L6">
      <formula1>$J$189:$J$286</formula1>
    </dataValidation>
    <dataValidation type="list" allowBlank="1" showInputMessage="1" showErrorMessage="1" sqref="I25:I118">
      <formula1>$A$188:$A$204</formula1>
    </dataValidation>
    <dataValidation type="list" allowBlank="1" showInputMessage="1" showErrorMessage="1" sqref="M25:M118">
      <formula1>$D$190:$D$191</formula1>
    </dataValidation>
    <dataValidation type="textLength" allowBlank="1" showInputMessage="1" showErrorMessage="1" sqref="L25:L118">
      <formula1>0</formula1>
      <formula2>99</formula2>
    </dataValidation>
    <dataValidation type="list" allowBlank="1" showInputMessage="1" showErrorMessage="1" sqref="H25:H118">
      <formula1>$E$189:$E$191</formula1>
    </dataValidation>
    <dataValidation type="list" allowBlank="1" showInputMessage="1" showErrorMessage="1" sqref="G25:G118">
      <formula1>$F$189:$F$193</formula1>
    </dataValidation>
    <dataValidation type="list" allowBlank="1" showInputMessage="1" showErrorMessage="1" sqref="N25:N118">
      <formula1>$E$190:$E$191</formula1>
    </dataValidation>
    <dataValidation allowBlank="1" showInputMessage="1" showErrorMessage="1" imeMode="halfKatakana" sqref="E25:F118"/>
    <dataValidation type="list" allowBlank="1" showInputMessage="1" showErrorMessage="1" sqref="E4:H4">
      <formula1>$H$189:$H$286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horizontalDpi="300" verticalDpi="300" orientation="portrait" paperSize="9" scale="74" r:id="rId4"/>
  <headerFooter alignWithMargins="0">
    <oddHeader>&amp;R&amp;D   &amp;T</oddHeader>
    <oddFooter>&amp;C&amp;P /&amp;N</oddFooter>
  </headerFooter>
  <ignoredErrors>
    <ignoredError sqref="I12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2" sqref="A2"/>
    </sheetView>
  </sheetViews>
  <sheetFormatPr defaultColWidth="9.00390625" defaultRowHeight="13.5"/>
  <sheetData>
    <row r="1" spans="1:5" ht="12.75">
      <c r="A1" t="s">
        <v>3</v>
      </c>
      <c r="B1" t="s">
        <v>204</v>
      </c>
      <c r="C1" t="s">
        <v>205</v>
      </c>
      <c r="D1" t="s">
        <v>206</v>
      </c>
      <c r="E1" t="s">
        <v>207</v>
      </c>
    </row>
    <row r="2" spans="1:5" ht="12.75">
      <c r="A2">
        <f>'記入用シート'!Q5</f>
        <v>0</v>
      </c>
      <c r="B2">
        <f>'記入用シート'!E5</f>
        <v>0</v>
      </c>
      <c r="C2">
        <f>'記入用シート'!E6</f>
        <v>0</v>
      </c>
      <c r="D2">
        <f>'記入用シート'!R5</f>
        <v>0</v>
      </c>
      <c r="E2" s="94">
        <f>'記入用シート'!S5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14" sqref="D14"/>
    </sheetView>
  </sheetViews>
  <sheetFormatPr defaultColWidth="9.00390625" defaultRowHeight="13.5"/>
  <cols>
    <col min="2" max="2" width="24.125" style="0" bestFit="1" customWidth="1"/>
    <col min="3" max="3" width="11.00390625" style="0" bestFit="1" customWidth="1"/>
  </cols>
  <sheetData>
    <row r="1" spans="1:4" ht="12.75">
      <c r="A1" t="s">
        <v>208</v>
      </c>
      <c r="B1" t="s">
        <v>209</v>
      </c>
      <c r="C1" t="s">
        <v>0</v>
      </c>
      <c r="D1" t="s">
        <v>33</v>
      </c>
    </row>
    <row r="2" spans="1:4" ht="12.75">
      <c r="A2">
        <f>IF(B2="","",VALUE(LEFT(B2,6)))</f>
      </c>
      <c r="B2">
        <f>'記入用シート'!Q11</f>
      </c>
      <c r="C2">
        <f>'記入用シート'!R11</f>
      </c>
      <c r="D2">
        <f>'記入用シート'!S11</f>
      </c>
    </row>
    <row r="3" spans="1:4" ht="12.75">
      <c r="A3">
        <f>IF(B3="","",VALUE(LEFT(B3,6)))</f>
      </c>
      <c r="B3">
        <f>'記入用シート'!Q12</f>
      </c>
      <c r="C3">
        <f>'記入用シート'!R12</f>
      </c>
      <c r="D3">
        <f>'記入用シート'!S12</f>
      </c>
    </row>
    <row r="4" spans="1:4" ht="12.75">
      <c r="A4">
        <f>IF(B4="","",VALUE(LEFT(B4,6)))</f>
      </c>
      <c r="B4">
        <f>'記入用シート'!Q13</f>
      </c>
      <c r="C4">
        <f>'記入用シート'!R13</f>
      </c>
      <c r="D4">
        <f>'記入用シート'!S13</f>
      </c>
    </row>
    <row r="5" spans="1:4" ht="12.75">
      <c r="A5">
        <f>IF(B5="","",VALUE(LEFT(B5,6)))</f>
      </c>
      <c r="B5">
        <f>'記入用シート'!Q14</f>
      </c>
      <c r="C5">
        <f>'記入用シート'!R14</f>
      </c>
      <c r="D5">
        <f>'記入用シート'!S14</f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A3" sqref="A3"/>
    </sheetView>
  </sheetViews>
  <sheetFormatPr defaultColWidth="9.00390625" defaultRowHeight="13.5"/>
  <cols>
    <col min="2" max="2" width="24.125" style="0" bestFit="1" customWidth="1"/>
    <col min="4" max="9" width="10.50390625" style="0" bestFit="1" customWidth="1"/>
  </cols>
  <sheetData>
    <row r="1" spans="1:9" ht="12.75">
      <c r="A1" t="s">
        <v>21</v>
      </c>
      <c r="B1" t="s">
        <v>210</v>
      </c>
      <c r="C1" t="s">
        <v>211</v>
      </c>
      <c r="D1" t="s">
        <v>212</v>
      </c>
      <c r="E1" t="s">
        <v>213</v>
      </c>
      <c r="F1" t="s">
        <v>214</v>
      </c>
      <c r="G1" t="s">
        <v>215</v>
      </c>
      <c r="H1" t="s">
        <v>216</v>
      </c>
      <c r="I1" t="s">
        <v>217</v>
      </c>
    </row>
    <row r="2" spans="1:9" ht="12.75">
      <c r="A2">
        <f>IF(B2="","",1)</f>
      </c>
      <c r="B2">
        <f>'記入用シート'!Q19</f>
      </c>
      <c r="C2">
        <f>'記入用シート'!R19</f>
      </c>
      <c r="D2">
        <f>'記入用シート'!S19</f>
      </c>
      <c r="E2">
        <f>'記入用シート'!T19</f>
      </c>
      <c r="F2">
        <f>'記入用シート'!U19</f>
      </c>
      <c r="G2">
        <f>'記入用シート'!V19</f>
      </c>
      <c r="H2">
        <f>'記入用シート'!W19</f>
      </c>
      <c r="I2">
        <f>'記入用シート'!X19</f>
      </c>
    </row>
    <row r="3" spans="1:9" ht="12.75">
      <c r="A3">
        <f>IF(B3="","",2)</f>
      </c>
      <c r="B3">
        <f>'記入用シート'!Q20</f>
      </c>
      <c r="C3">
        <f>'記入用シート'!R20</f>
      </c>
      <c r="D3">
        <f>'記入用シート'!S20</f>
      </c>
      <c r="E3">
        <f>'記入用シート'!T20</f>
      </c>
      <c r="F3">
        <f>'記入用シート'!U20</f>
      </c>
      <c r="G3">
        <f>'記入用シート'!V20</f>
      </c>
      <c r="H3">
        <f>'記入用シート'!W20</f>
      </c>
      <c r="I3">
        <f>'記入用シート'!X20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31">
      <selection activeCell="A95" sqref="A1:IV95"/>
    </sheetView>
  </sheetViews>
  <sheetFormatPr defaultColWidth="9.00390625" defaultRowHeight="13.5"/>
  <cols>
    <col min="1" max="1" width="24.125" style="0" bestFit="1" customWidth="1"/>
    <col min="2" max="2" width="10.50390625" style="0" bestFit="1" customWidth="1"/>
    <col min="3" max="3" width="12.625" style="0" bestFit="1" customWidth="1"/>
    <col min="9" max="9" width="14.50390625" style="0" bestFit="1" customWidth="1"/>
  </cols>
  <sheetData>
    <row r="1" spans="1:10" ht="12.75">
      <c r="A1" t="s">
        <v>218</v>
      </c>
      <c r="B1" t="s">
        <v>219</v>
      </c>
      <c r="C1" t="s">
        <v>210</v>
      </c>
      <c r="D1" t="s">
        <v>220</v>
      </c>
      <c r="E1" t="s">
        <v>221</v>
      </c>
      <c r="F1" t="s">
        <v>222</v>
      </c>
      <c r="G1" t="s">
        <v>223</v>
      </c>
      <c r="H1" t="s">
        <v>224</v>
      </c>
      <c r="I1" t="s">
        <v>212</v>
      </c>
      <c r="J1" t="s">
        <v>225</v>
      </c>
    </row>
    <row r="2" spans="1:10" ht="12.75">
      <c r="A2">
        <f>'記入用シート'!Q25</f>
      </c>
      <c r="B2">
        <f>'記入用シート'!R25</f>
      </c>
      <c r="C2" t="str">
        <f>'記入用シート'!S25</f>
        <v>     </v>
      </c>
      <c r="D2" t="str">
        <f>'記入用シート'!T25</f>
        <v> </v>
      </c>
      <c r="E2">
        <f>'記入用シート'!U25</f>
      </c>
      <c r="F2">
        <f>'記入用シート'!V25</f>
      </c>
      <c r="G2">
        <f>'記入用シート'!W25</f>
      </c>
      <c r="H2">
        <f>'記入用シート'!X25</f>
      </c>
      <c r="I2">
        <f>'記入用シート'!Y25</f>
      </c>
      <c r="J2">
        <f>'記入用シート'!Z25</f>
      </c>
    </row>
    <row r="3" spans="1:10" ht="12.75">
      <c r="A3">
        <f>'記入用シート'!Q26</f>
      </c>
      <c r="B3">
        <f>'記入用シート'!R26</f>
      </c>
      <c r="C3" t="str">
        <f>'記入用シート'!S26</f>
        <v>     </v>
      </c>
      <c r="D3" t="str">
        <f>'記入用シート'!T26</f>
        <v> </v>
      </c>
      <c r="E3">
        <f>'記入用シート'!U26</f>
      </c>
      <c r="F3">
        <f>'記入用シート'!V26</f>
      </c>
      <c r="G3">
        <f>'記入用シート'!W26</f>
      </c>
      <c r="H3">
        <f>'記入用シート'!X26</f>
      </c>
      <c r="I3">
        <f>'記入用シート'!Y26</f>
      </c>
      <c r="J3">
        <f>'記入用シート'!Z26</f>
      </c>
    </row>
    <row r="4" spans="1:10" ht="12.75">
      <c r="A4">
        <f>'記入用シート'!Q27</f>
      </c>
      <c r="B4">
        <f>'記入用シート'!R27</f>
      </c>
      <c r="C4" t="str">
        <f>'記入用シート'!S27</f>
        <v>     </v>
      </c>
      <c r="D4" t="str">
        <f>'記入用シート'!T27</f>
        <v> </v>
      </c>
      <c r="E4">
        <f>'記入用シート'!U27</f>
      </c>
      <c r="F4">
        <f>'記入用シート'!V27</f>
      </c>
      <c r="G4">
        <f>'記入用シート'!W27</f>
      </c>
      <c r="H4">
        <f>'記入用シート'!X27</f>
      </c>
      <c r="I4">
        <f>'記入用シート'!Y27</f>
      </c>
      <c r="J4">
        <f>'記入用シート'!Z27</f>
      </c>
    </row>
    <row r="5" spans="1:10" ht="12.75">
      <c r="A5">
        <f>'記入用シート'!Q28</f>
      </c>
      <c r="B5">
        <f>'記入用シート'!R28</f>
      </c>
      <c r="C5" t="str">
        <f>'記入用シート'!S28</f>
        <v>     </v>
      </c>
      <c r="D5" t="str">
        <f>'記入用シート'!T28</f>
        <v> </v>
      </c>
      <c r="E5">
        <f>'記入用シート'!U28</f>
      </c>
      <c r="F5">
        <f>'記入用シート'!V28</f>
      </c>
      <c r="G5">
        <f>'記入用シート'!W28</f>
      </c>
      <c r="H5">
        <f>'記入用シート'!X28</f>
      </c>
      <c r="I5">
        <f>'記入用シート'!Y28</f>
      </c>
      <c r="J5">
        <f>'記入用シート'!Z28</f>
      </c>
    </row>
    <row r="6" spans="1:10" ht="12.75">
      <c r="A6">
        <f>'記入用シート'!Q29</f>
      </c>
      <c r="B6">
        <f>'記入用シート'!R29</f>
      </c>
      <c r="C6" t="str">
        <f>'記入用シート'!S29</f>
        <v>     </v>
      </c>
      <c r="D6" t="str">
        <f>'記入用シート'!T29</f>
        <v> </v>
      </c>
      <c r="E6">
        <f>'記入用シート'!U29</f>
      </c>
      <c r="F6">
        <f>'記入用シート'!V29</f>
      </c>
      <c r="G6">
        <f>'記入用シート'!W29</f>
      </c>
      <c r="H6">
        <f>'記入用シート'!X29</f>
      </c>
      <c r="I6">
        <f>'記入用シート'!Y29</f>
      </c>
      <c r="J6">
        <f>'記入用シート'!Z29</f>
      </c>
    </row>
    <row r="7" spans="1:10" ht="12.75">
      <c r="A7">
        <f>'記入用シート'!Q30</f>
      </c>
      <c r="B7">
        <f>'記入用シート'!R30</f>
      </c>
      <c r="C7" t="str">
        <f>'記入用シート'!S30</f>
        <v>     </v>
      </c>
      <c r="D7" t="str">
        <f>'記入用シート'!T30</f>
        <v> </v>
      </c>
      <c r="E7">
        <f>'記入用シート'!U30</f>
      </c>
      <c r="F7">
        <f>'記入用シート'!V30</f>
      </c>
      <c r="G7">
        <f>'記入用シート'!W30</f>
      </c>
      <c r="H7">
        <f>'記入用シート'!X30</f>
      </c>
      <c r="I7">
        <f>'記入用シート'!Y30</f>
      </c>
      <c r="J7">
        <f>'記入用シート'!Z30</f>
      </c>
    </row>
    <row r="8" spans="1:10" ht="12.75">
      <c r="A8">
        <f>'記入用シート'!Q31</f>
      </c>
      <c r="B8">
        <f>'記入用シート'!R31</f>
      </c>
      <c r="C8" t="str">
        <f>'記入用シート'!S31</f>
        <v>     </v>
      </c>
      <c r="D8" t="str">
        <f>'記入用シート'!T31</f>
        <v> </v>
      </c>
      <c r="E8">
        <f>'記入用シート'!U31</f>
      </c>
      <c r="F8">
        <f>'記入用シート'!V31</f>
      </c>
      <c r="G8">
        <f>'記入用シート'!W31</f>
      </c>
      <c r="H8">
        <f>'記入用シート'!X31</f>
      </c>
      <c r="I8">
        <f>'記入用シート'!Y31</f>
      </c>
      <c r="J8">
        <f>'記入用シート'!Z31</f>
      </c>
    </row>
    <row r="9" spans="1:10" ht="12.75">
      <c r="A9">
        <f>'記入用シート'!Q32</f>
      </c>
      <c r="B9">
        <f>'記入用シート'!R32</f>
      </c>
      <c r="C9" t="str">
        <f>'記入用シート'!S32</f>
        <v>     </v>
      </c>
      <c r="D9" t="str">
        <f>'記入用シート'!T32</f>
        <v> </v>
      </c>
      <c r="E9">
        <f>'記入用シート'!U32</f>
      </c>
      <c r="F9">
        <f>'記入用シート'!V32</f>
      </c>
      <c r="G9">
        <f>'記入用シート'!W32</f>
      </c>
      <c r="H9">
        <f>'記入用シート'!X32</f>
      </c>
      <c r="I9">
        <f>'記入用シート'!Y32</f>
      </c>
      <c r="J9">
        <f>'記入用シート'!Z32</f>
      </c>
    </row>
    <row r="10" spans="1:10" ht="12.75">
      <c r="A10">
        <f>'記入用シート'!Q33</f>
      </c>
      <c r="B10">
        <f>'記入用シート'!R33</f>
      </c>
      <c r="C10" t="str">
        <f>'記入用シート'!S33</f>
        <v>     </v>
      </c>
      <c r="D10" t="str">
        <f>'記入用シート'!T33</f>
        <v> </v>
      </c>
      <c r="E10">
        <f>'記入用シート'!U33</f>
      </c>
      <c r="F10">
        <f>'記入用シート'!V33</f>
      </c>
      <c r="G10">
        <f>'記入用シート'!W33</f>
      </c>
      <c r="H10">
        <f>'記入用シート'!X33</f>
      </c>
      <c r="I10">
        <f>'記入用シート'!Y33</f>
      </c>
      <c r="J10">
        <f>'記入用シート'!Z33</f>
      </c>
    </row>
    <row r="11" spans="1:10" ht="12.75">
      <c r="A11">
        <f>'記入用シート'!Q34</f>
      </c>
      <c r="B11">
        <f>'記入用シート'!R34</f>
      </c>
      <c r="C11" t="str">
        <f>'記入用シート'!S34</f>
        <v>     </v>
      </c>
      <c r="D11" t="str">
        <f>'記入用シート'!T34</f>
        <v> </v>
      </c>
      <c r="E11">
        <f>'記入用シート'!U34</f>
      </c>
      <c r="F11">
        <f>'記入用シート'!V34</f>
      </c>
      <c r="G11">
        <f>'記入用シート'!W34</f>
      </c>
      <c r="H11">
        <f>'記入用シート'!X34</f>
      </c>
      <c r="I11">
        <f>'記入用シート'!Y34</f>
      </c>
      <c r="J11">
        <f>'記入用シート'!Z34</f>
      </c>
    </row>
    <row r="12" spans="1:10" ht="12.75">
      <c r="A12">
        <f>'記入用シート'!Q35</f>
      </c>
      <c r="B12">
        <f>'記入用シート'!R35</f>
      </c>
      <c r="C12" t="str">
        <f>'記入用シート'!S35</f>
        <v>     </v>
      </c>
      <c r="D12" t="str">
        <f>'記入用シート'!T35</f>
        <v> </v>
      </c>
      <c r="E12">
        <f>'記入用シート'!U35</f>
      </c>
      <c r="F12">
        <f>'記入用シート'!V35</f>
      </c>
      <c r="G12">
        <f>'記入用シート'!W35</f>
      </c>
      <c r="H12">
        <f>'記入用シート'!X35</f>
      </c>
      <c r="I12">
        <f>'記入用シート'!Y35</f>
      </c>
      <c r="J12">
        <f>'記入用シート'!Z35</f>
      </c>
    </row>
    <row r="13" spans="1:10" ht="12.75">
      <c r="A13">
        <f>'記入用シート'!Q36</f>
      </c>
      <c r="B13">
        <f>'記入用シート'!R36</f>
      </c>
      <c r="C13" t="str">
        <f>'記入用シート'!S36</f>
        <v>     </v>
      </c>
      <c r="D13" t="str">
        <f>'記入用シート'!T36</f>
        <v> </v>
      </c>
      <c r="E13">
        <f>'記入用シート'!U36</f>
      </c>
      <c r="F13">
        <f>'記入用シート'!V36</f>
      </c>
      <c r="G13">
        <f>'記入用シート'!W36</f>
      </c>
      <c r="H13">
        <f>'記入用シート'!X36</f>
      </c>
      <c r="I13">
        <f>'記入用シート'!Y36</f>
      </c>
      <c r="J13">
        <f>'記入用シート'!Z36</f>
      </c>
    </row>
    <row r="14" spans="1:10" ht="12.75">
      <c r="A14">
        <f>'記入用シート'!Q37</f>
      </c>
      <c r="B14">
        <f>'記入用シート'!R37</f>
      </c>
      <c r="C14" t="str">
        <f>'記入用シート'!S37</f>
        <v>     </v>
      </c>
      <c r="D14" t="str">
        <f>'記入用シート'!T37</f>
        <v> </v>
      </c>
      <c r="E14">
        <f>'記入用シート'!U37</f>
      </c>
      <c r="F14">
        <f>'記入用シート'!V37</f>
      </c>
      <c r="G14">
        <f>'記入用シート'!W37</f>
      </c>
      <c r="H14">
        <f>'記入用シート'!X37</f>
      </c>
      <c r="I14">
        <f>'記入用シート'!Y37</f>
      </c>
      <c r="J14">
        <f>'記入用シート'!Z37</f>
      </c>
    </row>
    <row r="15" spans="1:10" ht="12.75">
      <c r="A15">
        <f>'記入用シート'!Q38</f>
      </c>
      <c r="B15">
        <f>'記入用シート'!R38</f>
      </c>
      <c r="C15" t="str">
        <f>'記入用シート'!S38</f>
        <v>     </v>
      </c>
      <c r="D15" t="str">
        <f>'記入用シート'!T38</f>
        <v> </v>
      </c>
      <c r="E15">
        <f>'記入用シート'!U38</f>
      </c>
      <c r="F15">
        <f>'記入用シート'!V38</f>
      </c>
      <c r="G15">
        <f>'記入用シート'!W38</f>
      </c>
      <c r="H15">
        <f>'記入用シート'!X38</f>
      </c>
      <c r="I15">
        <f>'記入用シート'!Y38</f>
      </c>
      <c r="J15">
        <f>'記入用シート'!Z38</f>
      </c>
    </row>
    <row r="16" spans="1:10" ht="12.75">
      <c r="A16">
        <f>'記入用シート'!Q39</f>
      </c>
      <c r="B16">
        <f>'記入用シート'!R39</f>
      </c>
      <c r="C16" t="str">
        <f>'記入用シート'!S39</f>
        <v>     </v>
      </c>
      <c r="D16" t="str">
        <f>'記入用シート'!T39</f>
        <v> </v>
      </c>
      <c r="E16">
        <f>'記入用シート'!U39</f>
      </c>
      <c r="F16">
        <f>'記入用シート'!V39</f>
      </c>
      <c r="G16">
        <f>'記入用シート'!W39</f>
      </c>
      <c r="H16">
        <f>'記入用シート'!X39</f>
      </c>
      <c r="I16">
        <f>'記入用シート'!Y39</f>
      </c>
      <c r="J16">
        <f>'記入用シート'!Z39</f>
      </c>
    </row>
    <row r="17" spans="1:10" ht="12.75">
      <c r="A17">
        <f>'記入用シート'!Q40</f>
      </c>
      <c r="B17">
        <f>'記入用シート'!R40</f>
      </c>
      <c r="C17" t="str">
        <f>'記入用シート'!S40</f>
        <v>     </v>
      </c>
      <c r="D17" t="str">
        <f>'記入用シート'!T40</f>
        <v> </v>
      </c>
      <c r="E17">
        <f>'記入用シート'!U40</f>
      </c>
      <c r="F17">
        <f>'記入用シート'!V40</f>
      </c>
      <c r="G17">
        <f>'記入用シート'!W40</f>
      </c>
      <c r="H17">
        <f>'記入用シート'!X40</f>
      </c>
      <c r="I17">
        <f>'記入用シート'!Y40</f>
      </c>
      <c r="J17">
        <f>'記入用シート'!Z40</f>
      </c>
    </row>
    <row r="18" spans="1:10" ht="12.75">
      <c r="A18">
        <f>'記入用シート'!Q41</f>
      </c>
      <c r="B18">
        <f>'記入用シート'!R41</f>
      </c>
      <c r="C18" t="str">
        <f>'記入用シート'!S41</f>
        <v>     </v>
      </c>
      <c r="D18" t="str">
        <f>'記入用シート'!T41</f>
        <v> </v>
      </c>
      <c r="E18">
        <f>'記入用シート'!U41</f>
      </c>
      <c r="F18">
        <f>'記入用シート'!V41</f>
      </c>
      <c r="G18">
        <f>'記入用シート'!W41</f>
      </c>
      <c r="H18">
        <f>'記入用シート'!X41</f>
      </c>
      <c r="I18">
        <f>'記入用シート'!Y41</f>
      </c>
      <c r="J18">
        <f>'記入用シート'!Z41</f>
      </c>
    </row>
    <row r="19" spans="1:10" ht="12.75">
      <c r="A19">
        <f>'記入用シート'!Q42</f>
      </c>
      <c r="B19">
        <f>'記入用シート'!R42</f>
      </c>
      <c r="C19" t="str">
        <f>'記入用シート'!S42</f>
        <v>     </v>
      </c>
      <c r="D19" t="str">
        <f>'記入用シート'!T42</f>
        <v> </v>
      </c>
      <c r="E19">
        <f>'記入用シート'!U42</f>
      </c>
      <c r="F19">
        <f>'記入用シート'!V42</f>
      </c>
      <c r="G19">
        <f>'記入用シート'!W42</f>
      </c>
      <c r="H19">
        <f>'記入用シート'!X42</f>
      </c>
      <c r="I19">
        <f>'記入用シート'!Y42</f>
      </c>
      <c r="J19">
        <f>'記入用シート'!Z42</f>
      </c>
    </row>
    <row r="20" spans="1:10" ht="12.75">
      <c r="A20">
        <f>'記入用シート'!Q43</f>
      </c>
      <c r="B20">
        <f>'記入用シート'!R43</f>
      </c>
      <c r="C20" t="str">
        <f>'記入用シート'!S43</f>
        <v>     </v>
      </c>
      <c r="D20" t="str">
        <f>'記入用シート'!T43</f>
        <v> </v>
      </c>
      <c r="E20">
        <f>'記入用シート'!U43</f>
      </c>
      <c r="F20">
        <f>'記入用シート'!V43</f>
      </c>
      <c r="G20">
        <f>'記入用シート'!W43</f>
      </c>
      <c r="H20">
        <f>'記入用シート'!X43</f>
      </c>
      <c r="I20">
        <f>'記入用シート'!Y43</f>
      </c>
      <c r="J20">
        <f>'記入用シート'!Z43</f>
      </c>
    </row>
    <row r="21" spans="1:10" ht="12.75">
      <c r="A21">
        <f>'記入用シート'!Q44</f>
      </c>
      <c r="B21">
        <f>'記入用シート'!R44</f>
      </c>
      <c r="C21" t="str">
        <f>'記入用シート'!S44</f>
        <v>     </v>
      </c>
      <c r="D21" t="str">
        <f>'記入用シート'!T44</f>
        <v> </v>
      </c>
      <c r="E21">
        <f>'記入用シート'!U44</f>
      </c>
      <c r="F21">
        <f>'記入用シート'!V44</f>
      </c>
      <c r="G21">
        <f>'記入用シート'!W44</f>
      </c>
      <c r="H21">
        <f>'記入用シート'!X44</f>
      </c>
      <c r="I21">
        <f>'記入用シート'!Y44</f>
      </c>
      <c r="J21">
        <f>'記入用シート'!Z44</f>
      </c>
    </row>
    <row r="22" spans="1:10" ht="12.75">
      <c r="A22">
        <f>'記入用シート'!Q45</f>
      </c>
      <c r="B22">
        <f>'記入用シート'!R45</f>
      </c>
      <c r="C22" t="str">
        <f>'記入用シート'!S45</f>
        <v>     </v>
      </c>
      <c r="D22" t="str">
        <f>'記入用シート'!T45</f>
        <v> </v>
      </c>
      <c r="E22">
        <f>'記入用シート'!U45</f>
      </c>
      <c r="F22">
        <f>'記入用シート'!V45</f>
      </c>
      <c r="G22">
        <f>'記入用シート'!W45</f>
      </c>
      <c r="H22">
        <f>'記入用シート'!X45</f>
      </c>
      <c r="I22">
        <f>'記入用シート'!Y45</f>
      </c>
      <c r="J22">
        <f>'記入用シート'!Z45</f>
      </c>
    </row>
    <row r="23" spans="1:10" ht="12.75">
      <c r="A23">
        <f>'記入用シート'!Q46</f>
      </c>
      <c r="B23">
        <f>'記入用シート'!R46</f>
      </c>
      <c r="C23" t="str">
        <f>'記入用シート'!S46</f>
        <v>     </v>
      </c>
      <c r="D23" t="str">
        <f>'記入用シート'!T46</f>
        <v> </v>
      </c>
      <c r="E23">
        <f>'記入用シート'!U46</f>
      </c>
      <c r="F23">
        <f>'記入用シート'!V46</f>
      </c>
      <c r="G23">
        <f>'記入用シート'!W46</f>
      </c>
      <c r="H23">
        <f>'記入用シート'!X46</f>
      </c>
      <c r="I23">
        <f>'記入用シート'!Y46</f>
      </c>
      <c r="J23">
        <f>'記入用シート'!Z46</f>
      </c>
    </row>
    <row r="24" spans="1:10" ht="12.75">
      <c r="A24">
        <f>'記入用シート'!Q47</f>
      </c>
      <c r="B24">
        <f>'記入用シート'!R47</f>
      </c>
      <c r="C24" t="str">
        <f>'記入用シート'!S47</f>
        <v>     </v>
      </c>
      <c r="D24" t="str">
        <f>'記入用シート'!T47</f>
        <v> </v>
      </c>
      <c r="E24">
        <f>'記入用シート'!U47</f>
      </c>
      <c r="F24">
        <f>'記入用シート'!V47</f>
      </c>
      <c r="G24">
        <f>'記入用シート'!W47</f>
      </c>
      <c r="H24">
        <f>'記入用シート'!X47</f>
      </c>
      <c r="I24">
        <f>'記入用シート'!Y47</f>
      </c>
      <c r="J24">
        <f>'記入用シート'!Z47</f>
      </c>
    </row>
    <row r="25" spans="1:10" ht="12.75">
      <c r="A25">
        <f>'記入用シート'!Q48</f>
      </c>
      <c r="B25">
        <f>'記入用シート'!R48</f>
      </c>
      <c r="C25" t="str">
        <f>'記入用シート'!S48</f>
        <v>     </v>
      </c>
      <c r="D25" t="str">
        <f>'記入用シート'!T48</f>
        <v> </v>
      </c>
      <c r="E25">
        <f>'記入用シート'!U48</f>
      </c>
      <c r="F25">
        <f>'記入用シート'!V48</f>
      </c>
      <c r="G25">
        <f>'記入用シート'!W48</f>
      </c>
      <c r="H25">
        <f>'記入用シート'!X48</f>
      </c>
      <c r="I25">
        <f>'記入用シート'!Y48</f>
      </c>
      <c r="J25">
        <f>'記入用シート'!Z48</f>
      </c>
    </row>
    <row r="26" spans="1:10" ht="12.75">
      <c r="A26">
        <f>'記入用シート'!Q49</f>
      </c>
      <c r="B26">
        <f>'記入用シート'!R49</f>
      </c>
      <c r="C26" t="str">
        <f>'記入用シート'!S49</f>
        <v>     </v>
      </c>
      <c r="D26" t="str">
        <f>'記入用シート'!T49</f>
        <v> </v>
      </c>
      <c r="E26">
        <f>'記入用シート'!U49</f>
      </c>
      <c r="F26">
        <f>'記入用シート'!V49</f>
      </c>
      <c r="G26">
        <f>'記入用シート'!W49</f>
      </c>
      <c r="H26">
        <f>'記入用シート'!X49</f>
      </c>
      <c r="I26">
        <f>'記入用シート'!Y49</f>
      </c>
      <c r="J26">
        <f>'記入用シート'!Z49</f>
      </c>
    </row>
    <row r="27" spans="1:10" ht="12.75">
      <c r="A27">
        <f>'記入用シート'!Q50</f>
      </c>
      <c r="B27">
        <f>'記入用シート'!R50</f>
      </c>
      <c r="C27" t="str">
        <f>'記入用シート'!S50</f>
        <v>     </v>
      </c>
      <c r="D27" t="str">
        <f>'記入用シート'!T50</f>
        <v> </v>
      </c>
      <c r="E27">
        <f>'記入用シート'!U50</f>
      </c>
      <c r="F27">
        <f>'記入用シート'!V50</f>
      </c>
      <c r="G27">
        <f>'記入用シート'!W50</f>
      </c>
      <c r="H27">
        <f>'記入用シート'!X50</f>
      </c>
      <c r="I27">
        <f>'記入用シート'!Y50</f>
      </c>
      <c r="J27">
        <f>'記入用シート'!Z50</f>
      </c>
    </row>
    <row r="28" spans="1:10" ht="12.75">
      <c r="A28">
        <f>'記入用シート'!Q51</f>
      </c>
      <c r="B28">
        <f>'記入用シート'!R51</f>
      </c>
      <c r="C28" t="str">
        <f>'記入用シート'!S51</f>
        <v>     </v>
      </c>
      <c r="D28" t="str">
        <f>'記入用シート'!T51</f>
        <v> </v>
      </c>
      <c r="E28">
        <f>'記入用シート'!U51</f>
      </c>
      <c r="F28">
        <f>'記入用シート'!V51</f>
      </c>
      <c r="G28">
        <f>'記入用シート'!W51</f>
      </c>
      <c r="H28">
        <f>'記入用シート'!X51</f>
      </c>
      <c r="I28">
        <f>'記入用シート'!Y51</f>
      </c>
      <c r="J28">
        <f>'記入用シート'!Z51</f>
      </c>
    </row>
    <row r="29" spans="1:10" ht="12.75">
      <c r="A29">
        <f>'記入用シート'!Q52</f>
      </c>
      <c r="B29">
        <f>'記入用シート'!R52</f>
      </c>
      <c r="C29" t="str">
        <f>'記入用シート'!S52</f>
        <v>     </v>
      </c>
      <c r="D29" t="str">
        <f>'記入用シート'!T52</f>
        <v> </v>
      </c>
      <c r="E29">
        <f>'記入用シート'!U52</f>
      </c>
      <c r="F29">
        <f>'記入用シート'!V52</f>
      </c>
      <c r="G29">
        <f>'記入用シート'!W52</f>
      </c>
      <c r="H29">
        <f>'記入用シート'!X52</f>
      </c>
      <c r="I29">
        <f>'記入用シート'!Y52</f>
      </c>
      <c r="J29">
        <f>'記入用シート'!Z52</f>
      </c>
    </row>
    <row r="30" spans="1:10" ht="12.75">
      <c r="A30">
        <f>'記入用シート'!Q53</f>
      </c>
      <c r="B30">
        <f>'記入用シート'!R53</f>
      </c>
      <c r="C30" t="str">
        <f>'記入用シート'!S53</f>
        <v>     </v>
      </c>
      <c r="D30" t="str">
        <f>'記入用シート'!T53</f>
        <v> </v>
      </c>
      <c r="E30">
        <f>'記入用シート'!U53</f>
      </c>
      <c r="F30">
        <f>'記入用シート'!V53</f>
      </c>
      <c r="G30">
        <f>'記入用シート'!W53</f>
      </c>
      <c r="H30">
        <f>'記入用シート'!X53</f>
      </c>
      <c r="I30">
        <f>'記入用シート'!Y53</f>
      </c>
      <c r="J30">
        <f>'記入用シート'!Z53</f>
      </c>
    </row>
    <row r="31" spans="1:10" ht="12.75">
      <c r="A31">
        <f>'記入用シート'!Q54</f>
      </c>
      <c r="B31">
        <f>'記入用シート'!R54</f>
      </c>
      <c r="C31" t="str">
        <f>'記入用シート'!S54</f>
        <v>     </v>
      </c>
      <c r="D31" t="str">
        <f>'記入用シート'!T54</f>
        <v> </v>
      </c>
      <c r="E31">
        <f>'記入用シート'!U54</f>
      </c>
      <c r="F31">
        <f>'記入用シート'!V54</f>
      </c>
      <c r="G31">
        <f>'記入用シート'!W54</f>
      </c>
      <c r="H31">
        <f>'記入用シート'!X54</f>
      </c>
      <c r="I31">
        <f>'記入用シート'!Y54</f>
      </c>
      <c r="J31">
        <f>'記入用シート'!Z54</f>
      </c>
    </row>
    <row r="32" spans="1:10" ht="12.75">
      <c r="A32">
        <f>'記入用シート'!Q55</f>
      </c>
      <c r="B32">
        <f>'記入用シート'!R55</f>
      </c>
      <c r="C32" t="str">
        <f>'記入用シート'!S55</f>
        <v>     </v>
      </c>
      <c r="D32" t="str">
        <f>'記入用シート'!T55</f>
        <v> </v>
      </c>
      <c r="E32">
        <f>'記入用シート'!U55</f>
      </c>
      <c r="F32">
        <f>'記入用シート'!V55</f>
      </c>
      <c r="G32">
        <f>'記入用シート'!W55</f>
      </c>
      <c r="H32">
        <f>'記入用シート'!X55</f>
      </c>
      <c r="I32">
        <f>'記入用シート'!Y55</f>
      </c>
      <c r="J32">
        <f>'記入用シート'!Z55</f>
      </c>
    </row>
    <row r="33" spans="1:10" ht="12.75">
      <c r="A33">
        <f>'記入用シート'!Q56</f>
      </c>
      <c r="B33">
        <f>'記入用シート'!R56</f>
      </c>
      <c r="C33" t="str">
        <f>'記入用シート'!S56</f>
        <v>     </v>
      </c>
      <c r="D33" t="str">
        <f>'記入用シート'!T56</f>
        <v> </v>
      </c>
      <c r="E33">
        <f>'記入用シート'!U56</f>
      </c>
      <c r="F33">
        <f>'記入用シート'!V56</f>
      </c>
      <c r="G33">
        <f>'記入用シート'!W56</f>
      </c>
      <c r="H33">
        <f>'記入用シート'!X56</f>
      </c>
      <c r="I33">
        <f>'記入用シート'!Y56</f>
      </c>
      <c r="J33">
        <f>'記入用シート'!Z56</f>
      </c>
    </row>
    <row r="34" spans="1:10" ht="12.75">
      <c r="A34">
        <f>'記入用シート'!Q57</f>
      </c>
      <c r="B34">
        <f>'記入用シート'!R57</f>
      </c>
      <c r="C34" t="str">
        <f>'記入用シート'!S57</f>
        <v>     </v>
      </c>
      <c r="D34" t="str">
        <f>'記入用シート'!T57</f>
        <v> </v>
      </c>
      <c r="E34">
        <f>'記入用シート'!U57</f>
      </c>
      <c r="F34">
        <f>'記入用シート'!V57</f>
      </c>
      <c r="G34">
        <f>'記入用シート'!W57</f>
      </c>
      <c r="H34">
        <f>'記入用シート'!X57</f>
      </c>
      <c r="I34">
        <f>'記入用シート'!Y57</f>
      </c>
      <c r="J34">
        <f>'記入用シート'!Z57</f>
      </c>
    </row>
    <row r="35" spans="1:10" ht="12.75">
      <c r="A35">
        <f>'記入用シート'!Q58</f>
      </c>
      <c r="B35">
        <f>'記入用シート'!R58</f>
      </c>
      <c r="C35" t="str">
        <f>'記入用シート'!S58</f>
        <v>     </v>
      </c>
      <c r="D35" t="str">
        <f>'記入用シート'!T58</f>
        <v> </v>
      </c>
      <c r="E35">
        <f>'記入用シート'!U58</f>
      </c>
      <c r="F35">
        <f>'記入用シート'!V58</f>
      </c>
      <c r="G35">
        <f>'記入用シート'!W58</f>
      </c>
      <c r="H35">
        <f>'記入用シート'!X58</f>
      </c>
      <c r="I35">
        <f>'記入用シート'!Y58</f>
      </c>
      <c r="J35">
        <f>'記入用シート'!Z58</f>
      </c>
    </row>
    <row r="36" spans="1:10" ht="12.75">
      <c r="A36">
        <f>'記入用シート'!Q59</f>
      </c>
      <c r="B36">
        <f>'記入用シート'!R59</f>
      </c>
      <c r="C36" t="str">
        <f>'記入用シート'!S59</f>
        <v>     </v>
      </c>
      <c r="D36" t="str">
        <f>'記入用シート'!T59</f>
        <v> </v>
      </c>
      <c r="E36">
        <f>'記入用シート'!U59</f>
      </c>
      <c r="F36">
        <f>'記入用シート'!V59</f>
      </c>
      <c r="G36">
        <f>'記入用シート'!W59</f>
      </c>
      <c r="H36">
        <f>'記入用シート'!X59</f>
      </c>
      <c r="I36">
        <f>'記入用シート'!Y59</f>
      </c>
      <c r="J36">
        <f>'記入用シート'!Z59</f>
      </c>
    </row>
    <row r="37" spans="1:10" ht="12.75">
      <c r="A37">
        <f>'記入用シート'!Q60</f>
      </c>
      <c r="B37">
        <f>'記入用シート'!R60</f>
      </c>
      <c r="C37" t="str">
        <f>'記入用シート'!S60</f>
        <v>     </v>
      </c>
      <c r="D37" t="str">
        <f>'記入用シート'!T60</f>
        <v> </v>
      </c>
      <c r="E37">
        <f>'記入用シート'!U60</f>
      </c>
      <c r="F37">
        <f>'記入用シート'!V60</f>
      </c>
      <c r="G37">
        <f>'記入用シート'!W60</f>
      </c>
      <c r="H37">
        <f>'記入用シート'!X60</f>
      </c>
      <c r="I37">
        <f>'記入用シート'!Y60</f>
      </c>
      <c r="J37">
        <f>'記入用シート'!Z60</f>
      </c>
    </row>
    <row r="38" spans="1:10" ht="12.75">
      <c r="A38">
        <f>'記入用シート'!Q61</f>
      </c>
      <c r="B38">
        <f>'記入用シート'!R61</f>
      </c>
      <c r="C38" t="str">
        <f>'記入用シート'!S61</f>
        <v>     </v>
      </c>
      <c r="D38" t="str">
        <f>'記入用シート'!T61</f>
        <v> </v>
      </c>
      <c r="E38">
        <f>'記入用シート'!U61</f>
      </c>
      <c r="F38">
        <f>'記入用シート'!V61</f>
      </c>
      <c r="G38">
        <f>'記入用シート'!W61</f>
      </c>
      <c r="H38">
        <f>'記入用シート'!X61</f>
      </c>
      <c r="I38">
        <f>'記入用シート'!Y61</f>
      </c>
      <c r="J38">
        <f>'記入用シート'!Z61</f>
      </c>
    </row>
    <row r="39" spans="1:10" ht="12.75">
      <c r="A39">
        <f>'記入用シート'!Q62</f>
      </c>
      <c r="B39">
        <f>'記入用シート'!R62</f>
      </c>
      <c r="C39" t="str">
        <f>'記入用シート'!S62</f>
        <v>     </v>
      </c>
      <c r="D39" t="str">
        <f>'記入用シート'!T62</f>
        <v> </v>
      </c>
      <c r="E39">
        <f>'記入用シート'!U62</f>
      </c>
      <c r="F39">
        <f>'記入用シート'!V62</f>
      </c>
      <c r="G39">
        <f>'記入用シート'!W62</f>
      </c>
      <c r="H39">
        <f>'記入用シート'!X62</f>
      </c>
      <c r="I39">
        <f>'記入用シート'!Y62</f>
      </c>
      <c r="J39">
        <f>'記入用シート'!Z62</f>
      </c>
    </row>
    <row r="40" spans="1:10" ht="12.75">
      <c r="A40">
        <f>'記入用シート'!Q63</f>
      </c>
      <c r="B40">
        <f>'記入用シート'!R63</f>
      </c>
      <c r="C40" t="str">
        <f>'記入用シート'!S63</f>
        <v>     </v>
      </c>
      <c r="D40" t="str">
        <f>'記入用シート'!T63</f>
        <v> </v>
      </c>
      <c r="E40">
        <f>'記入用シート'!U63</f>
      </c>
      <c r="F40">
        <f>'記入用シート'!V63</f>
      </c>
      <c r="G40">
        <f>'記入用シート'!W63</f>
      </c>
      <c r="H40">
        <f>'記入用シート'!X63</f>
      </c>
      <c r="I40">
        <f>'記入用シート'!Y63</f>
      </c>
      <c r="J40">
        <f>'記入用シート'!Z63</f>
      </c>
    </row>
    <row r="41" spans="1:10" ht="12.75">
      <c r="A41">
        <f>'記入用シート'!Q64</f>
      </c>
      <c r="B41">
        <f>'記入用シート'!R64</f>
      </c>
      <c r="C41" t="str">
        <f>'記入用シート'!S64</f>
        <v>     </v>
      </c>
      <c r="D41" t="str">
        <f>'記入用シート'!T64</f>
        <v> </v>
      </c>
      <c r="E41">
        <f>'記入用シート'!U64</f>
      </c>
      <c r="F41">
        <f>'記入用シート'!V64</f>
      </c>
      <c r="G41">
        <f>'記入用シート'!W64</f>
      </c>
      <c r="H41">
        <f>'記入用シート'!X64</f>
      </c>
      <c r="I41">
        <f>'記入用シート'!Y64</f>
      </c>
      <c r="J41">
        <f>'記入用シート'!Z64</f>
      </c>
    </row>
    <row r="42" spans="1:10" ht="12.75">
      <c r="A42">
        <f>'記入用シート'!Q65</f>
      </c>
      <c r="B42">
        <f>'記入用シート'!R65</f>
      </c>
      <c r="C42" t="str">
        <f>'記入用シート'!S65</f>
        <v>     </v>
      </c>
      <c r="D42" t="str">
        <f>'記入用シート'!T65</f>
        <v> </v>
      </c>
      <c r="E42">
        <f>'記入用シート'!U65</f>
      </c>
      <c r="F42">
        <f>'記入用シート'!V65</f>
      </c>
      <c r="G42">
        <f>'記入用シート'!W65</f>
      </c>
      <c r="H42">
        <f>'記入用シート'!X65</f>
      </c>
      <c r="I42">
        <f>'記入用シート'!Y65</f>
      </c>
      <c r="J42">
        <f>'記入用シート'!Z65</f>
      </c>
    </row>
    <row r="43" spans="1:10" ht="12.75">
      <c r="A43">
        <f>'記入用シート'!Q66</f>
      </c>
      <c r="B43">
        <f>'記入用シート'!R66</f>
      </c>
      <c r="C43" t="str">
        <f>'記入用シート'!S66</f>
        <v>     </v>
      </c>
      <c r="D43" t="str">
        <f>'記入用シート'!T66</f>
        <v> </v>
      </c>
      <c r="E43">
        <f>'記入用シート'!U66</f>
      </c>
      <c r="F43">
        <f>'記入用シート'!V66</f>
      </c>
      <c r="G43">
        <f>'記入用シート'!W66</f>
      </c>
      <c r="H43">
        <f>'記入用シート'!X66</f>
      </c>
      <c r="I43">
        <f>'記入用シート'!Y66</f>
      </c>
      <c r="J43">
        <f>'記入用シート'!Z66</f>
      </c>
    </row>
    <row r="44" spans="1:10" ht="12.75">
      <c r="A44">
        <f>'記入用シート'!Q67</f>
      </c>
      <c r="B44">
        <f>'記入用シート'!R67</f>
      </c>
      <c r="C44" t="str">
        <f>'記入用シート'!S67</f>
        <v>     </v>
      </c>
      <c r="D44" t="str">
        <f>'記入用シート'!T67</f>
        <v> </v>
      </c>
      <c r="E44">
        <f>'記入用シート'!U67</f>
      </c>
      <c r="F44">
        <f>'記入用シート'!V67</f>
      </c>
      <c r="G44">
        <f>'記入用シート'!W67</f>
      </c>
      <c r="H44">
        <f>'記入用シート'!X67</f>
      </c>
      <c r="I44">
        <f>'記入用シート'!Y67</f>
      </c>
      <c r="J44">
        <f>'記入用シート'!Z67</f>
      </c>
    </row>
    <row r="45" spans="1:10" ht="12.75">
      <c r="A45">
        <f>'記入用シート'!Q68</f>
      </c>
      <c r="B45">
        <f>'記入用シート'!R68</f>
      </c>
      <c r="C45" t="str">
        <f>'記入用シート'!S68</f>
        <v>     </v>
      </c>
      <c r="D45" t="str">
        <f>'記入用シート'!T68</f>
        <v> </v>
      </c>
      <c r="E45">
        <f>'記入用シート'!U68</f>
      </c>
      <c r="F45">
        <f>'記入用シート'!V68</f>
      </c>
      <c r="G45">
        <f>'記入用シート'!W68</f>
      </c>
      <c r="H45">
        <f>'記入用シート'!X68</f>
      </c>
      <c r="I45">
        <f>'記入用シート'!Y68</f>
      </c>
      <c r="J45">
        <f>'記入用シート'!Z68</f>
      </c>
    </row>
    <row r="46" spans="1:10" ht="12.75">
      <c r="A46">
        <f>'記入用シート'!Q69</f>
      </c>
      <c r="B46">
        <f>'記入用シート'!R69</f>
      </c>
      <c r="C46" t="str">
        <f>'記入用シート'!S69</f>
        <v>     </v>
      </c>
      <c r="D46" t="str">
        <f>'記入用シート'!T69</f>
        <v> </v>
      </c>
      <c r="E46">
        <f>'記入用シート'!U69</f>
      </c>
      <c r="F46">
        <f>'記入用シート'!V69</f>
      </c>
      <c r="G46">
        <f>'記入用シート'!W69</f>
      </c>
      <c r="H46">
        <f>'記入用シート'!X69</f>
      </c>
      <c r="I46">
        <f>'記入用シート'!Y69</f>
      </c>
      <c r="J46">
        <f>'記入用シート'!Z69</f>
      </c>
    </row>
    <row r="47" spans="1:10" ht="12.75">
      <c r="A47">
        <f>'記入用シート'!Q70</f>
      </c>
      <c r="B47">
        <f>'記入用シート'!R70</f>
      </c>
      <c r="C47" t="str">
        <f>'記入用シート'!S70</f>
        <v>     </v>
      </c>
      <c r="D47" t="str">
        <f>'記入用シート'!T70</f>
        <v> </v>
      </c>
      <c r="E47">
        <f>'記入用シート'!U70</f>
      </c>
      <c r="F47">
        <f>'記入用シート'!V70</f>
      </c>
      <c r="G47">
        <f>'記入用シート'!W70</f>
      </c>
      <c r="H47">
        <f>'記入用シート'!X70</f>
      </c>
      <c r="I47">
        <f>'記入用シート'!Y70</f>
      </c>
      <c r="J47">
        <f>'記入用シート'!Z70</f>
      </c>
    </row>
    <row r="48" spans="1:10" ht="12.75">
      <c r="A48">
        <f>'記入用シート'!Q71</f>
      </c>
      <c r="B48">
        <f>'記入用シート'!R71</f>
      </c>
      <c r="C48" t="str">
        <f>'記入用シート'!S71</f>
        <v>     </v>
      </c>
      <c r="D48" t="str">
        <f>'記入用シート'!T71</f>
        <v> </v>
      </c>
      <c r="E48">
        <f>'記入用シート'!U71</f>
      </c>
      <c r="F48">
        <f>'記入用シート'!V71</f>
      </c>
      <c r="G48">
        <f>'記入用シート'!W71</f>
      </c>
      <c r="H48">
        <f>'記入用シート'!X71</f>
      </c>
      <c r="I48">
        <f>'記入用シート'!Y71</f>
      </c>
      <c r="J48">
        <f>'記入用シート'!Z71</f>
      </c>
    </row>
    <row r="49" spans="1:10" ht="12.75">
      <c r="A49">
        <f>'記入用シート'!Q72</f>
      </c>
      <c r="B49">
        <f>'記入用シート'!R72</f>
      </c>
      <c r="C49" t="str">
        <f>'記入用シート'!S72</f>
        <v>     </v>
      </c>
      <c r="D49" t="str">
        <f>'記入用シート'!T72</f>
        <v> </v>
      </c>
      <c r="E49">
        <f>'記入用シート'!U72</f>
      </c>
      <c r="F49">
        <f>'記入用シート'!V72</f>
      </c>
      <c r="G49">
        <f>'記入用シート'!W72</f>
      </c>
      <c r="H49">
        <f>'記入用シート'!X72</f>
      </c>
      <c r="I49">
        <f>'記入用シート'!Y72</f>
      </c>
      <c r="J49">
        <f>'記入用シート'!Z72</f>
      </c>
    </row>
    <row r="50" spans="1:10" ht="12.75">
      <c r="A50">
        <f>'記入用シート'!Q73</f>
      </c>
      <c r="B50">
        <f>'記入用シート'!R73</f>
      </c>
      <c r="C50" t="str">
        <f>'記入用シート'!S73</f>
        <v>     </v>
      </c>
      <c r="D50" t="str">
        <f>'記入用シート'!T73</f>
        <v> </v>
      </c>
      <c r="E50">
        <f>'記入用シート'!U73</f>
      </c>
      <c r="F50">
        <f>'記入用シート'!V73</f>
      </c>
      <c r="G50">
        <f>'記入用シート'!W73</f>
      </c>
      <c r="H50">
        <f>'記入用シート'!X73</f>
      </c>
      <c r="I50">
        <f>'記入用シート'!Y73</f>
      </c>
      <c r="J50">
        <f>'記入用シート'!Z73</f>
      </c>
    </row>
    <row r="51" spans="1:10" ht="12.75">
      <c r="A51">
        <f>'記入用シート'!Q74</f>
      </c>
      <c r="B51">
        <f>'記入用シート'!R74</f>
      </c>
      <c r="C51" t="str">
        <f>'記入用シート'!S74</f>
        <v>     </v>
      </c>
      <c r="D51" t="str">
        <f>'記入用シート'!T74</f>
        <v> </v>
      </c>
      <c r="E51">
        <f>'記入用シート'!U74</f>
      </c>
      <c r="F51">
        <f>'記入用シート'!V74</f>
      </c>
      <c r="G51">
        <f>'記入用シート'!W74</f>
      </c>
      <c r="H51">
        <f>'記入用シート'!X74</f>
      </c>
      <c r="I51">
        <f>'記入用シート'!Y74</f>
      </c>
      <c r="J51">
        <f>'記入用シート'!Z74</f>
      </c>
    </row>
    <row r="52" spans="1:10" ht="12.75">
      <c r="A52">
        <f>'記入用シート'!Q75</f>
      </c>
      <c r="B52">
        <f>'記入用シート'!R75</f>
      </c>
      <c r="C52" t="str">
        <f>'記入用シート'!S75</f>
        <v>     </v>
      </c>
      <c r="D52" t="str">
        <f>'記入用シート'!T75</f>
        <v> </v>
      </c>
      <c r="E52">
        <f>'記入用シート'!U75</f>
      </c>
      <c r="F52">
        <f>'記入用シート'!V75</f>
      </c>
      <c r="G52">
        <f>'記入用シート'!W75</f>
      </c>
      <c r="H52">
        <f>'記入用シート'!X75</f>
      </c>
      <c r="I52">
        <f>'記入用シート'!Y75</f>
      </c>
      <c r="J52">
        <f>'記入用シート'!Z75</f>
      </c>
    </row>
    <row r="53" spans="1:10" ht="12.75">
      <c r="A53">
        <f>'記入用シート'!Q76</f>
      </c>
      <c r="B53">
        <f>'記入用シート'!R76</f>
      </c>
      <c r="C53" t="str">
        <f>'記入用シート'!S76</f>
        <v>     </v>
      </c>
      <c r="D53" t="str">
        <f>'記入用シート'!T76</f>
        <v> </v>
      </c>
      <c r="E53">
        <f>'記入用シート'!U76</f>
      </c>
      <c r="F53">
        <f>'記入用シート'!V76</f>
      </c>
      <c r="G53">
        <f>'記入用シート'!W76</f>
      </c>
      <c r="H53">
        <f>'記入用シート'!X76</f>
      </c>
      <c r="I53">
        <f>'記入用シート'!Y76</f>
      </c>
      <c r="J53">
        <f>'記入用シート'!Z76</f>
      </c>
    </row>
    <row r="54" spans="1:10" ht="12.75">
      <c r="A54">
        <f>'記入用シート'!Q77</f>
      </c>
      <c r="B54">
        <f>'記入用シート'!R77</f>
      </c>
      <c r="C54" t="str">
        <f>'記入用シート'!S77</f>
        <v>     </v>
      </c>
      <c r="D54" t="str">
        <f>'記入用シート'!T77</f>
        <v> </v>
      </c>
      <c r="E54">
        <f>'記入用シート'!U77</f>
      </c>
      <c r="F54">
        <f>'記入用シート'!V77</f>
      </c>
      <c r="G54">
        <f>'記入用シート'!W77</f>
      </c>
      <c r="H54">
        <f>'記入用シート'!X77</f>
      </c>
      <c r="I54">
        <f>'記入用シート'!Y77</f>
      </c>
      <c r="J54">
        <f>'記入用シート'!Z77</f>
      </c>
    </row>
    <row r="55" spans="1:10" ht="12.75">
      <c r="A55">
        <f>'記入用シート'!Q78</f>
      </c>
      <c r="B55">
        <f>'記入用シート'!R78</f>
      </c>
      <c r="C55" t="str">
        <f>'記入用シート'!S78</f>
        <v>     </v>
      </c>
      <c r="D55" t="str">
        <f>'記入用シート'!T78</f>
        <v> </v>
      </c>
      <c r="E55">
        <f>'記入用シート'!U78</f>
      </c>
      <c r="F55">
        <f>'記入用シート'!V78</f>
      </c>
      <c r="G55">
        <f>'記入用シート'!W78</f>
      </c>
      <c r="H55">
        <f>'記入用シート'!X78</f>
      </c>
      <c r="I55">
        <f>'記入用シート'!Y78</f>
      </c>
      <c r="J55">
        <f>'記入用シート'!Z78</f>
      </c>
    </row>
    <row r="56" spans="1:10" ht="12.75">
      <c r="A56">
        <f>'記入用シート'!Q79</f>
      </c>
      <c r="B56">
        <f>'記入用シート'!R79</f>
      </c>
      <c r="C56" t="str">
        <f>'記入用シート'!S79</f>
        <v>     </v>
      </c>
      <c r="D56" t="str">
        <f>'記入用シート'!T79</f>
        <v> </v>
      </c>
      <c r="E56">
        <f>'記入用シート'!U79</f>
      </c>
      <c r="F56">
        <f>'記入用シート'!V79</f>
      </c>
      <c r="G56">
        <f>'記入用シート'!W79</f>
      </c>
      <c r="H56">
        <f>'記入用シート'!X79</f>
      </c>
      <c r="I56">
        <f>'記入用シート'!Y79</f>
      </c>
      <c r="J56">
        <f>'記入用シート'!Z79</f>
      </c>
    </row>
    <row r="57" spans="1:10" ht="12.75">
      <c r="A57">
        <f>'記入用シート'!Q80</f>
      </c>
      <c r="B57">
        <f>'記入用シート'!R80</f>
      </c>
      <c r="C57" t="str">
        <f>'記入用シート'!S80</f>
        <v>     </v>
      </c>
      <c r="D57" t="str">
        <f>'記入用シート'!T80</f>
        <v> </v>
      </c>
      <c r="E57">
        <f>'記入用シート'!U80</f>
      </c>
      <c r="F57">
        <f>'記入用シート'!V80</f>
      </c>
      <c r="G57">
        <f>'記入用シート'!W80</f>
      </c>
      <c r="H57">
        <f>'記入用シート'!X80</f>
      </c>
      <c r="I57">
        <f>'記入用シート'!Y80</f>
      </c>
      <c r="J57">
        <f>'記入用シート'!Z80</f>
      </c>
    </row>
    <row r="58" spans="1:10" ht="12.75">
      <c r="A58">
        <f>'記入用シート'!Q81</f>
      </c>
      <c r="B58">
        <f>'記入用シート'!R81</f>
      </c>
      <c r="C58" t="str">
        <f>'記入用シート'!S81</f>
        <v>     </v>
      </c>
      <c r="D58" t="str">
        <f>'記入用シート'!T81</f>
        <v> </v>
      </c>
      <c r="E58">
        <f>'記入用シート'!U81</f>
      </c>
      <c r="F58">
        <f>'記入用シート'!V81</f>
      </c>
      <c r="G58">
        <f>'記入用シート'!W81</f>
      </c>
      <c r="H58">
        <f>'記入用シート'!X81</f>
      </c>
      <c r="I58">
        <f>'記入用シート'!Y81</f>
      </c>
      <c r="J58">
        <f>'記入用シート'!Z81</f>
      </c>
    </row>
    <row r="59" spans="1:10" ht="12.75">
      <c r="A59">
        <f>'記入用シート'!Q82</f>
      </c>
      <c r="B59">
        <f>'記入用シート'!R82</f>
      </c>
      <c r="C59" t="str">
        <f>'記入用シート'!S82</f>
        <v>     </v>
      </c>
      <c r="D59" t="str">
        <f>'記入用シート'!T82</f>
        <v> </v>
      </c>
      <c r="E59">
        <f>'記入用シート'!U82</f>
      </c>
      <c r="F59">
        <f>'記入用シート'!V82</f>
      </c>
      <c r="G59">
        <f>'記入用シート'!W82</f>
      </c>
      <c r="H59">
        <f>'記入用シート'!X82</f>
      </c>
      <c r="I59">
        <f>'記入用シート'!Y82</f>
      </c>
      <c r="J59">
        <f>'記入用シート'!Z82</f>
      </c>
    </row>
    <row r="60" spans="1:10" ht="12.75">
      <c r="A60">
        <f>'記入用シート'!Q83</f>
      </c>
      <c r="B60">
        <f>'記入用シート'!R83</f>
      </c>
      <c r="C60" t="str">
        <f>'記入用シート'!S83</f>
        <v>     </v>
      </c>
      <c r="D60" t="str">
        <f>'記入用シート'!T83</f>
        <v> </v>
      </c>
      <c r="E60">
        <f>'記入用シート'!U83</f>
      </c>
      <c r="F60">
        <f>'記入用シート'!V83</f>
      </c>
      <c r="G60">
        <f>'記入用シート'!W83</f>
      </c>
      <c r="H60">
        <f>'記入用シート'!X83</f>
      </c>
      <c r="I60">
        <f>'記入用シート'!Y83</f>
      </c>
      <c r="J60">
        <f>'記入用シート'!Z83</f>
      </c>
    </row>
    <row r="61" spans="1:10" ht="12.75">
      <c r="A61">
        <f>'記入用シート'!Q84</f>
      </c>
      <c r="B61">
        <f>'記入用シート'!R84</f>
      </c>
      <c r="C61" t="str">
        <f>'記入用シート'!S84</f>
        <v>     </v>
      </c>
      <c r="D61" t="str">
        <f>'記入用シート'!T84</f>
        <v> </v>
      </c>
      <c r="E61">
        <f>'記入用シート'!U84</f>
      </c>
      <c r="F61">
        <f>'記入用シート'!V84</f>
      </c>
      <c r="G61">
        <f>'記入用シート'!W84</f>
      </c>
      <c r="H61">
        <f>'記入用シート'!X84</f>
      </c>
      <c r="I61">
        <f>'記入用シート'!Y84</f>
      </c>
      <c r="J61">
        <f>'記入用シート'!Z84</f>
      </c>
    </row>
    <row r="62" spans="1:10" ht="12.75">
      <c r="A62">
        <f>'記入用シート'!Q85</f>
      </c>
      <c r="B62">
        <f>'記入用シート'!R85</f>
      </c>
      <c r="C62" t="str">
        <f>'記入用シート'!S85</f>
        <v>     </v>
      </c>
      <c r="D62" t="str">
        <f>'記入用シート'!T85</f>
        <v> </v>
      </c>
      <c r="E62">
        <f>'記入用シート'!U85</f>
      </c>
      <c r="F62">
        <f>'記入用シート'!V85</f>
      </c>
      <c r="G62">
        <f>'記入用シート'!W85</f>
      </c>
      <c r="H62">
        <f>'記入用シート'!X85</f>
      </c>
      <c r="I62">
        <f>'記入用シート'!Y85</f>
      </c>
      <c r="J62">
        <f>'記入用シート'!Z85</f>
      </c>
    </row>
    <row r="63" spans="1:10" ht="12.75">
      <c r="A63">
        <f>'記入用シート'!Q86</f>
      </c>
      <c r="B63">
        <f>'記入用シート'!R86</f>
      </c>
      <c r="C63" t="str">
        <f>'記入用シート'!S86</f>
        <v>     </v>
      </c>
      <c r="D63" t="str">
        <f>'記入用シート'!T86</f>
        <v> </v>
      </c>
      <c r="E63">
        <f>'記入用シート'!U86</f>
      </c>
      <c r="F63">
        <f>'記入用シート'!V86</f>
      </c>
      <c r="G63">
        <f>'記入用シート'!W86</f>
      </c>
      <c r="H63">
        <f>'記入用シート'!X86</f>
      </c>
      <c r="I63">
        <f>'記入用シート'!Y86</f>
      </c>
      <c r="J63">
        <f>'記入用シート'!Z86</f>
      </c>
    </row>
    <row r="64" spans="1:10" ht="12.75">
      <c r="A64">
        <f>'記入用シート'!Q87</f>
      </c>
      <c r="B64">
        <f>'記入用シート'!R87</f>
      </c>
      <c r="C64" t="str">
        <f>'記入用シート'!S87</f>
        <v>     </v>
      </c>
      <c r="D64" t="str">
        <f>'記入用シート'!T87</f>
        <v> </v>
      </c>
      <c r="E64">
        <f>'記入用シート'!U87</f>
      </c>
      <c r="F64">
        <f>'記入用シート'!V87</f>
      </c>
      <c r="G64">
        <f>'記入用シート'!W87</f>
      </c>
      <c r="H64">
        <f>'記入用シート'!X87</f>
      </c>
      <c r="I64">
        <f>'記入用シート'!Y87</f>
      </c>
      <c r="J64">
        <f>'記入用シート'!Z87</f>
      </c>
    </row>
    <row r="65" spans="1:10" ht="12.75">
      <c r="A65">
        <f>'記入用シート'!Q88</f>
      </c>
      <c r="B65">
        <f>'記入用シート'!R88</f>
      </c>
      <c r="C65" t="str">
        <f>'記入用シート'!S88</f>
        <v>     </v>
      </c>
      <c r="D65" t="str">
        <f>'記入用シート'!T88</f>
        <v> </v>
      </c>
      <c r="E65">
        <f>'記入用シート'!U88</f>
      </c>
      <c r="F65">
        <f>'記入用シート'!V88</f>
      </c>
      <c r="G65">
        <f>'記入用シート'!W88</f>
      </c>
      <c r="H65">
        <f>'記入用シート'!X88</f>
      </c>
      <c r="I65">
        <f>'記入用シート'!Y88</f>
      </c>
      <c r="J65">
        <f>'記入用シート'!Z88</f>
      </c>
    </row>
    <row r="66" spans="1:10" ht="12.75">
      <c r="A66">
        <f>'記入用シート'!Q89</f>
      </c>
      <c r="B66">
        <f>'記入用シート'!R89</f>
      </c>
      <c r="C66" t="str">
        <f>'記入用シート'!S89</f>
        <v>     </v>
      </c>
      <c r="D66" t="str">
        <f>'記入用シート'!T89</f>
        <v> </v>
      </c>
      <c r="E66">
        <f>'記入用シート'!U89</f>
      </c>
      <c r="F66">
        <f>'記入用シート'!V89</f>
      </c>
      <c r="G66">
        <f>'記入用シート'!W89</f>
      </c>
      <c r="H66">
        <f>'記入用シート'!X89</f>
      </c>
      <c r="I66">
        <f>'記入用シート'!Y89</f>
      </c>
      <c r="J66">
        <f>'記入用シート'!Z89</f>
      </c>
    </row>
    <row r="67" spans="1:10" ht="12.75">
      <c r="A67">
        <f>'記入用シート'!Q90</f>
      </c>
      <c r="B67">
        <f>'記入用シート'!R90</f>
      </c>
      <c r="C67" t="str">
        <f>'記入用シート'!S90</f>
        <v>     </v>
      </c>
      <c r="D67" t="str">
        <f>'記入用シート'!T90</f>
        <v> </v>
      </c>
      <c r="E67">
        <f>'記入用シート'!U90</f>
      </c>
      <c r="F67">
        <f>'記入用シート'!V90</f>
      </c>
      <c r="G67">
        <f>'記入用シート'!W90</f>
      </c>
      <c r="H67">
        <f>'記入用シート'!X90</f>
      </c>
      <c r="I67">
        <f>'記入用シート'!Y90</f>
      </c>
      <c r="J67">
        <f>'記入用シート'!Z90</f>
      </c>
    </row>
    <row r="68" spans="1:10" ht="12.75">
      <c r="A68">
        <f>'記入用シート'!Q91</f>
      </c>
      <c r="B68">
        <f>'記入用シート'!R91</f>
      </c>
      <c r="C68" t="str">
        <f>'記入用シート'!S91</f>
        <v>     </v>
      </c>
      <c r="D68" t="str">
        <f>'記入用シート'!T91</f>
        <v> </v>
      </c>
      <c r="E68">
        <f>'記入用シート'!U91</f>
      </c>
      <c r="F68">
        <f>'記入用シート'!V91</f>
      </c>
      <c r="G68">
        <f>'記入用シート'!W91</f>
      </c>
      <c r="H68">
        <f>'記入用シート'!X91</f>
      </c>
      <c r="I68">
        <f>'記入用シート'!Y91</f>
      </c>
      <c r="J68">
        <f>'記入用シート'!Z91</f>
      </c>
    </row>
    <row r="69" spans="1:10" ht="12.75">
      <c r="A69">
        <f>'記入用シート'!Q92</f>
      </c>
      <c r="B69">
        <f>'記入用シート'!R92</f>
      </c>
      <c r="C69" t="str">
        <f>'記入用シート'!S92</f>
        <v>     </v>
      </c>
      <c r="D69" t="str">
        <f>'記入用シート'!T92</f>
        <v> </v>
      </c>
      <c r="E69">
        <f>'記入用シート'!U92</f>
      </c>
      <c r="F69">
        <f>'記入用シート'!V92</f>
      </c>
      <c r="G69">
        <f>'記入用シート'!W92</f>
      </c>
      <c r="H69">
        <f>'記入用シート'!X92</f>
      </c>
      <c r="I69">
        <f>'記入用シート'!Y92</f>
      </c>
      <c r="J69">
        <f>'記入用シート'!Z92</f>
      </c>
    </row>
    <row r="70" spans="1:10" ht="12.75">
      <c r="A70">
        <f>'記入用シート'!Q93</f>
      </c>
      <c r="B70">
        <f>'記入用シート'!R93</f>
      </c>
      <c r="C70" t="str">
        <f>'記入用シート'!S93</f>
        <v>     </v>
      </c>
      <c r="D70" t="str">
        <f>'記入用シート'!T93</f>
        <v> </v>
      </c>
      <c r="E70">
        <f>'記入用シート'!U93</f>
      </c>
      <c r="F70">
        <f>'記入用シート'!V93</f>
      </c>
      <c r="G70">
        <f>'記入用シート'!W93</f>
      </c>
      <c r="H70">
        <f>'記入用シート'!X93</f>
      </c>
      <c r="I70">
        <f>'記入用シート'!Y93</f>
      </c>
      <c r="J70">
        <f>'記入用シート'!Z93</f>
      </c>
    </row>
    <row r="71" spans="1:10" ht="12.75">
      <c r="A71">
        <f>'記入用シート'!Q94</f>
      </c>
      <c r="B71">
        <f>'記入用シート'!R94</f>
      </c>
      <c r="C71" t="str">
        <f>'記入用シート'!S94</f>
        <v>     </v>
      </c>
      <c r="D71" t="str">
        <f>'記入用シート'!T94</f>
        <v> </v>
      </c>
      <c r="E71">
        <f>'記入用シート'!U94</f>
      </c>
      <c r="F71">
        <f>'記入用シート'!V94</f>
      </c>
      <c r="G71">
        <f>'記入用シート'!W94</f>
      </c>
      <c r="H71">
        <f>'記入用シート'!X94</f>
      </c>
      <c r="I71">
        <f>'記入用シート'!Y94</f>
      </c>
      <c r="J71">
        <f>'記入用シート'!Z94</f>
      </c>
    </row>
    <row r="72" spans="1:10" ht="12.75">
      <c r="A72">
        <f>'記入用シート'!Q95</f>
      </c>
      <c r="B72">
        <f>'記入用シート'!R95</f>
      </c>
      <c r="C72" t="str">
        <f>'記入用シート'!S95</f>
        <v>     </v>
      </c>
      <c r="D72" t="str">
        <f>'記入用シート'!T95</f>
        <v> </v>
      </c>
      <c r="E72">
        <f>'記入用シート'!U95</f>
      </c>
      <c r="F72">
        <f>'記入用シート'!V95</f>
      </c>
      <c r="G72">
        <f>'記入用シート'!W95</f>
      </c>
      <c r="H72">
        <f>'記入用シート'!X95</f>
      </c>
      <c r="I72">
        <f>'記入用シート'!Y95</f>
      </c>
      <c r="J72">
        <f>'記入用シート'!Z95</f>
      </c>
    </row>
    <row r="73" spans="1:10" ht="12.75">
      <c r="A73">
        <f>'記入用シート'!Q96</f>
      </c>
      <c r="B73">
        <f>'記入用シート'!R96</f>
      </c>
      <c r="C73" t="str">
        <f>'記入用シート'!S96</f>
        <v>     </v>
      </c>
      <c r="D73" t="str">
        <f>'記入用シート'!T96</f>
        <v> </v>
      </c>
      <c r="E73">
        <f>'記入用シート'!U96</f>
      </c>
      <c r="F73">
        <f>'記入用シート'!V96</f>
      </c>
      <c r="G73">
        <f>'記入用シート'!W96</f>
      </c>
      <c r="H73">
        <f>'記入用シート'!X96</f>
      </c>
      <c r="I73">
        <f>'記入用シート'!Y96</f>
      </c>
      <c r="J73">
        <f>'記入用シート'!Z96</f>
      </c>
    </row>
    <row r="74" spans="1:10" ht="12.75">
      <c r="A74">
        <f>'記入用シート'!Q97</f>
      </c>
      <c r="B74">
        <f>'記入用シート'!R97</f>
      </c>
      <c r="C74" t="str">
        <f>'記入用シート'!S97</f>
        <v>     </v>
      </c>
      <c r="D74" t="str">
        <f>'記入用シート'!T97</f>
        <v> </v>
      </c>
      <c r="E74">
        <f>'記入用シート'!U97</f>
      </c>
      <c r="F74">
        <f>'記入用シート'!V97</f>
      </c>
      <c r="G74">
        <f>'記入用シート'!W97</f>
      </c>
      <c r="H74">
        <f>'記入用シート'!X97</f>
      </c>
      <c r="I74">
        <f>'記入用シート'!Y97</f>
      </c>
      <c r="J74">
        <f>'記入用シート'!Z97</f>
      </c>
    </row>
    <row r="75" spans="1:10" ht="12.75">
      <c r="A75">
        <f>'記入用シート'!Q98</f>
      </c>
      <c r="B75">
        <f>'記入用シート'!R98</f>
      </c>
      <c r="C75" t="str">
        <f>'記入用シート'!S98</f>
        <v>     </v>
      </c>
      <c r="D75" t="str">
        <f>'記入用シート'!T98</f>
        <v> </v>
      </c>
      <c r="E75">
        <f>'記入用シート'!U98</f>
      </c>
      <c r="F75">
        <f>'記入用シート'!V98</f>
      </c>
      <c r="G75">
        <f>'記入用シート'!W98</f>
      </c>
      <c r="H75">
        <f>'記入用シート'!X98</f>
      </c>
      <c r="I75">
        <f>'記入用シート'!Y98</f>
      </c>
      <c r="J75">
        <f>'記入用シート'!Z98</f>
      </c>
    </row>
    <row r="76" spans="1:10" ht="12.75">
      <c r="A76">
        <f>'記入用シート'!Q99</f>
      </c>
      <c r="B76">
        <f>'記入用シート'!R99</f>
      </c>
      <c r="C76" t="str">
        <f>'記入用シート'!S99</f>
        <v>     </v>
      </c>
      <c r="D76" t="str">
        <f>'記入用シート'!T99</f>
        <v> </v>
      </c>
      <c r="E76">
        <f>'記入用シート'!U99</f>
      </c>
      <c r="F76">
        <f>'記入用シート'!V99</f>
      </c>
      <c r="G76">
        <f>'記入用シート'!W99</f>
      </c>
      <c r="H76">
        <f>'記入用シート'!X99</f>
      </c>
      <c r="I76">
        <f>'記入用シート'!Y99</f>
      </c>
      <c r="J76">
        <f>'記入用シート'!Z99</f>
      </c>
    </row>
    <row r="77" spans="1:10" ht="12.75">
      <c r="A77">
        <f>'記入用シート'!Q100</f>
      </c>
      <c r="B77">
        <f>'記入用シート'!R100</f>
      </c>
      <c r="C77" t="str">
        <f>'記入用シート'!S100</f>
        <v>     </v>
      </c>
      <c r="D77" t="str">
        <f>'記入用シート'!T100</f>
        <v> </v>
      </c>
      <c r="E77">
        <f>'記入用シート'!U100</f>
      </c>
      <c r="F77">
        <f>'記入用シート'!V100</f>
      </c>
      <c r="G77">
        <f>'記入用シート'!W100</f>
      </c>
      <c r="H77">
        <f>'記入用シート'!X100</f>
      </c>
      <c r="I77">
        <f>'記入用シート'!Y100</f>
      </c>
      <c r="J77">
        <f>'記入用シート'!Z100</f>
      </c>
    </row>
    <row r="78" spans="1:10" ht="12.75">
      <c r="A78">
        <f>'記入用シート'!Q101</f>
      </c>
      <c r="B78">
        <f>'記入用シート'!R101</f>
      </c>
      <c r="C78" t="str">
        <f>'記入用シート'!S101</f>
        <v>     </v>
      </c>
      <c r="D78" t="str">
        <f>'記入用シート'!T101</f>
        <v> </v>
      </c>
      <c r="E78">
        <f>'記入用シート'!U101</f>
      </c>
      <c r="F78">
        <f>'記入用シート'!V101</f>
      </c>
      <c r="G78">
        <f>'記入用シート'!W101</f>
      </c>
      <c r="H78">
        <f>'記入用シート'!X101</f>
      </c>
      <c r="I78">
        <f>'記入用シート'!Y101</f>
      </c>
      <c r="J78">
        <f>'記入用シート'!Z101</f>
      </c>
    </row>
    <row r="79" spans="1:10" ht="12.75">
      <c r="A79">
        <f>'記入用シート'!Q102</f>
      </c>
      <c r="B79">
        <f>'記入用シート'!R102</f>
      </c>
      <c r="C79" t="str">
        <f>'記入用シート'!S102</f>
        <v>     </v>
      </c>
      <c r="D79" t="str">
        <f>'記入用シート'!T102</f>
        <v> </v>
      </c>
      <c r="E79">
        <f>'記入用シート'!U102</f>
      </c>
      <c r="F79">
        <f>'記入用シート'!V102</f>
      </c>
      <c r="G79">
        <f>'記入用シート'!W102</f>
      </c>
      <c r="H79">
        <f>'記入用シート'!X102</f>
      </c>
      <c r="I79">
        <f>'記入用シート'!Y102</f>
      </c>
      <c r="J79">
        <f>'記入用シート'!Z102</f>
      </c>
    </row>
    <row r="80" spans="1:10" ht="12.75">
      <c r="A80">
        <f>'記入用シート'!Q103</f>
      </c>
      <c r="B80">
        <f>'記入用シート'!R103</f>
      </c>
      <c r="C80" t="str">
        <f>'記入用シート'!S103</f>
        <v>     </v>
      </c>
      <c r="D80" t="str">
        <f>'記入用シート'!T103</f>
        <v> </v>
      </c>
      <c r="E80">
        <f>'記入用シート'!U103</f>
      </c>
      <c r="F80">
        <f>'記入用シート'!V103</f>
      </c>
      <c r="G80">
        <f>'記入用シート'!W103</f>
      </c>
      <c r="H80">
        <f>'記入用シート'!X103</f>
      </c>
      <c r="I80">
        <f>'記入用シート'!Y103</f>
      </c>
      <c r="J80">
        <f>'記入用シート'!Z103</f>
      </c>
    </row>
    <row r="81" spans="1:10" ht="12.75">
      <c r="A81">
        <f>'記入用シート'!Q104</f>
      </c>
      <c r="B81">
        <f>'記入用シート'!R104</f>
      </c>
      <c r="C81" t="str">
        <f>'記入用シート'!S104</f>
        <v>     </v>
      </c>
      <c r="D81" t="str">
        <f>'記入用シート'!T104</f>
        <v> </v>
      </c>
      <c r="E81">
        <f>'記入用シート'!U104</f>
      </c>
      <c r="F81">
        <f>'記入用シート'!V104</f>
      </c>
      <c r="G81">
        <f>'記入用シート'!W104</f>
      </c>
      <c r="H81">
        <f>'記入用シート'!X104</f>
      </c>
      <c r="I81">
        <f>'記入用シート'!Y104</f>
      </c>
      <c r="J81">
        <f>'記入用シート'!Z104</f>
      </c>
    </row>
    <row r="82" spans="1:10" ht="12.75">
      <c r="A82">
        <f>'記入用シート'!Q105</f>
      </c>
      <c r="B82">
        <f>'記入用シート'!R105</f>
      </c>
      <c r="C82" t="str">
        <f>'記入用シート'!S105</f>
        <v>     </v>
      </c>
      <c r="D82" t="str">
        <f>'記入用シート'!T105</f>
        <v> </v>
      </c>
      <c r="E82">
        <f>'記入用シート'!U105</f>
      </c>
      <c r="F82">
        <f>'記入用シート'!V105</f>
      </c>
      <c r="G82">
        <f>'記入用シート'!W105</f>
      </c>
      <c r="H82">
        <f>'記入用シート'!X105</f>
      </c>
      <c r="I82">
        <f>'記入用シート'!Y105</f>
      </c>
      <c r="J82">
        <f>'記入用シート'!Z105</f>
      </c>
    </row>
    <row r="83" spans="1:10" ht="12.75">
      <c r="A83">
        <f>'記入用シート'!Q106</f>
      </c>
      <c r="B83">
        <f>'記入用シート'!R106</f>
      </c>
      <c r="C83" t="str">
        <f>'記入用シート'!S106</f>
        <v>     </v>
      </c>
      <c r="D83" t="str">
        <f>'記入用シート'!T106</f>
        <v> </v>
      </c>
      <c r="E83">
        <f>'記入用シート'!U106</f>
      </c>
      <c r="F83">
        <f>'記入用シート'!V106</f>
      </c>
      <c r="G83">
        <f>'記入用シート'!W106</f>
      </c>
      <c r="H83">
        <f>'記入用シート'!X106</f>
      </c>
      <c r="I83">
        <f>'記入用シート'!Y106</f>
      </c>
      <c r="J83">
        <f>'記入用シート'!Z106</f>
      </c>
    </row>
    <row r="84" spans="1:10" ht="12.75">
      <c r="A84">
        <f>'記入用シート'!Q107</f>
      </c>
      <c r="B84">
        <f>'記入用シート'!R107</f>
      </c>
      <c r="C84" t="str">
        <f>'記入用シート'!S107</f>
        <v>     </v>
      </c>
      <c r="D84" t="str">
        <f>'記入用シート'!T107</f>
        <v> </v>
      </c>
      <c r="E84">
        <f>'記入用シート'!U107</f>
      </c>
      <c r="F84">
        <f>'記入用シート'!V107</f>
      </c>
      <c r="G84">
        <f>'記入用シート'!W107</f>
      </c>
      <c r="H84">
        <f>'記入用シート'!X107</f>
      </c>
      <c r="I84">
        <f>'記入用シート'!Y107</f>
      </c>
      <c r="J84">
        <f>'記入用シート'!Z107</f>
      </c>
    </row>
    <row r="85" spans="1:10" ht="12.75">
      <c r="A85">
        <f>'記入用シート'!Q108</f>
      </c>
      <c r="B85">
        <f>'記入用シート'!R108</f>
      </c>
      <c r="C85" t="str">
        <f>'記入用シート'!S108</f>
        <v>     </v>
      </c>
      <c r="D85" t="str">
        <f>'記入用シート'!T108</f>
        <v> </v>
      </c>
      <c r="E85">
        <f>'記入用シート'!U108</f>
      </c>
      <c r="F85">
        <f>'記入用シート'!V108</f>
      </c>
      <c r="G85">
        <f>'記入用シート'!W108</f>
      </c>
      <c r="H85">
        <f>'記入用シート'!X108</f>
      </c>
      <c r="I85">
        <f>'記入用シート'!Y108</f>
      </c>
      <c r="J85">
        <f>'記入用シート'!Z108</f>
      </c>
    </row>
    <row r="86" spans="1:10" ht="12.75">
      <c r="A86">
        <f>'記入用シート'!Q109</f>
      </c>
      <c r="B86">
        <f>'記入用シート'!R109</f>
      </c>
      <c r="C86" t="str">
        <f>'記入用シート'!S109</f>
        <v>     </v>
      </c>
      <c r="D86" t="str">
        <f>'記入用シート'!T109</f>
        <v> </v>
      </c>
      <c r="E86">
        <f>'記入用シート'!U109</f>
      </c>
      <c r="F86">
        <f>'記入用シート'!V109</f>
      </c>
      <c r="G86">
        <f>'記入用シート'!W109</f>
      </c>
      <c r="H86">
        <f>'記入用シート'!X109</f>
      </c>
      <c r="I86">
        <f>'記入用シート'!Y109</f>
      </c>
      <c r="J86">
        <f>'記入用シート'!Z109</f>
      </c>
    </row>
    <row r="87" spans="1:10" ht="12.75">
      <c r="A87">
        <f>'記入用シート'!Q110</f>
      </c>
      <c r="B87">
        <f>'記入用シート'!R110</f>
      </c>
      <c r="C87" t="str">
        <f>'記入用シート'!S110</f>
        <v>     </v>
      </c>
      <c r="D87" t="str">
        <f>'記入用シート'!T110</f>
        <v> </v>
      </c>
      <c r="E87">
        <f>'記入用シート'!U110</f>
      </c>
      <c r="F87">
        <f>'記入用シート'!V110</f>
      </c>
      <c r="G87">
        <f>'記入用シート'!W110</f>
      </c>
      <c r="H87">
        <f>'記入用シート'!X110</f>
      </c>
      <c r="I87">
        <f>'記入用シート'!Y110</f>
      </c>
      <c r="J87">
        <f>'記入用シート'!Z110</f>
      </c>
    </row>
    <row r="88" spans="1:10" ht="12.75">
      <c r="A88">
        <f>'記入用シート'!Q111</f>
      </c>
      <c r="B88">
        <f>'記入用シート'!R111</f>
      </c>
      <c r="C88" t="str">
        <f>'記入用シート'!S111</f>
        <v>     </v>
      </c>
      <c r="D88" t="str">
        <f>'記入用シート'!T111</f>
        <v> </v>
      </c>
      <c r="E88">
        <f>'記入用シート'!U111</f>
      </c>
      <c r="F88">
        <f>'記入用シート'!V111</f>
      </c>
      <c r="G88">
        <f>'記入用シート'!W111</f>
      </c>
      <c r="H88">
        <f>'記入用シート'!X111</f>
      </c>
      <c r="I88">
        <f>'記入用シート'!Y111</f>
      </c>
      <c r="J88">
        <f>'記入用シート'!Z111</f>
      </c>
    </row>
    <row r="89" spans="1:10" ht="12.75">
      <c r="A89">
        <f>'記入用シート'!Q112</f>
      </c>
      <c r="B89">
        <f>'記入用シート'!R112</f>
      </c>
      <c r="C89" t="str">
        <f>'記入用シート'!S112</f>
        <v>     </v>
      </c>
      <c r="D89" t="str">
        <f>'記入用シート'!T112</f>
        <v> </v>
      </c>
      <c r="E89">
        <f>'記入用シート'!U112</f>
      </c>
      <c r="F89">
        <f>'記入用シート'!V112</f>
      </c>
      <c r="G89">
        <f>'記入用シート'!W112</f>
      </c>
      <c r="H89">
        <f>'記入用シート'!X112</f>
      </c>
      <c r="I89">
        <f>'記入用シート'!Y112</f>
      </c>
      <c r="J89">
        <f>'記入用シート'!Z112</f>
      </c>
    </row>
    <row r="90" spans="1:10" ht="12.75">
      <c r="A90">
        <f>'記入用シート'!Q113</f>
      </c>
      <c r="B90">
        <f>'記入用シート'!R113</f>
      </c>
      <c r="C90" t="str">
        <f>'記入用シート'!S113</f>
        <v>     </v>
      </c>
      <c r="D90" t="str">
        <f>'記入用シート'!T113</f>
        <v> </v>
      </c>
      <c r="E90">
        <f>'記入用シート'!U113</f>
      </c>
      <c r="F90">
        <f>'記入用シート'!V113</f>
      </c>
      <c r="G90">
        <f>'記入用シート'!W113</f>
      </c>
      <c r="H90">
        <f>'記入用シート'!X113</f>
      </c>
      <c r="I90">
        <f>'記入用シート'!Y113</f>
      </c>
      <c r="J90">
        <f>'記入用シート'!Z113</f>
      </c>
    </row>
    <row r="91" spans="1:10" ht="12.75">
      <c r="A91">
        <f>'記入用シート'!Q114</f>
      </c>
      <c r="B91">
        <f>'記入用シート'!R114</f>
      </c>
      <c r="C91" t="str">
        <f>'記入用シート'!S114</f>
        <v>     </v>
      </c>
      <c r="D91" t="str">
        <f>'記入用シート'!T114</f>
        <v> </v>
      </c>
      <c r="E91">
        <f>'記入用シート'!U114</f>
      </c>
      <c r="F91">
        <f>'記入用シート'!V114</f>
      </c>
      <c r="G91">
        <f>'記入用シート'!W114</f>
      </c>
      <c r="H91">
        <f>'記入用シート'!X114</f>
      </c>
      <c r="I91">
        <f>'記入用シート'!Y114</f>
      </c>
      <c r="J91">
        <f>'記入用シート'!Z114</f>
      </c>
    </row>
    <row r="92" spans="1:10" ht="12.75">
      <c r="A92">
        <f>'記入用シート'!Q115</f>
      </c>
      <c r="B92">
        <f>'記入用シート'!R115</f>
      </c>
      <c r="C92" t="str">
        <f>'記入用シート'!S115</f>
        <v>     </v>
      </c>
      <c r="D92" t="str">
        <f>'記入用シート'!T115</f>
        <v> </v>
      </c>
      <c r="E92">
        <f>'記入用シート'!U115</f>
      </c>
      <c r="F92">
        <f>'記入用シート'!V115</f>
      </c>
      <c r="G92">
        <f>'記入用シート'!W115</f>
      </c>
      <c r="H92">
        <f>'記入用シート'!X115</f>
      </c>
      <c r="I92">
        <f>'記入用シート'!Y115</f>
      </c>
      <c r="J92">
        <f>'記入用シート'!Z115</f>
      </c>
    </row>
    <row r="93" spans="1:10" ht="12.75">
      <c r="A93">
        <f>'記入用シート'!Q116</f>
      </c>
      <c r="B93">
        <f>'記入用シート'!R116</f>
      </c>
      <c r="C93" t="str">
        <f>'記入用シート'!S116</f>
        <v>     </v>
      </c>
      <c r="D93" t="str">
        <f>'記入用シート'!T116</f>
        <v> </v>
      </c>
      <c r="E93">
        <f>'記入用シート'!U116</f>
      </c>
      <c r="F93">
        <f>'記入用シート'!V116</f>
      </c>
      <c r="G93">
        <f>'記入用シート'!W116</f>
      </c>
      <c r="H93">
        <f>'記入用シート'!X116</f>
      </c>
      <c r="I93">
        <f>'記入用シート'!Y116</f>
      </c>
      <c r="J93">
        <f>'記入用シート'!Z116</f>
      </c>
    </row>
    <row r="94" spans="1:10" ht="12.75">
      <c r="A94">
        <f>'記入用シート'!Q117</f>
      </c>
      <c r="B94">
        <f>'記入用シート'!R117</f>
      </c>
      <c r="C94" t="str">
        <f>'記入用シート'!S117</f>
        <v>     </v>
      </c>
      <c r="D94" t="str">
        <f>'記入用シート'!T117</f>
        <v> </v>
      </c>
      <c r="E94">
        <f>'記入用シート'!U117</f>
      </c>
      <c r="F94">
        <f>'記入用シート'!V117</f>
      </c>
      <c r="G94">
        <f>'記入用シート'!W117</f>
      </c>
      <c r="H94">
        <f>'記入用シート'!X117</f>
      </c>
      <c r="I94">
        <f>'記入用シート'!Y117</f>
      </c>
      <c r="J94">
        <f>'記入用シート'!Z117</f>
      </c>
    </row>
    <row r="95" spans="1:10" ht="12.75">
      <c r="A95">
        <f>'記入用シート'!Q118</f>
      </c>
      <c r="B95">
        <f>'記入用シート'!R118</f>
      </c>
      <c r="C95" t="str">
        <f>'記入用シート'!S118</f>
        <v>     </v>
      </c>
      <c r="D95" t="str">
        <f>'記入用シート'!T118</f>
        <v> </v>
      </c>
      <c r="E95">
        <f>'記入用シート'!U118</f>
      </c>
      <c r="F95">
        <f>'記入用シート'!V118</f>
      </c>
      <c r="G95">
        <f>'記入用シート'!W118</f>
      </c>
      <c r="H95">
        <f>'記入用シート'!X118</f>
      </c>
      <c r="I95">
        <f>'記入用シート'!Y118</f>
      </c>
      <c r="J95">
        <f>'記入用シート'!Z118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KOBE</cp:lastModifiedBy>
  <cp:lastPrinted>2015-03-04T00:06:23Z</cp:lastPrinted>
  <dcterms:created xsi:type="dcterms:W3CDTF">2006-03-21T14:22:51Z</dcterms:created>
  <dcterms:modified xsi:type="dcterms:W3CDTF">2018-05-27T03:00:38Z</dcterms:modified>
  <cp:category/>
  <cp:version/>
  <cp:contentType/>
  <cp:contentStatus/>
</cp:coreProperties>
</file>