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6" authorId="0">
      <text>
        <r>
          <rPr>
            <b/>
            <sz val="12"/>
            <rFont val="ＭＳ Ｐゴシック"/>
            <family val="3"/>
          </rPr>
          <t>51"23の場合
「5123」と数値入力</t>
        </r>
      </text>
    </comment>
  </commentList>
</comments>
</file>

<file path=xl/sharedStrings.xml><?xml version="1.0" encoding="utf-8"?>
<sst xmlns="http://schemas.openxmlformats.org/spreadsheetml/2006/main" count="180" uniqueCount="175">
  <si>
    <t>ここから右の列は消さないで下さい</t>
  </si>
  <si>
    <t>　申込一覧表（中学男女用）</t>
  </si>
  <si>
    <t>団体名</t>
  </si>
  <si>
    <t>プロ部数</t>
  </si>
  <si>
    <t>金額合計</t>
  </si>
  <si>
    <t>プログラム部数</t>
  </si>
  <si>
    <t>部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</si>
  <si>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</si>
  <si>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</si>
  <si>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</si>
  <si>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</si>
  <si>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</si>
  <si>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</si>
  <si>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</si>
  <si>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</si>
  <si>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</si>
  <si>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</si>
  <si>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</si>
  <si>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</si>
  <si>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</si>
  <si>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</si>
  <si>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</si>
  <si>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③リレー記録と出場選手のナンバーカード（５ケタ）を半角で入力してください。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</si>
  <si>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</si>
  <si>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</si>
  <si>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</si>
  <si>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</si>
  <si>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</si>
  <si>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</si>
  <si>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</si>
  <si>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N1</t>
  </si>
  <si>
    <t>TM</t>
  </si>
  <si>
    <t>S1</t>
  </si>
  <si>
    <t>S2</t>
  </si>
  <si>
    <t>S3</t>
  </si>
  <si>
    <t>S4</t>
  </si>
  <si>
    <t>S5</t>
  </si>
  <si>
    <t>S6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</si>
  <si>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</si>
  <si>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</si>
  <si>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</si>
  <si>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</si>
  <si>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</si>
  <si>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</si>
  <si>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</si>
  <si>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
カード</t>
  </si>
  <si>
    <t>ﾌﾘｶﾞﾅ（半角で）</t>
  </si>
  <si>
    <t>学年</t>
  </si>
  <si>
    <t>性別</t>
  </si>
  <si>
    <t>出場種目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</si>
  <si>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</si>
  <si>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</si>
  <si>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</si>
  <si>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</si>
  <si>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</si>
  <si>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</si>
  <si>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</si>
  <si>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</si>
  <si>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</si>
  <si>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</si>
  <si>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</si>
  <si>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</si>
  <si>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DB</t>
  </si>
  <si>
    <t>N1</t>
  </si>
  <si>
    <t>N2</t>
  </si>
  <si>
    <t>SX</t>
  </si>
  <si>
    <t>KC</t>
  </si>
  <si>
    <t>MC</t>
  </si>
  <si>
    <t>ZK</t>
  </si>
  <si>
    <t>S1</t>
  </si>
  <si>
    <t>Relay</t>
  </si>
  <si>
    <t>手</t>
  </si>
  <si>
    <t>男</t>
  </si>
  <si>
    <t>A</t>
  </si>
  <si>
    <t>285200　向洋中</t>
  </si>
  <si>
    <t>女</t>
  </si>
  <si>
    <t>B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</si>
  <si>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</si>
  <si>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</si>
  <si>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</si>
  <si>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</si>
  <si>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</si>
  <si>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</si>
  <si>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</si>
  <si>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</si>
  <si>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</si>
  <si>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</si>
  <si>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</si>
  <si>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</si>
  <si>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</si>
  <si>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</si>
  <si>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楠中</t>
  </si>
  <si>
    <t>285217　神戸生田中</t>
  </si>
  <si>
    <t>285218　渚中</t>
  </si>
  <si>
    <t>285219　港島中</t>
  </si>
  <si>
    <t>285221　湊中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</si>
  <si>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</si>
  <si>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</si>
  <si>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</si>
  <si>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</si>
  <si>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</si>
  <si>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</si>
  <si>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</si>
  <si>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</si>
  <si>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</si>
  <si>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</si>
  <si>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</si>
  <si>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</si>
  <si>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</si>
  <si>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</si>
  <si>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</si>
  <si>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</si>
  <si>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</si>
  <si>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</si>
  <si>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</si>
  <si>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</si>
  <si>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</si>
  <si>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</si>
  <si>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</si>
  <si>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</si>
  <si>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</si>
  <si>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</si>
  <si>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</si>
  <si>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</si>
  <si>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</si>
  <si>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</si>
  <si>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</si>
  <si>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</si>
  <si>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</si>
  <si>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</si>
  <si>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</si>
  <si>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</si>
  <si>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</si>
  <si>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</si>
  <si>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</si>
  <si>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</si>
  <si>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</si>
  <si>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</si>
  <si>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</si>
  <si>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</si>
  <si>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</si>
  <si>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</si>
  <si>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</si>
  <si>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</si>
  <si>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</si>
  <si>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</si>
  <si>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</si>
  <si>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</si>
  <si>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</si>
  <si>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</si>
  <si>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</si>
  <si>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</si>
  <si>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</si>
  <si>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285282　神大附住吉中</t>
  </si>
  <si>
    <t>285283　甲南女子中</t>
  </si>
  <si>
    <t>285284　灘中</t>
  </si>
  <si>
    <t>285285　六甲中</t>
  </si>
  <si>
    <t>285286　松蔭中</t>
  </si>
  <si>
    <t>285287　神戸山手女子中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</si>
  <si>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</si>
  <si>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</si>
  <si>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</si>
  <si>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</si>
  <si>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</si>
  <si>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</si>
  <si>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</si>
  <si>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</si>
  <si>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</si>
  <si>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</si>
  <si>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神戸リレーカーニバル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</si>
  <si>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</si>
  <si>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女1500ｍｵｰﾌﾟﾝ</t>
  </si>
  <si>
    <t>男3000ｍｵｰﾌﾟﾝ</t>
  </si>
  <si>
    <t>00852 0</t>
  </si>
  <si>
    <t>01052 0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</si>
</sst>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S UI Gothic"/>
      <family val="3"/>
    </font>
    <font>
      <b/>
      <i/>
      <sz val="10"/>
      <color indexed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6" fontId="0" fillId="2" borderId="7" xfId="0" applyNumberForma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4" borderId="4" xfId="0" applyFill="1" applyBorder="1" applyAlignment="1" applyProtection="1">
      <alignment horizontal="right" vertical="center"/>
      <protection/>
    </xf>
    <xf numFmtId="0" fontId="7" fillId="4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vertical="center"/>
      <protection locked="0"/>
    </xf>
    <xf numFmtId="6" fontId="0" fillId="0" borderId="0" xfId="18" applyAlignment="1" applyProtection="1">
      <alignment vertical="center"/>
      <protection hidden="1"/>
    </xf>
    <xf numFmtId="0" fontId="0" fillId="0" borderId="8" xfId="0" applyBorder="1" applyAlignment="1" applyProtection="1">
      <alignment horizontal="right" vertical="center"/>
      <protection/>
    </xf>
    <xf numFmtId="6" fontId="0" fillId="0" borderId="8" xfId="18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/>
    </xf>
    <xf numFmtId="6" fontId="9" fillId="0" borderId="9" xfId="18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1" fillId="4" borderId="4" xfId="0" applyFont="1" applyFill="1" applyBorder="1" applyAlignment="1" applyProtection="1">
      <alignment vertical="center"/>
      <protection hidden="1"/>
    </xf>
    <xf numFmtId="0" fontId="12" fillId="4" borderId="4" xfId="0" applyFont="1" applyFill="1" applyBorder="1" applyAlignment="1" applyProtection="1">
      <alignment vertical="center"/>
      <protection/>
    </xf>
    <xf numFmtId="0" fontId="11" fillId="5" borderId="4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6" borderId="4" xfId="0" applyFont="1" applyFill="1" applyBorder="1" applyAlignment="1" applyProtection="1">
      <alignment horizontal="center" vertical="center"/>
      <protection/>
    </xf>
    <xf numFmtId="0" fontId="11" fillId="6" borderId="4" xfId="0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2" borderId="1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shrinkToFit="1"/>
      <protection/>
    </xf>
    <xf numFmtId="0" fontId="0" fillId="2" borderId="18" xfId="0" applyFill="1" applyBorder="1" applyAlignment="1" applyProtection="1">
      <alignment horizontal="center" vertical="center" shrinkToFit="1"/>
      <protection/>
    </xf>
    <xf numFmtId="0" fontId="0" fillId="2" borderId="19" xfId="0" applyFill="1" applyBorder="1" applyAlignment="1" applyProtection="1">
      <alignment horizontal="center" vertical="center" shrinkToFit="1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vertical="center"/>
      <protection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 shrinkToFit="1"/>
      <protection locked="0"/>
    </xf>
    <xf numFmtId="0" fontId="0" fillId="0" borderId="6" xfId="0" applyNumberFormat="1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top" textRotation="255"/>
      <protection/>
    </xf>
    <xf numFmtId="0" fontId="4" fillId="7" borderId="0" xfId="0" applyFont="1" applyFill="1" applyAlignment="1" applyProtection="1">
      <alignment vertical="center"/>
      <protection/>
    </xf>
    <xf numFmtId="0" fontId="6" fillId="3" borderId="4" xfId="0" applyFont="1" applyFill="1" applyBorder="1" applyAlignment="1" applyProtection="1">
      <alignment horizontal="center" vertical="center"/>
      <protection hidden="1" locked="0"/>
    </xf>
    <xf numFmtId="0" fontId="0" fillId="0" borderId="4" xfId="0" applyBorder="1" applyAlignment="1" applyProtection="1">
      <alignment horizontal="center" vertical="center"/>
      <protection/>
    </xf>
    <xf numFmtId="0" fontId="12" fillId="4" borderId="4" xfId="0" applyFont="1" applyFill="1" applyBorder="1" applyAlignment="1" applyProtection="1">
      <alignment vertical="center"/>
      <protection/>
    </xf>
    <xf numFmtId="0" fontId="11" fillId="5" borderId="4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vertical="center"/>
      <protection hidden="1" locked="0"/>
    </xf>
    <xf numFmtId="0" fontId="11" fillId="6" borderId="4" xfId="0" applyFont="1" applyFill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/>
      <protection locked="0"/>
    </xf>
    <xf numFmtId="0" fontId="0" fillId="4" borderId="27" xfId="0" applyFill="1" applyBorder="1" applyAlignment="1" applyProtection="1">
      <alignment horizontal="center" vertical="center" textRotation="255"/>
      <protection/>
    </xf>
    <xf numFmtId="0" fontId="0" fillId="4" borderId="28" xfId="0" applyFill="1" applyBorder="1" applyAlignment="1" applyProtection="1">
      <alignment horizontal="center" vertical="center" textRotation="255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 textRotation="255"/>
      <protection/>
    </xf>
    <xf numFmtId="0" fontId="0" fillId="4" borderId="16" xfId="0" applyFill="1" applyBorder="1" applyAlignment="1" applyProtection="1">
      <alignment horizontal="center" vertical="center" textRotation="255"/>
      <protection/>
    </xf>
    <xf numFmtId="0" fontId="0" fillId="4" borderId="13" xfId="0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2"/>
  <sheetViews>
    <sheetView tabSelected="1" workbookViewId="0" topLeftCell="B1">
      <selection activeCell="E4" sqref="E4:H4"/>
    </sheetView>
  </sheetViews>
  <sheetFormatPr defaultColWidth="9.00390625" defaultRowHeight="13.5"/>
  <cols>
    <col min="1" max="1" width="13.87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8.375" style="1" bestFit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5.75390625" style="1" bestFit="1" customWidth="1"/>
    <col min="26" max="16384" width="9.00390625" style="1" customWidth="1"/>
  </cols>
  <sheetData>
    <row r="1" spans="2:16" ht="24">
      <c r="B1" s="95" t="s">
        <v>169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96" t="s">
        <v>0</v>
      </c>
    </row>
    <row r="2" spans="2:16" ht="24"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2"/>
      <c r="P2" s="96"/>
    </row>
    <row r="3" spans="2:19" ht="17.25">
      <c r="B3" s="97" t="s">
        <v>170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2"/>
      <c r="P3" s="96"/>
      <c r="Q3" s="3" t="s">
        <v>2</v>
      </c>
      <c r="R3" s="4" t="s">
        <v>3</v>
      </c>
      <c r="S3" s="5" t="s">
        <v>4</v>
      </c>
    </row>
    <row r="4" spans="1:19" ht="24" customHeight="1">
      <c r="A4" s="1">
        <f>E4</f>
        <v>0</v>
      </c>
      <c r="D4" s="6" t="s">
        <v>2</v>
      </c>
      <c r="E4" s="98"/>
      <c r="F4" s="98"/>
      <c r="G4" s="98"/>
      <c r="H4" s="98"/>
      <c r="K4" s="7" t="s">
        <v>5</v>
      </c>
      <c r="L4" s="8"/>
      <c r="M4" s="1" t="s">
        <v>6</v>
      </c>
      <c r="O4" s="2"/>
      <c r="P4" s="96"/>
      <c r="Q4" s="9">
        <f>E4</f>
        <v>0</v>
      </c>
      <c r="R4" s="10">
        <f>L4</f>
        <v>0</v>
      </c>
      <c r="S4" s="11">
        <f>I12</f>
        <v>0</v>
      </c>
    </row>
    <row r="5" spans="10:16" ht="13.5">
      <c r="J5" s="7"/>
      <c r="P5" s="96"/>
    </row>
    <row r="6" spans="1:16" ht="17.25">
      <c r="A6" s="97" t="s">
        <v>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P6" s="96"/>
    </row>
    <row r="7" spans="4:16" ht="13.5">
      <c r="D7" s="7"/>
      <c r="E7" s="12" t="s">
        <v>8</v>
      </c>
      <c r="F7" s="12" t="s">
        <v>9</v>
      </c>
      <c r="P7" s="96"/>
    </row>
    <row r="8" spans="4:16" ht="14.25">
      <c r="D8" s="13" t="s">
        <v>10</v>
      </c>
      <c r="E8" s="14" t="s">
        <v>11</v>
      </c>
      <c r="F8" s="14" t="s">
        <v>12</v>
      </c>
      <c r="I8" s="1" t="s">
        <v>13</v>
      </c>
      <c r="P8" s="96"/>
    </row>
    <row r="9" spans="1:16" ht="20.25">
      <c r="A9" s="1">
        <f>$E$4</f>
        <v>0</v>
      </c>
      <c r="D9" s="15" t="s">
        <v>14</v>
      </c>
      <c r="E9" s="16"/>
      <c r="F9" s="16"/>
      <c r="H9" s="7" t="s">
        <v>15</v>
      </c>
      <c r="I9" s="17">
        <f>COUNTA(I26:I145)*400</f>
        <v>0</v>
      </c>
      <c r="P9" s="96"/>
    </row>
    <row r="10" spans="1:16" ht="20.25">
      <c r="A10" s="1">
        <f>$E$4</f>
        <v>0</v>
      </c>
      <c r="D10" s="15" t="s">
        <v>16</v>
      </c>
      <c r="E10" s="16"/>
      <c r="F10" s="16"/>
      <c r="H10" s="7" t="s">
        <v>17</v>
      </c>
      <c r="I10" s="17">
        <f>COUNTA(E17:E20)*1000</f>
        <v>0</v>
      </c>
      <c r="P10" s="96"/>
    </row>
    <row r="11" spans="1:16" ht="20.25">
      <c r="A11" s="1">
        <f>$E$4</f>
        <v>0</v>
      </c>
      <c r="D11" s="15" t="s">
        <v>18</v>
      </c>
      <c r="E11" s="16"/>
      <c r="F11" s="16"/>
      <c r="H11" s="18" t="s">
        <v>19</v>
      </c>
      <c r="I11" s="19">
        <f>L4*500</f>
        <v>0</v>
      </c>
      <c r="P11" s="96"/>
    </row>
    <row r="12" spans="1:16" ht="21" thickBot="1">
      <c r="A12" s="1">
        <f>$E$4</f>
        <v>0</v>
      </c>
      <c r="D12" s="15" t="s">
        <v>20</v>
      </c>
      <c r="E12" s="16"/>
      <c r="F12" s="16"/>
      <c r="H12" s="20" t="s">
        <v>21</v>
      </c>
      <c r="I12" s="21">
        <f>SUM(I9:I11)</f>
        <v>0</v>
      </c>
      <c r="P12" s="96"/>
    </row>
    <row r="13" spans="4:16" s="22" customFormat="1" ht="21" thickTop="1">
      <c r="D13" s="23"/>
      <c r="E13" s="24"/>
      <c r="F13" s="24"/>
      <c r="P13" s="96"/>
    </row>
    <row r="14" spans="2:16" ht="17.25">
      <c r="B14" s="97" t="s">
        <v>22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P14" s="96"/>
    </row>
    <row r="15" spans="3:16" ht="18" customHeight="1">
      <c r="C15" s="25"/>
      <c r="D15" s="26" t="s">
        <v>23</v>
      </c>
      <c r="E15" s="15" t="s">
        <v>24</v>
      </c>
      <c r="F15" s="15" t="s">
        <v>25</v>
      </c>
      <c r="G15" s="99" t="s">
        <v>26</v>
      </c>
      <c r="H15" s="99"/>
      <c r="I15" s="15" t="s">
        <v>27</v>
      </c>
      <c r="J15" s="99" t="s">
        <v>28</v>
      </c>
      <c r="K15" s="99"/>
      <c r="L15" s="99"/>
      <c r="M15" s="99" t="s">
        <v>29</v>
      </c>
      <c r="N15" s="99"/>
      <c r="P15" s="96"/>
    </row>
    <row r="16" spans="3:24" ht="14.25">
      <c r="C16" s="27" t="s">
        <v>10</v>
      </c>
      <c r="D16" s="28">
        <v>5123</v>
      </c>
      <c r="E16" s="29">
        <v>29901</v>
      </c>
      <c r="F16" s="29">
        <v>29902</v>
      </c>
      <c r="G16" s="100">
        <v>29903</v>
      </c>
      <c r="H16" s="100"/>
      <c r="I16" s="29">
        <v>29904</v>
      </c>
      <c r="J16" s="100">
        <v>29905</v>
      </c>
      <c r="K16" s="100"/>
      <c r="L16" s="100"/>
      <c r="M16" s="100">
        <v>29906</v>
      </c>
      <c r="N16" s="100"/>
      <c r="P16" s="96"/>
      <c r="Q16" s="3" t="s">
        <v>30</v>
      </c>
      <c r="R16" s="4" t="s">
        <v>31</v>
      </c>
      <c r="S16" s="4" t="s">
        <v>32</v>
      </c>
      <c r="T16" s="4" t="s">
        <v>33</v>
      </c>
      <c r="U16" s="4" t="s">
        <v>34</v>
      </c>
      <c r="V16" s="4" t="s">
        <v>35</v>
      </c>
      <c r="W16" s="4" t="s">
        <v>36</v>
      </c>
      <c r="X16" s="5" t="s">
        <v>37</v>
      </c>
    </row>
    <row r="17" spans="1:24" s="33" customFormat="1" ht="14.25">
      <c r="A17" s="1">
        <f>$E$4</f>
        <v>0</v>
      </c>
      <c r="B17" s="101" t="s">
        <v>38</v>
      </c>
      <c r="C17" s="30" t="s">
        <v>39</v>
      </c>
      <c r="D17" s="31"/>
      <c r="E17" s="32"/>
      <c r="F17" s="32"/>
      <c r="G17" s="102"/>
      <c r="H17" s="102"/>
      <c r="I17" s="32"/>
      <c r="J17" s="102"/>
      <c r="K17" s="102"/>
      <c r="L17" s="102"/>
      <c r="M17" s="102"/>
      <c r="N17" s="102"/>
      <c r="P17" s="96"/>
      <c r="Q17" s="34">
        <f>IF(D17="","",$E$4)</f>
      </c>
      <c r="R17" s="35">
        <f>IF(D17="","",D17)</f>
      </c>
      <c r="S17" s="35">
        <f aca="true" t="shared" si="0" ref="S17:U18">IF(E17="","",100000000+VALUE(LEFT($Q17,6))*100+VALUE(RIGHT(E17,2)))</f>
      </c>
      <c r="T17" s="35">
        <f t="shared" si="0"/>
      </c>
      <c r="U17" s="35">
        <f t="shared" si="0"/>
      </c>
      <c r="V17" s="35">
        <f>IF(I17="","",100000000+VALUE(LEFT($Q17,6))*100+VALUE(RIGHT(I17,2)))</f>
      </c>
      <c r="W17" s="35">
        <f>IF(J17="","",100000000+VALUE(LEFT($Q17,6))*100+VALUE(RIGHT(J17,2)))</f>
      </c>
      <c r="X17" s="36">
        <f>IF(M17="","",100000000+VALUE(LEFT($Q17,6))*100+VALUE(RIGHT(M17,2)))</f>
      </c>
    </row>
    <row r="18" spans="1:24" ht="14.25">
      <c r="A18" s="1">
        <f>$E$4</f>
        <v>0</v>
      </c>
      <c r="B18" s="101"/>
      <c r="C18" s="37" t="s">
        <v>41</v>
      </c>
      <c r="D18" s="32"/>
      <c r="E18" s="32"/>
      <c r="F18" s="32"/>
      <c r="G18" s="102"/>
      <c r="H18" s="102"/>
      <c r="I18" s="32"/>
      <c r="J18" s="102"/>
      <c r="K18" s="102"/>
      <c r="L18" s="102"/>
      <c r="M18" s="102"/>
      <c r="N18" s="102"/>
      <c r="P18" s="96"/>
      <c r="Q18" s="34">
        <f>IF(D18="","",$E$4)</f>
      </c>
      <c r="R18" s="35">
        <f>IF(D18="","",D18)</f>
      </c>
      <c r="S18" s="35">
        <f t="shared" si="0"/>
      </c>
      <c r="T18" s="35">
        <f t="shared" si="0"/>
      </c>
      <c r="U18" s="35">
        <f t="shared" si="0"/>
      </c>
      <c r="V18" s="35">
        <f>IF(I18="","",100000000+VALUE(LEFT($Q18,6))*100+VALUE(RIGHT(I18,2)))</f>
      </c>
      <c r="W18" s="35">
        <f>IF(J18="","",100000000+VALUE(LEFT($Q18,6))*100+VALUE(RIGHT(J18,2)))</f>
      </c>
      <c r="X18" s="36">
        <f>IF(M18="","",100000000+VALUE(LEFT($Q18,6))*100+VALUE(RIGHT(M18,2)))</f>
      </c>
    </row>
    <row r="19" spans="1:24" ht="14.25">
      <c r="A19" s="1">
        <f>$E$4</f>
        <v>0</v>
      </c>
      <c r="B19" s="103" t="s">
        <v>42</v>
      </c>
      <c r="C19" s="38" t="s">
        <v>39</v>
      </c>
      <c r="D19" s="31"/>
      <c r="E19" s="32"/>
      <c r="F19" s="32"/>
      <c r="G19" s="102"/>
      <c r="H19" s="102"/>
      <c r="I19" s="32"/>
      <c r="J19" s="102"/>
      <c r="K19" s="104"/>
      <c r="L19" s="104"/>
      <c r="M19" s="102"/>
      <c r="N19" s="102"/>
      <c r="P19" s="96"/>
      <c r="Q19" s="34">
        <f>IF(D19="","",$E$4)</f>
      </c>
      <c r="R19" s="35">
        <f>IF(D19="","",D19)</f>
      </c>
      <c r="S19" s="35">
        <f aca="true" t="shared" si="1" ref="S19:U20">IF(E19="","",200000000+VALUE(LEFT($Q19,6))*100+VALUE(RIGHT(E19,2)))</f>
      </c>
      <c r="T19" s="35">
        <f t="shared" si="1"/>
      </c>
      <c r="U19" s="35">
        <f t="shared" si="1"/>
      </c>
      <c r="V19" s="35">
        <f>IF(I19="","",200000000+VALUE(LEFT($Q19,6))*100+VALUE(RIGHT(I19,2)))</f>
      </c>
      <c r="W19" s="35">
        <f>IF(J19="","",200000000+VALUE(LEFT($Q19,6))*100+VALUE(RIGHT(J19,2)))</f>
      </c>
      <c r="X19" s="36">
        <f>IF(M19="","",200000000+VALUE(LEFT($Q19,6))*100+VALUE(RIGHT(M19,2)))</f>
      </c>
    </row>
    <row r="20" spans="1:24" ht="14.25">
      <c r="A20" s="1">
        <f>$E$4</f>
        <v>0</v>
      </c>
      <c r="B20" s="103"/>
      <c r="C20" s="39" t="s">
        <v>41</v>
      </c>
      <c r="D20" s="32"/>
      <c r="E20" s="32"/>
      <c r="F20" s="32"/>
      <c r="G20" s="102"/>
      <c r="H20" s="102"/>
      <c r="I20" s="32"/>
      <c r="J20" s="102"/>
      <c r="K20" s="102"/>
      <c r="L20" s="102"/>
      <c r="M20" s="102"/>
      <c r="N20" s="102"/>
      <c r="P20" s="96"/>
      <c r="Q20" s="34">
        <f>IF(D20="","",$E$4)</f>
      </c>
      <c r="R20" s="35">
        <f>IF(D20="","",D20)</f>
      </c>
      <c r="S20" s="35">
        <f t="shared" si="1"/>
      </c>
      <c r="T20" s="35">
        <f t="shared" si="1"/>
      </c>
      <c r="U20" s="35">
        <f t="shared" si="1"/>
      </c>
      <c r="V20" s="35">
        <f>IF(I20="","",200000000+VALUE(LEFT($Q20,6))*100+VALUE(RIGHT(I20,2)))</f>
      </c>
      <c r="W20" s="35">
        <f>IF(J20="","",200000000+VALUE(LEFT($Q20,6))*100+VALUE(RIGHT(J20,2)))</f>
      </c>
      <c r="X20" s="36">
        <f>IF(M20="","",200000000+VALUE(LEFT($Q20,6))*100+VALUE(RIGHT(M20,2)))</f>
      </c>
    </row>
    <row r="21" spans="4:16" s="22" customFormat="1" ht="20.25">
      <c r="D21" s="23"/>
      <c r="E21" s="24"/>
      <c r="F21" s="24"/>
      <c r="P21" s="96"/>
    </row>
    <row r="22" spans="2:16" ht="17.25">
      <c r="B22" s="43" t="s">
        <v>43</v>
      </c>
      <c r="C22" s="44"/>
      <c r="D22" s="45"/>
      <c r="E22" s="46"/>
      <c r="F22" s="46"/>
      <c r="G22" s="46"/>
      <c r="H22" s="46"/>
      <c r="I22" s="46"/>
      <c r="P22" s="96"/>
    </row>
    <row r="23" spans="2:16" ht="17.25" customHeight="1">
      <c r="B23" s="97" t="s">
        <v>44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P23" s="96"/>
    </row>
    <row r="24" spans="2:25" ht="13.5">
      <c r="B24" s="111" t="s">
        <v>45</v>
      </c>
      <c r="C24" s="111" t="s">
        <v>8</v>
      </c>
      <c r="D24" s="111"/>
      <c r="E24" s="111" t="s">
        <v>46</v>
      </c>
      <c r="F24" s="111"/>
      <c r="G24" s="105" t="s">
        <v>47</v>
      </c>
      <c r="H24" s="105" t="s">
        <v>48</v>
      </c>
      <c r="I24" s="107" t="s">
        <v>49</v>
      </c>
      <c r="J24" s="48" t="s">
        <v>50</v>
      </c>
      <c r="K24" s="47" t="s">
        <v>51</v>
      </c>
      <c r="L24" s="47" t="s">
        <v>52</v>
      </c>
      <c r="M24" s="109" t="s">
        <v>53</v>
      </c>
      <c r="N24" s="49" t="s">
        <v>54</v>
      </c>
      <c r="O24" s="50"/>
      <c r="P24" s="96"/>
      <c r="Q24" s="51"/>
      <c r="R24" s="52"/>
      <c r="S24" s="53"/>
      <c r="T24" s="52"/>
      <c r="U24" s="52"/>
      <c r="V24" s="52"/>
      <c r="W24" s="52"/>
      <c r="X24" s="4"/>
      <c r="Y24" s="5"/>
    </row>
    <row r="25" spans="2:25" ht="13.5">
      <c r="B25" s="108"/>
      <c r="C25" s="54" t="s">
        <v>55</v>
      </c>
      <c r="D25" s="54" t="s">
        <v>56</v>
      </c>
      <c r="E25" s="54" t="s">
        <v>57</v>
      </c>
      <c r="F25" s="54" t="s">
        <v>58</v>
      </c>
      <c r="G25" s="106"/>
      <c r="H25" s="106"/>
      <c r="I25" s="108"/>
      <c r="J25" s="54"/>
      <c r="K25" s="55" t="s">
        <v>59</v>
      </c>
      <c r="L25" s="55" t="s">
        <v>60</v>
      </c>
      <c r="M25" s="110"/>
      <c r="N25" s="56" t="s">
        <v>61</v>
      </c>
      <c r="O25" s="50"/>
      <c r="P25" s="96"/>
      <c r="Q25" s="57" t="s">
        <v>62</v>
      </c>
      <c r="R25" s="58" t="s">
        <v>63</v>
      </c>
      <c r="S25" s="59" t="s">
        <v>64</v>
      </c>
      <c r="T25" s="58" t="s">
        <v>65</v>
      </c>
      <c r="U25" s="58" t="s">
        <v>66</v>
      </c>
      <c r="V25" s="58" t="s">
        <v>67</v>
      </c>
      <c r="W25" s="58" t="s">
        <v>68</v>
      </c>
      <c r="X25" s="58" t="s">
        <v>69</v>
      </c>
      <c r="Y25" s="60" t="s">
        <v>70</v>
      </c>
    </row>
    <row r="26" spans="2:25" ht="13.5">
      <c r="B26" s="61"/>
      <c r="C26" s="62"/>
      <c r="D26" s="63"/>
      <c r="E26" s="63"/>
      <c r="F26" s="63"/>
      <c r="G26" s="63"/>
      <c r="H26" s="63"/>
      <c r="I26" s="64"/>
      <c r="J26" s="63"/>
      <c r="K26" s="63"/>
      <c r="L26" s="65"/>
      <c r="M26" s="63"/>
      <c r="N26" s="66"/>
      <c r="O26" s="67"/>
      <c r="P26" s="96"/>
      <c r="Q26" s="68">
        <f>IF(C26="","",T26*100000000+V26*100+VALUE(RIGHT(W26,2)))</f>
      </c>
      <c r="R26" s="69" t="str">
        <f>IF(LEN(C26)+LEN(D26)&lt;4,C26&amp;"    "&amp;D26&amp;" "&amp;G26,IF(LEN(C26)+LEN(D26)&gt;4,C26&amp;D26&amp;" "&amp;G26,C26&amp;"  "&amp;D26&amp;" "&amp;G26))</f>
        <v>     </v>
      </c>
      <c r="S26" s="70" t="str">
        <f>E26&amp;" "&amp;F26</f>
        <v> </v>
      </c>
      <c r="T26" s="69">
        <f>IF(H26="男",1,IF(H26="女",2,""))</f>
      </c>
      <c r="U26" s="69">
        <f>IF(C26="","",11)</f>
      </c>
      <c r="V26" s="69">
        <f>IF(C26="","",VALUE(LEFT($E$4,6)))</f>
      </c>
      <c r="W26" s="69">
        <f>IF(B26="","",B26)</f>
      </c>
      <c r="X26" s="70">
        <f>IF(I26="","",IF(VLOOKUP(I26,$A$216:$C$240,3,FALSE)&gt;=71,VLOOKUP(I26,$A$216:$C$240,2,FALSE)&amp;TEXT(K26,"00")&amp;TEXT(L26,"00"),VLOOKUP(I26,$A$216:$C$240,2,FALSE)&amp;TEXT(J26,"00")&amp;TEXT(K26,"00")&amp;IF(M26="手",TEXT(L26,"0"),TEXT(L26,"00"))))</f>
      </c>
      <c r="Y26" s="71">
        <f>IF(N26="","",N26)</f>
      </c>
    </row>
    <row r="27" spans="2:25" ht="13.5">
      <c r="B27" s="72"/>
      <c r="C27" s="73"/>
      <c r="D27" s="74"/>
      <c r="E27" s="74"/>
      <c r="F27" s="74"/>
      <c r="G27" s="74"/>
      <c r="H27" s="74"/>
      <c r="I27" s="75"/>
      <c r="J27" s="74"/>
      <c r="K27" s="74"/>
      <c r="L27" s="76"/>
      <c r="M27" s="74"/>
      <c r="N27" s="77"/>
      <c r="O27" s="67"/>
      <c r="P27" s="96"/>
      <c r="Q27" s="34">
        <f aca="true" t="shared" si="2" ref="Q27:Q90">IF(C27="","",T27*100000000+V27*100+VALUE(RIGHT(W27,2)))</f>
      </c>
      <c r="R27" s="35" t="str">
        <f aca="true" t="shared" si="3" ref="R27:R90">IF(LEN(C27)+LEN(D27)&lt;4,C27&amp;"    "&amp;D27&amp;" "&amp;G27,IF(LEN(C27)+LEN(D27)&gt;4,C27&amp;D27&amp;" "&amp;G27,C27&amp;"  "&amp;D27&amp;" "&amp;G27))</f>
        <v>     </v>
      </c>
      <c r="S27" s="78" t="str">
        <f aca="true" t="shared" si="4" ref="S27:S90">E27&amp;" "&amp;F27</f>
        <v> </v>
      </c>
      <c r="T27" s="35">
        <f aca="true" t="shared" si="5" ref="T27:T90">IF(H27="男",1,IF(H27="女",2,""))</f>
      </c>
      <c r="U27" s="35">
        <f aca="true" t="shared" si="6" ref="U27:U90">IF(C27="","",11)</f>
      </c>
      <c r="V27" s="35">
        <f aca="true" t="shared" si="7" ref="V27:V90">IF(C27="","",VALUE(LEFT($E$4,6)))</f>
      </c>
      <c r="W27" s="35">
        <f aca="true" t="shared" si="8" ref="W27:W90">IF(B27="","",B27)</f>
      </c>
      <c r="X27" s="78">
        <f aca="true" t="shared" si="9" ref="X27:X90">IF(I27="","",IF(VLOOKUP(I27,$A$216:$C$240,3,FALSE)&gt;=71,VLOOKUP(I27,$A$216:$C$240,2,FALSE)&amp;TEXT(K27,"00")&amp;TEXT(L27,"00"),VLOOKUP(I27,$A$216:$C$240,2,FALSE)&amp;TEXT(J27,"00")&amp;TEXT(K27,"00")&amp;IF(M27="手",TEXT(L27,"0"),TEXT(L27,"00"))))</f>
      </c>
      <c r="Y27" s="36">
        <f aca="true" t="shared" si="10" ref="Y27:Y90">IF(N27="","",N27)</f>
      </c>
    </row>
    <row r="28" spans="2:25" ht="13.5">
      <c r="B28" s="72"/>
      <c r="C28" s="73"/>
      <c r="D28" s="74"/>
      <c r="E28" s="74"/>
      <c r="F28" s="74"/>
      <c r="G28" s="74"/>
      <c r="H28" s="74"/>
      <c r="I28" s="75"/>
      <c r="J28" s="74"/>
      <c r="K28" s="74"/>
      <c r="L28" s="76"/>
      <c r="M28" s="74"/>
      <c r="N28" s="77"/>
      <c r="O28" s="67"/>
      <c r="P28" s="96"/>
      <c r="Q28" s="34">
        <f t="shared" si="2"/>
      </c>
      <c r="R28" s="35" t="str">
        <f t="shared" si="3"/>
        <v>     </v>
      </c>
      <c r="S28" s="78" t="str">
        <f t="shared" si="4"/>
        <v> </v>
      </c>
      <c r="T28" s="35">
        <f t="shared" si="5"/>
      </c>
      <c r="U28" s="35">
        <f t="shared" si="6"/>
      </c>
      <c r="V28" s="35">
        <f t="shared" si="7"/>
      </c>
      <c r="W28" s="35">
        <f t="shared" si="8"/>
      </c>
      <c r="X28" s="78">
        <f t="shared" si="9"/>
      </c>
      <c r="Y28" s="36">
        <f t="shared" si="10"/>
      </c>
    </row>
    <row r="29" spans="2:25" ht="13.5">
      <c r="B29" s="72"/>
      <c r="C29" s="73"/>
      <c r="D29" s="74"/>
      <c r="E29" s="74"/>
      <c r="F29" s="74"/>
      <c r="G29" s="74"/>
      <c r="H29" s="74"/>
      <c r="I29" s="75"/>
      <c r="J29" s="74"/>
      <c r="K29" s="74"/>
      <c r="L29" s="76"/>
      <c r="M29" s="74"/>
      <c r="N29" s="77"/>
      <c r="O29" s="67"/>
      <c r="P29" s="96"/>
      <c r="Q29" s="34">
        <f t="shared" si="2"/>
      </c>
      <c r="R29" s="35" t="str">
        <f t="shared" si="3"/>
        <v>     </v>
      </c>
      <c r="S29" s="78" t="str">
        <f t="shared" si="4"/>
        <v> </v>
      </c>
      <c r="T29" s="35">
        <f t="shared" si="5"/>
      </c>
      <c r="U29" s="35">
        <f t="shared" si="6"/>
      </c>
      <c r="V29" s="35">
        <f t="shared" si="7"/>
      </c>
      <c r="W29" s="35">
        <f t="shared" si="8"/>
      </c>
      <c r="X29" s="78">
        <f t="shared" si="9"/>
      </c>
      <c r="Y29" s="36">
        <f t="shared" si="10"/>
      </c>
    </row>
    <row r="30" spans="2:25" ht="13.5">
      <c r="B30" s="72"/>
      <c r="C30" s="73"/>
      <c r="D30" s="74"/>
      <c r="E30" s="74"/>
      <c r="F30" s="74"/>
      <c r="G30" s="74"/>
      <c r="H30" s="74"/>
      <c r="I30" s="75"/>
      <c r="J30" s="74"/>
      <c r="K30" s="74"/>
      <c r="L30" s="76"/>
      <c r="M30" s="74"/>
      <c r="N30" s="77"/>
      <c r="O30" s="67"/>
      <c r="P30" s="96"/>
      <c r="Q30" s="34">
        <f t="shared" si="2"/>
      </c>
      <c r="R30" s="35" t="str">
        <f t="shared" si="3"/>
        <v>     </v>
      </c>
      <c r="S30" s="78" t="str">
        <f t="shared" si="4"/>
        <v> </v>
      </c>
      <c r="T30" s="35">
        <f t="shared" si="5"/>
      </c>
      <c r="U30" s="35">
        <f t="shared" si="6"/>
      </c>
      <c r="V30" s="35">
        <f t="shared" si="7"/>
      </c>
      <c r="W30" s="35">
        <f t="shared" si="8"/>
      </c>
      <c r="X30" s="78">
        <f t="shared" si="9"/>
      </c>
      <c r="Y30" s="36">
        <f t="shared" si="10"/>
      </c>
    </row>
    <row r="31" spans="2:25" ht="13.5">
      <c r="B31" s="72"/>
      <c r="C31" s="73"/>
      <c r="D31" s="74"/>
      <c r="E31" s="74"/>
      <c r="F31" s="74"/>
      <c r="G31" s="74"/>
      <c r="H31" s="74"/>
      <c r="I31" s="75"/>
      <c r="J31" s="74"/>
      <c r="K31" s="74"/>
      <c r="L31" s="76"/>
      <c r="M31" s="74"/>
      <c r="N31" s="77"/>
      <c r="O31" s="67"/>
      <c r="P31" s="96"/>
      <c r="Q31" s="34">
        <f t="shared" si="2"/>
      </c>
      <c r="R31" s="35" t="str">
        <f t="shared" si="3"/>
        <v>     </v>
      </c>
      <c r="S31" s="78" t="str">
        <f t="shared" si="4"/>
        <v> </v>
      </c>
      <c r="T31" s="35">
        <f t="shared" si="5"/>
      </c>
      <c r="U31" s="35">
        <f t="shared" si="6"/>
      </c>
      <c r="V31" s="35">
        <f t="shared" si="7"/>
      </c>
      <c r="W31" s="35">
        <f t="shared" si="8"/>
      </c>
      <c r="X31" s="78">
        <f t="shared" si="9"/>
      </c>
      <c r="Y31" s="36">
        <f t="shared" si="10"/>
      </c>
    </row>
    <row r="32" spans="2:25" ht="13.5">
      <c r="B32" s="72"/>
      <c r="C32" s="73"/>
      <c r="D32" s="74"/>
      <c r="E32" s="74"/>
      <c r="F32" s="74"/>
      <c r="G32" s="74"/>
      <c r="H32" s="74"/>
      <c r="I32" s="75"/>
      <c r="J32" s="74"/>
      <c r="K32" s="74"/>
      <c r="L32" s="76"/>
      <c r="M32" s="74"/>
      <c r="N32" s="77"/>
      <c r="O32" s="67"/>
      <c r="P32" s="96"/>
      <c r="Q32" s="34">
        <f t="shared" si="2"/>
      </c>
      <c r="R32" s="35" t="str">
        <f t="shared" si="3"/>
        <v>     </v>
      </c>
      <c r="S32" s="78" t="str">
        <f t="shared" si="4"/>
        <v> </v>
      </c>
      <c r="T32" s="35">
        <f t="shared" si="5"/>
      </c>
      <c r="U32" s="35">
        <f t="shared" si="6"/>
      </c>
      <c r="V32" s="35">
        <f t="shared" si="7"/>
      </c>
      <c r="W32" s="35">
        <f t="shared" si="8"/>
      </c>
      <c r="X32" s="78">
        <f t="shared" si="9"/>
      </c>
      <c r="Y32" s="36">
        <f t="shared" si="10"/>
      </c>
    </row>
    <row r="33" spans="2:25" ht="13.5">
      <c r="B33" s="72"/>
      <c r="C33" s="73"/>
      <c r="D33" s="74"/>
      <c r="E33" s="74"/>
      <c r="F33" s="74"/>
      <c r="G33" s="74"/>
      <c r="H33" s="74"/>
      <c r="I33" s="75"/>
      <c r="J33" s="74"/>
      <c r="K33" s="74"/>
      <c r="L33" s="76"/>
      <c r="M33" s="74"/>
      <c r="N33" s="77"/>
      <c r="O33" s="67"/>
      <c r="P33" s="96"/>
      <c r="Q33" s="34">
        <f t="shared" si="2"/>
      </c>
      <c r="R33" s="35" t="str">
        <f t="shared" si="3"/>
        <v>     </v>
      </c>
      <c r="S33" s="78" t="str">
        <f t="shared" si="4"/>
        <v> </v>
      </c>
      <c r="T33" s="35">
        <f t="shared" si="5"/>
      </c>
      <c r="U33" s="35">
        <f t="shared" si="6"/>
      </c>
      <c r="V33" s="35">
        <f t="shared" si="7"/>
      </c>
      <c r="W33" s="35">
        <f t="shared" si="8"/>
      </c>
      <c r="X33" s="78">
        <f t="shared" si="9"/>
      </c>
      <c r="Y33" s="36">
        <f t="shared" si="10"/>
      </c>
    </row>
    <row r="34" spans="2:25" ht="13.5">
      <c r="B34" s="72"/>
      <c r="C34" s="73"/>
      <c r="D34" s="74"/>
      <c r="E34" s="74"/>
      <c r="F34" s="74"/>
      <c r="G34" s="74"/>
      <c r="H34" s="74"/>
      <c r="I34" s="75"/>
      <c r="J34" s="74"/>
      <c r="K34" s="74"/>
      <c r="L34" s="76"/>
      <c r="M34" s="74"/>
      <c r="N34" s="77"/>
      <c r="O34" s="67"/>
      <c r="P34" s="96"/>
      <c r="Q34" s="34">
        <f t="shared" si="2"/>
      </c>
      <c r="R34" s="35" t="str">
        <f t="shared" si="3"/>
        <v>     </v>
      </c>
      <c r="S34" s="78" t="str">
        <f t="shared" si="4"/>
        <v> </v>
      </c>
      <c r="T34" s="35">
        <f t="shared" si="5"/>
      </c>
      <c r="U34" s="35">
        <f t="shared" si="6"/>
      </c>
      <c r="V34" s="35">
        <f t="shared" si="7"/>
      </c>
      <c r="W34" s="35">
        <f t="shared" si="8"/>
      </c>
      <c r="X34" s="78">
        <f t="shared" si="9"/>
      </c>
      <c r="Y34" s="36">
        <f t="shared" si="10"/>
      </c>
    </row>
    <row r="35" spans="2:25" ht="13.5">
      <c r="B35" s="72"/>
      <c r="C35" s="73"/>
      <c r="D35" s="74"/>
      <c r="E35" s="74"/>
      <c r="F35" s="74"/>
      <c r="G35" s="74"/>
      <c r="H35" s="74"/>
      <c r="I35" s="75"/>
      <c r="J35" s="74"/>
      <c r="K35" s="74"/>
      <c r="L35" s="76"/>
      <c r="M35" s="74"/>
      <c r="N35" s="77"/>
      <c r="O35" s="67"/>
      <c r="P35" s="96"/>
      <c r="Q35" s="34">
        <f t="shared" si="2"/>
      </c>
      <c r="R35" s="35" t="str">
        <f t="shared" si="3"/>
        <v>     </v>
      </c>
      <c r="S35" s="78" t="str">
        <f t="shared" si="4"/>
        <v> </v>
      </c>
      <c r="T35" s="35">
        <f t="shared" si="5"/>
      </c>
      <c r="U35" s="35">
        <f t="shared" si="6"/>
      </c>
      <c r="V35" s="35">
        <f t="shared" si="7"/>
      </c>
      <c r="W35" s="35">
        <f t="shared" si="8"/>
      </c>
      <c r="X35" s="78">
        <f t="shared" si="9"/>
      </c>
      <c r="Y35" s="36">
        <f t="shared" si="10"/>
      </c>
    </row>
    <row r="36" spans="2:25" ht="13.5">
      <c r="B36" s="72"/>
      <c r="C36" s="73"/>
      <c r="D36" s="74"/>
      <c r="E36" s="74"/>
      <c r="F36" s="74"/>
      <c r="G36" s="74"/>
      <c r="H36" s="74"/>
      <c r="I36" s="75"/>
      <c r="J36" s="74"/>
      <c r="K36" s="74"/>
      <c r="L36" s="76"/>
      <c r="M36" s="74"/>
      <c r="N36" s="77"/>
      <c r="O36" s="67"/>
      <c r="P36" s="96"/>
      <c r="Q36" s="34">
        <f t="shared" si="2"/>
      </c>
      <c r="R36" s="35" t="str">
        <f t="shared" si="3"/>
        <v>     </v>
      </c>
      <c r="S36" s="78" t="str">
        <f t="shared" si="4"/>
        <v> </v>
      </c>
      <c r="T36" s="35">
        <f t="shared" si="5"/>
      </c>
      <c r="U36" s="35">
        <f t="shared" si="6"/>
      </c>
      <c r="V36" s="35">
        <f t="shared" si="7"/>
      </c>
      <c r="W36" s="35">
        <f t="shared" si="8"/>
      </c>
      <c r="X36" s="78">
        <f t="shared" si="9"/>
      </c>
      <c r="Y36" s="36">
        <f t="shared" si="10"/>
      </c>
    </row>
    <row r="37" spans="2:25" ht="13.5">
      <c r="B37" s="72"/>
      <c r="C37" s="73"/>
      <c r="D37" s="74"/>
      <c r="E37" s="74"/>
      <c r="F37" s="74"/>
      <c r="G37" s="74"/>
      <c r="H37" s="74"/>
      <c r="I37" s="75"/>
      <c r="J37" s="74"/>
      <c r="K37" s="74"/>
      <c r="L37" s="76"/>
      <c r="M37" s="74"/>
      <c r="N37" s="77"/>
      <c r="O37" s="67"/>
      <c r="P37" s="96"/>
      <c r="Q37" s="34">
        <f t="shared" si="2"/>
      </c>
      <c r="R37" s="35" t="str">
        <f t="shared" si="3"/>
        <v>     </v>
      </c>
      <c r="S37" s="78" t="str">
        <f t="shared" si="4"/>
        <v> </v>
      </c>
      <c r="T37" s="35">
        <f t="shared" si="5"/>
      </c>
      <c r="U37" s="35">
        <f t="shared" si="6"/>
      </c>
      <c r="V37" s="35">
        <f t="shared" si="7"/>
      </c>
      <c r="W37" s="35">
        <f t="shared" si="8"/>
      </c>
      <c r="X37" s="78">
        <f t="shared" si="9"/>
      </c>
      <c r="Y37" s="36">
        <f t="shared" si="10"/>
      </c>
    </row>
    <row r="38" spans="2:25" ht="13.5">
      <c r="B38" s="72"/>
      <c r="C38" s="73"/>
      <c r="D38" s="74"/>
      <c r="E38" s="74"/>
      <c r="F38" s="74"/>
      <c r="G38" s="74"/>
      <c r="H38" s="74"/>
      <c r="I38" s="75"/>
      <c r="J38" s="74"/>
      <c r="K38" s="74"/>
      <c r="L38" s="76"/>
      <c r="M38" s="74"/>
      <c r="N38" s="77"/>
      <c r="O38" s="67"/>
      <c r="P38" s="96"/>
      <c r="Q38" s="34">
        <f t="shared" si="2"/>
      </c>
      <c r="R38" s="35" t="str">
        <f t="shared" si="3"/>
        <v>     </v>
      </c>
      <c r="S38" s="78" t="str">
        <f t="shared" si="4"/>
        <v> </v>
      </c>
      <c r="T38" s="35">
        <f t="shared" si="5"/>
      </c>
      <c r="U38" s="35">
        <f t="shared" si="6"/>
      </c>
      <c r="V38" s="35">
        <f t="shared" si="7"/>
      </c>
      <c r="W38" s="35">
        <f t="shared" si="8"/>
      </c>
      <c r="X38" s="78">
        <f t="shared" si="9"/>
      </c>
      <c r="Y38" s="36">
        <f t="shared" si="10"/>
      </c>
    </row>
    <row r="39" spans="2:25" ht="13.5">
      <c r="B39" s="72"/>
      <c r="C39" s="73"/>
      <c r="D39" s="74"/>
      <c r="E39" s="74"/>
      <c r="F39" s="74"/>
      <c r="G39" s="74"/>
      <c r="H39" s="74"/>
      <c r="I39" s="75"/>
      <c r="J39" s="74"/>
      <c r="K39" s="74"/>
      <c r="L39" s="76"/>
      <c r="M39" s="74"/>
      <c r="N39" s="77"/>
      <c r="O39" s="67"/>
      <c r="P39" s="96"/>
      <c r="Q39" s="34">
        <f t="shared" si="2"/>
      </c>
      <c r="R39" s="35" t="str">
        <f t="shared" si="3"/>
        <v>     </v>
      </c>
      <c r="S39" s="78" t="str">
        <f t="shared" si="4"/>
        <v> </v>
      </c>
      <c r="T39" s="35">
        <f t="shared" si="5"/>
      </c>
      <c r="U39" s="35">
        <f t="shared" si="6"/>
      </c>
      <c r="V39" s="35">
        <f t="shared" si="7"/>
      </c>
      <c r="W39" s="35">
        <f t="shared" si="8"/>
      </c>
      <c r="X39" s="78">
        <f t="shared" si="9"/>
      </c>
      <c r="Y39" s="36">
        <f t="shared" si="10"/>
      </c>
    </row>
    <row r="40" spans="2:25" ht="13.5">
      <c r="B40" s="72"/>
      <c r="C40" s="73"/>
      <c r="D40" s="74"/>
      <c r="E40" s="74"/>
      <c r="F40" s="74"/>
      <c r="G40" s="74"/>
      <c r="H40" s="74"/>
      <c r="I40" s="75"/>
      <c r="J40" s="74"/>
      <c r="K40" s="74"/>
      <c r="L40" s="76"/>
      <c r="M40" s="74"/>
      <c r="N40" s="77"/>
      <c r="O40" s="67"/>
      <c r="P40" s="96"/>
      <c r="Q40" s="34">
        <f t="shared" si="2"/>
      </c>
      <c r="R40" s="35" t="str">
        <f t="shared" si="3"/>
        <v>     </v>
      </c>
      <c r="S40" s="78" t="str">
        <f t="shared" si="4"/>
        <v> </v>
      </c>
      <c r="T40" s="35">
        <f t="shared" si="5"/>
      </c>
      <c r="U40" s="35">
        <f t="shared" si="6"/>
      </c>
      <c r="V40" s="35">
        <f t="shared" si="7"/>
      </c>
      <c r="W40" s="35">
        <f t="shared" si="8"/>
      </c>
      <c r="X40" s="78">
        <f t="shared" si="9"/>
      </c>
      <c r="Y40" s="36">
        <f t="shared" si="10"/>
      </c>
    </row>
    <row r="41" spans="2:25" ht="13.5">
      <c r="B41" s="72"/>
      <c r="C41" s="73"/>
      <c r="D41" s="74"/>
      <c r="E41" s="74"/>
      <c r="F41" s="74"/>
      <c r="G41" s="74"/>
      <c r="H41" s="74"/>
      <c r="I41" s="75"/>
      <c r="J41" s="74"/>
      <c r="K41" s="74"/>
      <c r="L41" s="76"/>
      <c r="M41" s="74"/>
      <c r="N41" s="77"/>
      <c r="O41" s="67"/>
      <c r="P41" s="96"/>
      <c r="Q41" s="34">
        <f t="shared" si="2"/>
      </c>
      <c r="R41" s="35" t="str">
        <f t="shared" si="3"/>
        <v>     </v>
      </c>
      <c r="S41" s="78" t="str">
        <f t="shared" si="4"/>
        <v> </v>
      </c>
      <c r="T41" s="35">
        <f t="shared" si="5"/>
      </c>
      <c r="U41" s="35">
        <f t="shared" si="6"/>
      </c>
      <c r="V41" s="35">
        <f t="shared" si="7"/>
      </c>
      <c r="W41" s="35">
        <f t="shared" si="8"/>
      </c>
      <c r="X41" s="78">
        <f t="shared" si="9"/>
      </c>
      <c r="Y41" s="36">
        <f t="shared" si="10"/>
      </c>
    </row>
    <row r="42" spans="2:25" ht="13.5">
      <c r="B42" s="72"/>
      <c r="C42" s="73"/>
      <c r="D42" s="74"/>
      <c r="E42" s="74"/>
      <c r="F42" s="74"/>
      <c r="G42" s="74"/>
      <c r="H42" s="74"/>
      <c r="I42" s="75"/>
      <c r="J42" s="74"/>
      <c r="K42" s="74"/>
      <c r="L42" s="76"/>
      <c r="M42" s="74"/>
      <c r="N42" s="77"/>
      <c r="O42" s="67"/>
      <c r="P42" s="96"/>
      <c r="Q42" s="34">
        <f t="shared" si="2"/>
      </c>
      <c r="R42" s="35" t="str">
        <f t="shared" si="3"/>
        <v>     </v>
      </c>
      <c r="S42" s="78" t="str">
        <f t="shared" si="4"/>
        <v> </v>
      </c>
      <c r="T42" s="35">
        <f t="shared" si="5"/>
      </c>
      <c r="U42" s="35">
        <f t="shared" si="6"/>
      </c>
      <c r="V42" s="35">
        <f t="shared" si="7"/>
      </c>
      <c r="W42" s="35">
        <f t="shared" si="8"/>
      </c>
      <c r="X42" s="78">
        <f t="shared" si="9"/>
      </c>
      <c r="Y42" s="36">
        <f t="shared" si="10"/>
      </c>
    </row>
    <row r="43" spans="2:25" ht="13.5">
      <c r="B43" s="72"/>
      <c r="C43" s="73"/>
      <c r="D43" s="74"/>
      <c r="E43" s="74"/>
      <c r="F43" s="74"/>
      <c r="G43" s="74"/>
      <c r="H43" s="74"/>
      <c r="I43" s="75"/>
      <c r="J43" s="74"/>
      <c r="K43" s="74"/>
      <c r="L43" s="76"/>
      <c r="M43" s="74"/>
      <c r="N43" s="77"/>
      <c r="O43" s="67"/>
      <c r="P43" s="96"/>
      <c r="Q43" s="34">
        <f t="shared" si="2"/>
      </c>
      <c r="R43" s="35" t="str">
        <f t="shared" si="3"/>
        <v>     </v>
      </c>
      <c r="S43" s="78" t="str">
        <f t="shared" si="4"/>
        <v> </v>
      </c>
      <c r="T43" s="35">
        <f t="shared" si="5"/>
      </c>
      <c r="U43" s="35">
        <f t="shared" si="6"/>
      </c>
      <c r="V43" s="35">
        <f t="shared" si="7"/>
      </c>
      <c r="W43" s="35">
        <f t="shared" si="8"/>
      </c>
      <c r="X43" s="78">
        <f t="shared" si="9"/>
      </c>
      <c r="Y43" s="36">
        <f t="shared" si="10"/>
      </c>
    </row>
    <row r="44" spans="2:25" ht="13.5">
      <c r="B44" s="72"/>
      <c r="C44" s="73"/>
      <c r="D44" s="74"/>
      <c r="E44" s="74"/>
      <c r="F44" s="74"/>
      <c r="G44" s="74"/>
      <c r="H44" s="74"/>
      <c r="I44" s="75"/>
      <c r="J44" s="74"/>
      <c r="K44" s="74"/>
      <c r="L44" s="76"/>
      <c r="M44" s="74"/>
      <c r="N44" s="77"/>
      <c r="O44" s="67"/>
      <c r="P44" s="96"/>
      <c r="Q44" s="34">
        <f t="shared" si="2"/>
      </c>
      <c r="R44" s="35" t="str">
        <f t="shared" si="3"/>
        <v>     </v>
      </c>
      <c r="S44" s="78" t="str">
        <f t="shared" si="4"/>
        <v> </v>
      </c>
      <c r="T44" s="35">
        <f t="shared" si="5"/>
      </c>
      <c r="U44" s="35">
        <f t="shared" si="6"/>
      </c>
      <c r="V44" s="35">
        <f t="shared" si="7"/>
      </c>
      <c r="W44" s="35">
        <f t="shared" si="8"/>
      </c>
      <c r="X44" s="78">
        <f t="shared" si="9"/>
      </c>
      <c r="Y44" s="36">
        <f t="shared" si="10"/>
      </c>
    </row>
    <row r="45" spans="2:25" ht="13.5">
      <c r="B45" s="72"/>
      <c r="C45" s="73"/>
      <c r="D45" s="74"/>
      <c r="E45" s="74"/>
      <c r="F45" s="74"/>
      <c r="G45" s="74"/>
      <c r="H45" s="74"/>
      <c r="I45" s="75"/>
      <c r="J45" s="74"/>
      <c r="K45" s="74"/>
      <c r="L45" s="76"/>
      <c r="M45" s="74"/>
      <c r="N45" s="77"/>
      <c r="O45" s="67"/>
      <c r="P45" s="96"/>
      <c r="Q45" s="34">
        <f t="shared" si="2"/>
      </c>
      <c r="R45" s="35" t="str">
        <f t="shared" si="3"/>
        <v>     </v>
      </c>
      <c r="S45" s="78" t="str">
        <f t="shared" si="4"/>
        <v> </v>
      </c>
      <c r="T45" s="35">
        <f t="shared" si="5"/>
      </c>
      <c r="U45" s="35">
        <f t="shared" si="6"/>
      </c>
      <c r="V45" s="35">
        <f t="shared" si="7"/>
      </c>
      <c r="W45" s="35">
        <f t="shared" si="8"/>
      </c>
      <c r="X45" s="78">
        <f t="shared" si="9"/>
      </c>
      <c r="Y45" s="36">
        <f t="shared" si="10"/>
      </c>
    </row>
    <row r="46" spans="2:25" ht="13.5">
      <c r="B46" s="72"/>
      <c r="C46" s="73"/>
      <c r="D46" s="74"/>
      <c r="E46" s="74"/>
      <c r="F46" s="74"/>
      <c r="G46" s="74"/>
      <c r="H46" s="74"/>
      <c r="I46" s="75"/>
      <c r="J46" s="74"/>
      <c r="K46" s="74"/>
      <c r="L46" s="76"/>
      <c r="M46" s="74"/>
      <c r="N46" s="77"/>
      <c r="O46" s="67"/>
      <c r="P46" s="96"/>
      <c r="Q46" s="34">
        <f t="shared" si="2"/>
      </c>
      <c r="R46" s="35" t="str">
        <f t="shared" si="3"/>
        <v>     </v>
      </c>
      <c r="S46" s="78" t="str">
        <f t="shared" si="4"/>
        <v> </v>
      </c>
      <c r="T46" s="35">
        <f t="shared" si="5"/>
      </c>
      <c r="U46" s="35">
        <f t="shared" si="6"/>
      </c>
      <c r="V46" s="35">
        <f t="shared" si="7"/>
      </c>
      <c r="W46" s="35">
        <f t="shared" si="8"/>
      </c>
      <c r="X46" s="78">
        <f t="shared" si="9"/>
      </c>
      <c r="Y46" s="36">
        <f t="shared" si="10"/>
      </c>
    </row>
    <row r="47" spans="2:25" ht="13.5">
      <c r="B47" s="72"/>
      <c r="C47" s="73"/>
      <c r="D47" s="74"/>
      <c r="E47" s="74"/>
      <c r="F47" s="74"/>
      <c r="G47" s="74"/>
      <c r="H47" s="74"/>
      <c r="I47" s="75"/>
      <c r="J47" s="74"/>
      <c r="K47" s="74"/>
      <c r="L47" s="76"/>
      <c r="M47" s="74"/>
      <c r="N47" s="77"/>
      <c r="O47" s="67"/>
      <c r="P47" s="96"/>
      <c r="Q47" s="34">
        <f t="shared" si="2"/>
      </c>
      <c r="R47" s="35" t="str">
        <f t="shared" si="3"/>
        <v>     </v>
      </c>
      <c r="S47" s="78" t="str">
        <f t="shared" si="4"/>
        <v> </v>
      </c>
      <c r="T47" s="35">
        <f t="shared" si="5"/>
      </c>
      <c r="U47" s="35">
        <f t="shared" si="6"/>
      </c>
      <c r="V47" s="35">
        <f t="shared" si="7"/>
      </c>
      <c r="W47" s="35">
        <f t="shared" si="8"/>
      </c>
      <c r="X47" s="78">
        <f t="shared" si="9"/>
      </c>
      <c r="Y47" s="36">
        <f t="shared" si="10"/>
      </c>
    </row>
    <row r="48" spans="2:25" ht="13.5">
      <c r="B48" s="72"/>
      <c r="C48" s="73"/>
      <c r="D48" s="74"/>
      <c r="E48" s="74"/>
      <c r="F48" s="74"/>
      <c r="G48" s="74"/>
      <c r="H48" s="74"/>
      <c r="I48" s="75"/>
      <c r="J48" s="74"/>
      <c r="K48" s="74"/>
      <c r="L48" s="76"/>
      <c r="M48" s="74"/>
      <c r="N48" s="77"/>
      <c r="O48" s="67"/>
      <c r="P48" s="96"/>
      <c r="Q48" s="34">
        <f t="shared" si="2"/>
      </c>
      <c r="R48" s="35" t="str">
        <f t="shared" si="3"/>
        <v>     </v>
      </c>
      <c r="S48" s="78" t="str">
        <f t="shared" si="4"/>
        <v> </v>
      </c>
      <c r="T48" s="35">
        <f t="shared" si="5"/>
      </c>
      <c r="U48" s="35">
        <f t="shared" si="6"/>
      </c>
      <c r="V48" s="35">
        <f t="shared" si="7"/>
      </c>
      <c r="W48" s="35">
        <f t="shared" si="8"/>
      </c>
      <c r="X48" s="78">
        <f t="shared" si="9"/>
      </c>
      <c r="Y48" s="36">
        <f t="shared" si="10"/>
      </c>
    </row>
    <row r="49" spans="2:25" ht="13.5">
      <c r="B49" s="72"/>
      <c r="C49" s="73"/>
      <c r="D49" s="74"/>
      <c r="E49" s="74"/>
      <c r="F49" s="74"/>
      <c r="G49" s="74"/>
      <c r="H49" s="74"/>
      <c r="I49" s="75"/>
      <c r="J49" s="74"/>
      <c r="K49" s="74"/>
      <c r="L49" s="76"/>
      <c r="M49" s="74"/>
      <c r="N49" s="77"/>
      <c r="O49" s="67"/>
      <c r="P49" s="96"/>
      <c r="Q49" s="34">
        <f t="shared" si="2"/>
      </c>
      <c r="R49" s="35" t="str">
        <f t="shared" si="3"/>
        <v>     </v>
      </c>
      <c r="S49" s="78" t="str">
        <f t="shared" si="4"/>
        <v> </v>
      </c>
      <c r="T49" s="35">
        <f t="shared" si="5"/>
      </c>
      <c r="U49" s="35">
        <f t="shared" si="6"/>
      </c>
      <c r="V49" s="35">
        <f t="shared" si="7"/>
      </c>
      <c r="W49" s="35">
        <f t="shared" si="8"/>
      </c>
      <c r="X49" s="78">
        <f t="shared" si="9"/>
      </c>
      <c r="Y49" s="36">
        <f t="shared" si="10"/>
      </c>
    </row>
    <row r="50" spans="2:25" ht="13.5">
      <c r="B50" s="72"/>
      <c r="C50" s="73"/>
      <c r="D50" s="74"/>
      <c r="E50" s="74"/>
      <c r="F50" s="74"/>
      <c r="G50" s="74"/>
      <c r="H50" s="74"/>
      <c r="I50" s="75"/>
      <c r="J50" s="74"/>
      <c r="K50" s="74"/>
      <c r="L50" s="76"/>
      <c r="M50" s="74"/>
      <c r="N50" s="77"/>
      <c r="O50" s="67"/>
      <c r="P50" s="96"/>
      <c r="Q50" s="34">
        <f t="shared" si="2"/>
      </c>
      <c r="R50" s="35" t="str">
        <f t="shared" si="3"/>
        <v>     </v>
      </c>
      <c r="S50" s="78" t="str">
        <f t="shared" si="4"/>
        <v> </v>
      </c>
      <c r="T50" s="35">
        <f t="shared" si="5"/>
      </c>
      <c r="U50" s="35">
        <f t="shared" si="6"/>
      </c>
      <c r="V50" s="35">
        <f t="shared" si="7"/>
      </c>
      <c r="W50" s="35">
        <f t="shared" si="8"/>
      </c>
      <c r="X50" s="78">
        <f t="shared" si="9"/>
      </c>
      <c r="Y50" s="36">
        <f t="shared" si="10"/>
      </c>
    </row>
    <row r="51" spans="2:25" ht="13.5">
      <c r="B51" s="72"/>
      <c r="C51" s="73"/>
      <c r="D51" s="74"/>
      <c r="E51" s="74"/>
      <c r="F51" s="74"/>
      <c r="G51" s="74"/>
      <c r="H51" s="74"/>
      <c r="I51" s="75"/>
      <c r="J51" s="74"/>
      <c r="K51" s="74"/>
      <c r="L51" s="76"/>
      <c r="M51" s="74"/>
      <c r="N51" s="77"/>
      <c r="O51" s="67"/>
      <c r="P51" s="96"/>
      <c r="Q51" s="34">
        <f t="shared" si="2"/>
      </c>
      <c r="R51" s="35" t="str">
        <f t="shared" si="3"/>
        <v>     </v>
      </c>
      <c r="S51" s="78" t="str">
        <f t="shared" si="4"/>
        <v> </v>
      </c>
      <c r="T51" s="35">
        <f t="shared" si="5"/>
      </c>
      <c r="U51" s="35">
        <f t="shared" si="6"/>
      </c>
      <c r="V51" s="35">
        <f t="shared" si="7"/>
      </c>
      <c r="W51" s="35">
        <f t="shared" si="8"/>
      </c>
      <c r="X51" s="78">
        <f t="shared" si="9"/>
      </c>
      <c r="Y51" s="36">
        <f t="shared" si="10"/>
      </c>
    </row>
    <row r="52" spans="2:25" ht="13.5">
      <c r="B52" s="72"/>
      <c r="C52" s="73"/>
      <c r="D52" s="74"/>
      <c r="E52" s="74"/>
      <c r="F52" s="74"/>
      <c r="G52" s="74"/>
      <c r="H52" s="74"/>
      <c r="I52" s="75"/>
      <c r="J52" s="74"/>
      <c r="K52" s="74"/>
      <c r="L52" s="76"/>
      <c r="M52" s="74"/>
      <c r="N52" s="77"/>
      <c r="O52" s="67"/>
      <c r="P52" s="96"/>
      <c r="Q52" s="34">
        <f t="shared" si="2"/>
      </c>
      <c r="R52" s="35" t="str">
        <f t="shared" si="3"/>
        <v>     </v>
      </c>
      <c r="S52" s="78" t="str">
        <f t="shared" si="4"/>
        <v> </v>
      </c>
      <c r="T52" s="35">
        <f t="shared" si="5"/>
      </c>
      <c r="U52" s="35">
        <f t="shared" si="6"/>
      </c>
      <c r="V52" s="35">
        <f t="shared" si="7"/>
      </c>
      <c r="W52" s="35">
        <f t="shared" si="8"/>
      </c>
      <c r="X52" s="78">
        <f t="shared" si="9"/>
      </c>
      <c r="Y52" s="36">
        <f t="shared" si="10"/>
      </c>
    </row>
    <row r="53" spans="2:25" ht="13.5">
      <c r="B53" s="72"/>
      <c r="C53" s="73"/>
      <c r="D53" s="74"/>
      <c r="E53" s="74"/>
      <c r="F53" s="74"/>
      <c r="G53" s="74"/>
      <c r="H53" s="74"/>
      <c r="I53" s="75"/>
      <c r="J53" s="74"/>
      <c r="K53" s="74"/>
      <c r="L53" s="76"/>
      <c r="M53" s="74"/>
      <c r="N53" s="77"/>
      <c r="O53" s="67"/>
      <c r="P53" s="96"/>
      <c r="Q53" s="34">
        <f t="shared" si="2"/>
      </c>
      <c r="R53" s="35" t="str">
        <f t="shared" si="3"/>
        <v>     </v>
      </c>
      <c r="S53" s="78" t="str">
        <f t="shared" si="4"/>
        <v> </v>
      </c>
      <c r="T53" s="35">
        <f t="shared" si="5"/>
      </c>
      <c r="U53" s="35">
        <f t="shared" si="6"/>
      </c>
      <c r="V53" s="35">
        <f t="shared" si="7"/>
      </c>
      <c r="W53" s="35">
        <f t="shared" si="8"/>
      </c>
      <c r="X53" s="78">
        <f t="shared" si="9"/>
      </c>
      <c r="Y53" s="36">
        <f t="shared" si="10"/>
      </c>
    </row>
    <row r="54" spans="2:25" ht="13.5">
      <c r="B54" s="72"/>
      <c r="C54" s="73"/>
      <c r="D54" s="74"/>
      <c r="E54" s="74"/>
      <c r="F54" s="74"/>
      <c r="G54" s="74"/>
      <c r="H54" s="74"/>
      <c r="I54" s="75"/>
      <c r="J54" s="74"/>
      <c r="K54" s="74"/>
      <c r="L54" s="76"/>
      <c r="M54" s="74"/>
      <c r="N54" s="77"/>
      <c r="O54" s="67"/>
      <c r="P54" s="96"/>
      <c r="Q54" s="34">
        <f t="shared" si="2"/>
      </c>
      <c r="R54" s="35" t="str">
        <f t="shared" si="3"/>
        <v>     </v>
      </c>
      <c r="S54" s="78" t="str">
        <f t="shared" si="4"/>
        <v> </v>
      </c>
      <c r="T54" s="35">
        <f t="shared" si="5"/>
      </c>
      <c r="U54" s="35">
        <f t="shared" si="6"/>
      </c>
      <c r="V54" s="35">
        <f t="shared" si="7"/>
      </c>
      <c r="W54" s="35">
        <f t="shared" si="8"/>
      </c>
      <c r="X54" s="78">
        <f t="shared" si="9"/>
      </c>
      <c r="Y54" s="36">
        <f t="shared" si="10"/>
      </c>
    </row>
    <row r="55" spans="2:25" ht="13.5">
      <c r="B55" s="72"/>
      <c r="C55" s="73"/>
      <c r="D55" s="74"/>
      <c r="E55" s="74"/>
      <c r="F55" s="74"/>
      <c r="G55" s="74"/>
      <c r="H55" s="74"/>
      <c r="I55" s="75"/>
      <c r="J55" s="74"/>
      <c r="K55" s="74"/>
      <c r="L55" s="76"/>
      <c r="M55" s="74"/>
      <c r="N55" s="77"/>
      <c r="O55" s="67"/>
      <c r="P55" s="96"/>
      <c r="Q55" s="34">
        <f t="shared" si="2"/>
      </c>
      <c r="R55" s="35" t="str">
        <f t="shared" si="3"/>
        <v>     </v>
      </c>
      <c r="S55" s="78" t="str">
        <f t="shared" si="4"/>
        <v> </v>
      </c>
      <c r="T55" s="35">
        <f t="shared" si="5"/>
      </c>
      <c r="U55" s="35">
        <f t="shared" si="6"/>
      </c>
      <c r="V55" s="35">
        <f t="shared" si="7"/>
      </c>
      <c r="W55" s="35">
        <f t="shared" si="8"/>
      </c>
      <c r="X55" s="78">
        <f t="shared" si="9"/>
      </c>
      <c r="Y55" s="36">
        <f t="shared" si="10"/>
      </c>
    </row>
    <row r="56" spans="2:25" ht="13.5">
      <c r="B56" s="72"/>
      <c r="C56" s="73"/>
      <c r="D56" s="74"/>
      <c r="E56" s="74"/>
      <c r="F56" s="74"/>
      <c r="G56" s="74"/>
      <c r="H56" s="74"/>
      <c r="I56" s="75"/>
      <c r="J56" s="74"/>
      <c r="K56" s="74"/>
      <c r="L56" s="76"/>
      <c r="M56" s="74"/>
      <c r="N56" s="77"/>
      <c r="O56" s="67"/>
      <c r="P56" s="96"/>
      <c r="Q56" s="34">
        <f t="shared" si="2"/>
      </c>
      <c r="R56" s="35" t="str">
        <f t="shared" si="3"/>
        <v>     </v>
      </c>
      <c r="S56" s="78" t="str">
        <f t="shared" si="4"/>
        <v> </v>
      </c>
      <c r="T56" s="35">
        <f t="shared" si="5"/>
      </c>
      <c r="U56" s="35">
        <f t="shared" si="6"/>
      </c>
      <c r="V56" s="35">
        <f t="shared" si="7"/>
      </c>
      <c r="W56" s="35">
        <f t="shared" si="8"/>
      </c>
      <c r="X56" s="78">
        <f t="shared" si="9"/>
      </c>
      <c r="Y56" s="36">
        <f t="shared" si="10"/>
      </c>
    </row>
    <row r="57" spans="2:25" ht="13.5">
      <c r="B57" s="72"/>
      <c r="C57" s="73"/>
      <c r="D57" s="74"/>
      <c r="E57" s="74"/>
      <c r="F57" s="74"/>
      <c r="G57" s="74"/>
      <c r="H57" s="74"/>
      <c r="I57" s="75"/>
      <c r="J57" s="74"/>
      <c r="K57" s="74"/>
      <c r="L57" s="76"/>
      <c r="M57" s="74"/>
      <c r="N57" s="77"/>
      <c r="O57" s="67"/>
      <c r="P57" s="96"/>
      <c r="Q57" s="34">
        <f t="shared" si="2"/>
      </c>
      <c r="R57" s="35" t="str">
        <f t="shared" si="3"/>
        <v>     </v>
      </c>
      <c r="S57" s="78" t="str">
        <f t="shared" si="4"/>
        <v> </v>
      </c>
      <c r="T57" s="35">
        <f t="shared" si="5"/>
      </c>
      <c r="U57" s="35">
        <f t="shared" si="6"/>
      </c>
      <c r="V57" s="35">
        <f t="shared" si="7"/>
      </c>
      <c r="W57" s="35">
        <f t="shared" si="8"/>
      </c>
      <c r="X57" s="78">
        <f t="shared" si="9"/>
      </c>
      <c r="Y57" s="36">
        <f t="shared" si="10"/>
      </c>
    </row>
    <row r="58" spans="2:25" ht="13.5">
      <c r="B58" s="72"/>
      <c r="C58" s="73"/>
      <c r="D58" s="74"/>
      <c r="E58" s="74"/>
      <c r="F58" s="74"/>
      <c r="G58" s="74"/>
      <c r="H58" s="74"/>
      <c r="I58" s="75"/>
      <c r="J58" s="74"/>
      <c r="K58" s="74"/>
      <c r="L58" s="76"/>
      <c r="M58" s="74"/>
      <c r="N58" s="77"/>
      <c r="O58" s="67"/>
      <c r="P58" s="96"/>
      <c r="Q58" s="34">
        <f t="shared" si="2"/>
      </c>
      <c r="R58" s="35" t="str">
        <f t="shared" si="3"/>
        <v>     </v>
      </c>
      <c r="S58" s="78" t="str">
        <f t="shared" si="4"/>
        <v> </v>
      </c>
      <c r="T58" s="35">
        <f t="shared" si="5"/>
      </c>
      <c r="U58" s="35">
        <f t="shared" si="6"/>
      </c>
      <c r="V58" s="35">
        <f t="shared" si="7"/>
      </c>
      <c r="W58" s="35">
        <f t="shared" si="8"/>
      </c>
      <c r="X58" s="78">
        <f t="shared" si="9"/>
      </c>
      <c r="Y58" s="36">
        <f t="shared" si="10"/>
      </c>
    </row>
    <row r="59" spans="2:25" ht="13.5">
      <c r="B59" s="72"/>
      <c r="C59" s="73"/>
      <c r="D59" s="74"/>
      <c r="E59" s="74"/>
      <c r="F59" s="74"/>
      <c r="G59" s="74"/>
      <c r="H59" s="74"/>
      <c r="I59" s="75"/>
      <c r="J59" s="74"/>
      <c r="K59" s="74"/>
      <c r="L59" s="76"/>
      <c r="M59" s="74"/>
      <c r="N59" s="77"/>
      <c r="O59" s="67"/>
      <c r="P59" s="96"/>
      <c r="Q59" s="34">
        <f t="shared" si="2"/>
      </c>
      <c r="R59" s="35" t="str">
        <f t="shared" si="3"/>
        <v>     </v>
      </c>
      <c r="S59" s="78" t="str">
        <f t="shared" si="4"/>
        <v> </v>
      </c>
      <c r="T59" s="35">
        <f t="shared" si="5"/>
      </c>
      <c r="U59" s="35">
        <f t="shared" si="6"/>
      </c>
      <c r="V59" s="35">
        <f t="shared" si="7"/>
      </c>
      <c r="W59" s="35">
        <f t="shared" si="8"/>
      </c>
      <c r="X59" s="78">
        <f t="shared" si="9"/>
      </c>
      <c r="Y59" s="36">
        <f t="shared" si="10"/>
      </c>
    </row>
    <row r="60" spans="2:25" ht="13.5">
      <c r="B60" s="72"/>
      <c r="C60" s="73"/>
      <c r="D60" s="74"/>
      <c r="E60" s="74"/>
      <c r="F60" s="74"/>
      <c r="G60" s="74"/>
      <c r="H60" s="74"/>
      <c r="I60" s="75"/>
      <c r="J60" s="74"/>
      <c r="K60" s="74"/>
      <c r="L60" s="76"/>
      <c r="M60" s="74"/>
      <c r="N60" s="77"/>
      <c r="O60" s="67"/>
      <c r="P60" s="96"/>
      <c r="Q60" s="34">
        <f t="shared" si="2"/>
      </c>
      <c r="R60" s="35" t="str">
        <f t="shared" si="3"/>
        <v>     </v>
      </c>
      <c r="S60" s="78" t="str">
        <f t="shared" si="4"/>
        <v> </v>
      </c>
      <c r="T60" s="35">
        <f t="shared" si="5"/>
      </c>
      <c r="U60" s="35">
        <f t="shared" si="6"/>
      </c>
      <c r="V60" s="35">
        <f t="shared" si="7"/>
      </c>
      <c r="W60" s="35">
        <f t="shared" si="8"/>
      </c>
      <c r="X60" s="78">
        <f t="shared" si="9"/>
      </c>
      <c r="Y60" s="36">
        <f t="shared" si="10"/>
      </c>
    </row>
    <row r="61" spans="2:25" ht="13.5">
      <c r="B61" s="72"/>
      <c r="C61" s="73"/>
      <c r="D61" s="74"/>
      <c r="E61" s="74"/>
      <c r="F61" s="74"/>
      <c r="G61" s="74"/>
      <c r="H61" s="74"/>
      <c r="I61" s="75"/>
      <c r="J61" s="74"/>
      <c r="K61" s="74"/>
      <c r="L61" s="76"/>
      <c r="M61" s="74"/>
      <c r="N61" s="77"/>
      <c r="O61" s="67"/>
      <c r="P61" s="96"/>
      <c r="Q61" s="34">
        <f t="shared" si="2"/>
      </c>
      <c r="R61" s="35" t="str">
        <f t="shared" si="3"/>
        <v>     </v>
      </c>
      <c r="S61" s="78" t="str">
        <f t="shared" si="4"/>
        <v> </v>
      </c>
      <c r="T61" s="35">
        <f t="shared" si="5"/>
      </c>
      <c r="U61" s="35">
        <f t="shared" si="6"/>
      </c>
      <c r="V61" s="35">
        <f t="shared" si="7"/>
      </c>
      <c r="W61" s="35">
        <f t="shared" si="8"/>
      </c>
      <c r="X61" s="78">
        <f t="shared" si="9"/>
      </c>
      <c r="Y61" s="36">
        <f t="shared" si="10"/>
      </c>
    </row>
    <row r="62" spans="2:25" ht="13.5">
      <c r="B62" s="72"/>
      <c r="C62" s="73"/>
      <c r="D62" s="74"/>
      <c r="E62" s="74"/>
      <c r="F62" s="74"/>
      <c r="G62" s="74"/>
      <c r="H62" s="74"/>
      <c r="I62" s="75"/>
      <c r="J62" s="74"/>
      <c r="K62" s="74"/>
      <c r="L62" s="76"/>
      <c r="M62" s="74"/>
      <c r="N62" s="77"/>
      <c r="O62" s="67"/>
      <c r="P62" s="96"/>
      <c r="Q62" s="34">
        <f t="shared" si="2"/>
      </c>
      <c r="R62" s="35" t="str">
        <f t="shared" si="3"/>
        <v>     </v>
      </c>
      <c r="S62" s="78" t="str">
        <f t="shared" si="4"/>
        <v> </v>
      </c>
      <c r="T62" s="35">
        <f t="shared" si="5"/>
      </c>
      <c r="U62" s="35">
        <f t="shared" si="6"/>
      </c>
      <c r="V62" s="35">
        <f t="shared" si="7"/>
      </c>
      <c r="W62" s="35">
        <f t="shared" si="8"/>
      </c>
      <c r="X62" s="78">
        <f t="shared" si="9"/>
      </c>
      <c r="Y62" s="36">
        <f t="shared" si="10"/>
      </c>
    </row>
    <row r="63" spans="2:25" ht="13.5">
      <c r="B63" s="72"/>
      <c r="C63" s="73"/>
      <c r="D63" s="74"/>
      <c r="E63" s="74"/>
      <c r="F63" s="74"/>
      <c r="G63" s="74"/>
      <c r="H63" s="74"/>
      <c r="I63" s="75"/>
      <c r="J63" s="74"/>
      <c r="K63" s="74"/>
      <c r="L63" s="76"/>
      <c r="M63" s="74"/>
      <c r="N63" s="77"/>
      <c r="O63" s="67"/>
      <c r="P63" s="96"/>
      <c r="Q63" s="34">
        <f t="shared" si="2"/>
      </c>
      <c r="R63" s="35" t="str">
        <f t="shared" si="3"/>
        <v>     </v>
      </c>
      <c r="S63" s="78" t="str">
        <f t="shared" si="4"/>
        <v> </v>
      </c>
      <c r="T63" s="35">
        <f t="shared" si="5"/>
      </c>
      <c r="U63" s="35">
        <f t="shared" si="6"/>
      </c>
      <c r="V63" s="35">
        <f t="shared" si="7"/>
      </c>
      <c r="W63" s="35">
        <f t="shared" si="8"/>
      </c>
      <c r="X63" s="78">
        <f t="shared" si="9"/>
      </c>
      <c r="Y63" s="36">
        <f t="shared" si="10"/>
      </c>
    </row>
    <row r="64" spans="2:25" ht="13.5">
      <c r="B64" s="72"/>
      <c r="C64" s="73"/>
      <c r="D64" s="74"/>
      <c r="E64" s="74"/>
      <c r="F64" s="74"/>
      <c r="G64" s="74"/>
      <c r="H64" s="74"/>
      <c r="I64" s="75"/>
      <c r="J64" s="74"/>
      <c r="K64" s="74"/>
      <c r="L64" s="76"/>
      <c r="M64" s="74"/>
      <c r="N64" s="77"/>
      <c r="O64" s="67"/>
      <c r="P64" s="96"/>
      <c r="Q64" s="34">
        <f t="shared" si="2"/>
      </c>
      <c r="R64" s="35" t="str">
        <f t="shared" si="3"/>
        <v>     </v>
      </c>
      <c r="S64" s="78" t="str">
        <f t="shared" si="4"/>
        <v> </v>
      </c>
      <c r="T64" s="35">
        <f t="shared" si="5"/>
      </c>
      <c r="U64" s="35">
        <f t="shared" si="6"/>
      </c>
      <c r="V64" s="35">
        <f t="shared" si="7"/>
      </c>
      <c r="W64" s="35">
        <f t="shared" si="8"/>
      </c>
      <c r="X64" s="78">
        <f t="shared" si="9"/>
      </c>
      <c r="Y64" s="36">
        <f t="shared" si="10"/>
      </c>
    </row>
    <row r="65" spans="2:25" ht="13.5">
      <c r="B65" s="72"/>
      <c r="C65" s="73"/>
      <c r="D65" s="74"/>
      <c r="E65" s="74"/>
      <c r="F65" s="74"/>
      <c r="G65" s="74"/>
      <c r="H65" s="74"/>
      <c r="I65" s="75"/>
      <c r="J65" s="74"/>
      <c r="K65" s="74"/>
      <c r="L65" s="76"/>
      <c r="M65" s="74"/>
      <c r="N65" s="77"/>
      <c r="O65" s="67"/>
      <c r="P65" s="96"/>
      <c r="Q65" s="34">
        <f t="shared" si="2"/>
      </c>
      <c r="R65" s="35" t="str">
        <f t="shared" si="3"/>
        <v>     </v>
      </c>
      <c r="S65" s="78" t="str">
        <f t="shared" si="4"/>
        <v> </v>
      </c>
      <c r="T65" s="35">
        <f t="shared" si="5"/>
      </c>
      <c r="U65" s="35">
        <f t="shared" si="6"/>
      </c>
      <c r="V65" s="35">
        <f t="shared" si="7"/>
      </c>
      <c r="W65" s="35">
        <f t="shared" si="8"/>
      </c>
      <c r="X65" s="78">
        <f t="shared" si="9"/>
      </c>
      <c r="Y65" s="36">
        <f t="shared" si="10"/>
      </c>
    </row>
    <row r="66" spans="2:25" ht="13.5">
      <c r="B66" s="72"/>
      <c r="C66" s="73"/>
      <c r="D66" s="74"/>
      <c r="E66" s="74"/>
      <c r="F66" s="74"/>
      <c r="G66" s="74"/>
      <c r="H66" s="74"/>
      <c r="I66" s="75"/>
      <c r="J66" s="74"/>
      <c r="K66" s="74"/>
      <c r="L66" s="76"/>
      <c r="M66" s="74"/>
      <c r="N66" s="77"/>
      <c r="O66" s="67"/>
      <c r="P66" s="96"/>
      <c r="Q66" s="34">
        <f t="shared" si="2"/>
      </c>
      <c r="R66" s="35" t="str">
        <f t="shared" si="3"/>
        <v>     </v>
      </c>
      <c r="S66" s="78" t="str">
        <f t="shared" si="4"/>
        <v> </v>
      </c>
      <c r="T66" s="35">
        <f t="shared" si="5"/>
      </c>
      <c r="U66" s="35">
        <f t="shared" si="6"/>
      </c>
      <c r="V66" s="35">
        <f t="shared" si="7"/>
      </c>
      <c r="W66" s="35">
        <f t="shared" si="8"/>
      </c>
      <c r="X66" s="78">
        <f t="shared" si="9"/>
      </c>
      <c r="Y66" s="36">
        <f t="shared" si="10"/>
      </c>
    </row>
    <row r="67" spans="2:25" ht="13.5">
      <c r="B67" s="72"/>
      <c r="C67" s="73"/>
      <c r="D67" s="74"/>
      <c r="E67" s="74"/>
      <c r="F67" s="74"/>
      <c r="G67" s="74"/>
      <c r="H67" s="74"/>
      <c r="I67" s="75"/>
      <c r="J67" s="74"/>
      <c r="K67" s="74"/>
      <c r="L67" s="76"/>
      <c r="M67" s="74"/>
      <c r="N67" s="77"/>
      <c r="O67" s="67"/>
      <c r="P67" s="96"/>
      <c r="Q67" s="34">
        <f t="shared" si="2"/>
      </c>
      <c r="R67" s="35" t="str">
        <f t="shared" si="3"/>
        <v>     </v>
      </c>
      <c r="S67" s="78" t="str">
        <f t="shared" si="4"/>
        <v> </v>
      </c>
      <c r="T67" s="35">
        <f t="shared" si="5"/>
      </c>
      <c r="U67" s="35">
        <f t="shared" si="6"/>
      </c>
      <c r="V67" s="35">
        <f t="shared" si="7"/>
      </c>
      <c r="W67" s="35">
        <f t="shared" si="8"/>
      </c>
      <c r="X67" s="78">
        <f t="shared" si="9"/>
      </c>
      <c r="Y67" s="36">
        <f t="shared" si="10"/>
      </c>
    </row>
    <row r="68" spans="2:25" ht="13.5">
      <c r="B68" s="72"/>
      <c r="C68" s="73"/>
      <c r="D68" s="74"/>
      <c r="E68" s="74"/>
      <c r="F68" s="74"/>
      <c r="G68" s="74"/>
      <c r="H68" s="74"/>
      <c r="I68" s="75"/>
      <c r="J68" s="74"/>
      <c r="K68" s="74"/>
      <c r="L68" s="76"/>
      <c r="M68" s="74"/>
      <c r="N68" s="77"/>
      <c r="O68" s="67"/>
      <c r="P68" s="96"/>
      <c r="Q68" s="34">
        <f t="shared" si="2"/>
      </c>
      <c r="R68" s="35" t="str">
        <f t="shared" si="3"/>
        <v>     </v>
      </c>
      <c r="S68" s="78" t="str">
        <f t="shared" si="4"/>
        <v> </v>
      </c>
      <c r="T68" s="35">
        <f t="shared" si="5"/>
      </c>
      <c r="U68" s="35">
        <f t="shared" si="6"/>
      </c>
      <c r="V68" s="35">
        <f t="shared" si="7"/>
      </c>
      <c r="W68" s="35">
        <f t="shared" si="8"/>
      </c>
      <c r="X68" s="78">
        <f t="shared" si="9"/>
      </c>
      <c r="Y68" s="36">
        <f t="shared" si="10"/>
      </c>
    </row>
    <row r="69" spans="2:25" ht="13.5">
      <c r="B69" s="72"/>
      <c r="C69" s="73"/>
      <c r="D69" s="74"/>
      <c r="E69" s="74"/>
      <c r="F69" s="74"/>
      <c r="G69" s="74"/>
      <c r="H69" s="74"/>
      <c r="I69" s="75"/>
      <c r="J69" s="74"/>
      <c r="K69" s="74"/>
      <c r="L69" s="76"/>
      <c r="M69" s="74"/>
      <c r="N69" s="77"/>
      <c r="O69" s="67"/>
      <c r="P69" s="96"/>
      <c r="Q69" s="34">
        <f t="shared" si="2"/>
      </c>
      <c r="R69" s="35" t="str">
        <f t="shared" si="3"/>
        <v>     </v>
      </c>
      <c r="S69" s="78" t="str">
        <f t="shared" si="4"/>
        <v> </v>
      </c>
      <c r="T69" s="35">
        <f t="shared" si="5"/>
      </c>
      <c r="U69" s="35">
        <f t="shared" si="6"/>
      </c>
      <c r="V69" s="35">
        <f t="shared" si="7"/>
      </c>
      <c r="W69" s="35">
        <f t="shared" si="8"/>
      </c>
      <c r="X69" s="78">
        <f t="shared" si="9"/>
      </c>
      <c r="Y69" s="36">
        <f t="shared" si="10"/>
      </c>
    </row>
    <row r="70" spans="2:25" ht="13.5">
      <c r="B70" s="72"/>
      <c r="C70" s="73"/>
      <c r="D70" s="74"/>
      <c r="E70" s="74"/>
      <c r="F70" s="74"/>
      <c r="G70" s="74"/>
      <c r="H70" s="74"/>
      <c r="I70" s="75"/>
      <c r="J70" s="74"/>
      <c r="K70" s="74"/>
      <c r="L70" s="76"/>
      <c r="M70" s="74"/>
      <c r="N70" s="77"/>
      <c r="O70" s="67"/>
      <c r="P70" s="96"/>
      <c r="Q70" s="34">
        <f t="shared" si="2"/>
      </c>
      <c r="R70" s="35" t="str">
        <f t="shared" si="3"/>
        <v>     </v>
      </c>
      <c r="S70" s="78" t="str">
        <f t="shared" si="4"/>
        <v> </v>
      </c>
      <c r="T70" s="35">
        <f t="shared" si="5"/>
      </c>
      <c r="U70" s="35">
        <f t="shared" si="6"/>
      </c>
      <c r="V70" s="35">
        <f t="shared" si="7"/>
      </c>
      <c r="W70" s="35">
        <f t="shared" si="8"/>
      </c>
      <c r="X70" s="78">
        <f t="shared" si="9"/>
      </c>
      <c r="Y70" s="36">
        <f t="shared" si="10"/>
      </c>
    </row>
    <row r="71" spans="2:25" ht="13.5">
      <c r="B71" s="72"/>
      <c r="C71" s="73"/>
      <c r="D71" s="74"/>
      <c r="E71" s="74"/>
      <c r="F71" s="74"/>
      <c r="G71" s="74"/>
      <c r="H71" s="74"/>
      <c r="I71" s="75"/>
      <c r="J71" s="74"/>
      <c r="K71" s="74"/>
      <c r="L71" s="76"/>
      <c r="M71" s="74"/>
      <c r="N71" s="77"/>
      <c r="O71" s="67"/>
      <c r="P71" s="96"/>
      <c r="Q71" s="34">
        <f t="shared" si="2"/>
      </c>
      <c r="R71" s="35" t="str">
        <f t="shared" si="3"/>
        <v>     </v>
      </c>
      <c r="S71" s="78" t="str">
        <f t="shared" si="4"/>
        <v> </v>
      </c>
      <c r="T71" s="35">
        <f t="shared" si="5"/>
      </c>
      <c r="U71" s="35">
        <f t="shared" si="6"/>
      </c>
      <c r="V71" s="35">
        <f t="shared" si="7"/>
      </c>
      <c r="W71" s="35">
        <f t="shared" si="8"/>
      </c>
      <c r="X71" s="78">
        <f t="shared" si="9"/>
      </c>
      <c r="Y71" s="36">
        <f t="shared" si="10"/>
      </c>
    </row>
    <row r="72" spans="2:25" ht="13.5">
      <c r="B72" s="72"/>
      <c r="C72" s="73"/>
      <c r="D72" s="74"/>
      <c r="E72" s="74"/>
      <c r="F72" s="74"/>
      <c r="G72" s="74"/>
      <c r="H72" s="74"/>
      <c r="I72" s="75"/>
      <c r="J72" s="74"/>
      <c r="K72" s="74"/>
      <c r="L72" s="76"/>
      <c r="M72" s="74"/>
      <c r="N72" s="77"/>
      <c r="O72" s="67"/>
      <c r="P72" s="96"/>
      <c r="Q72" s="34">
        <f t="shared" si="2"/>
      </c>
      <c r="R72" s="35" t="str">
        <f t="shared" si="3"/>
        <v>     </v>
      </c>
      <c r="S72" s="78" t="str">
        <f t="shared" si="4"/>
        <v> </v>
      </c>
      <c r="T72" s="35">
        <f t="shared" si="5"/>
      </c>
      <c r="U72" s="35">
        <f t="shared" si="6"/>
      </c>
      <c r="V72" s="35">
        <f t="shared" si="7"/>
      </c>
      <c r="W72" s="35">
        <f t="shared" si="8"/>
      </c>
      <c r="X72" s="78">
        <f t="shared" si="9"/>
      </c>
      <c r="Y72" s="36">
        <f t="shared" si="10"/>
      </c>
    </row>
    <row r="73" spans="2:25" ht="13.5">
      <c r="B73" s="72"/>
      <c r="C73" s="73"/>
      <c r="D73" s="74"/>
      <c r="E73" s="74"/>
      <c r="F73" s="74"/>
      <c r="G73" s="74"/>
      <c r="H73" s="74"/>
      <c r="I73" s="75"/>
      <c r="J73" s="74"/>
      <c r="K73" s="74"/>
      <c r="L73" s="76"/>
      <c r="M73" s="74"/>
      <c r="N73" s="77"/>
      <c r="O73" s="67"/>
      <c r="P73" s="96"/>
      <c r="Q73" s="34">
        <f t="shared" si="2"/>
      </c>
      <c r="R73" s="35" t="str">
        <f t="shared" si="3"/>
        <v>     </v>
      </c>
      <c r="S73" s="78" t="str">
        <f t="shared" si="4"/>
        <v> </v>
      </c>
      <c r="T73" s="35">
        <f t="shared" si="5"/>
      </c>
      <c r="U73" s="35">
        <f t="shared" si="6"/>
      </c>
      <c r="V73" s="35">
        <f t="shared" si="7"/>
      </c>
      <c r="W73" s="35">
        <f t="shared" si="8"/>
      </c>
      <c r="X73" s="78">
        <f t="shared" si="9"/>
      </c>
      <c r="Y73" s="36">
        <f t="shared" si="10"/>
      </c>
    </row>
    <row r="74" spans="2:25" ht="13.5">
      <c r="B74" s="72"/>
      <c r="C74" s="73"/>
      <c r="D74" s="74"/>
      <c r="E74" s="74"/>
      <c r="F74" s="74"/>
      <c r="G74" s="74"/>
      <c r="H74" s="74"/>
      <c r="I74" s="75"/>
      <c r="J74" s="74"/>
      <c r="K74" s="74"/>
      <c r="L74" s="76"/>
      <c r="M74" s="74"/>
      <c r="N74" s="77"/>
      <c r="O74" s="67"/>
      <c r="P74" s="96"/>
      <c r="Q74" s="34">
        <f t="shared" si="2"/>
      </c>
      <c r="R74" s="35" t="str">
        <f t="shared" si="3"/>
        <v>     </v>
      </c>
      <c r="S74" s="78" t="str">
        <f t="shared" si="4"/>
        <v> </v>
      </c>
      <c r="T74" s="35">
        <f t="shared" si="5"/>
      </c>
      <c r="U74" s="35">
        <f t="shared" si="6"/>
      </c>
      <c r="V74" s="35">
        <f t="shared" si="7"/>
      </c>
      <c r="W74" s="35">
        <f t="shared" si="8"/>
      </c>
      <c r="X74" s="78">
        <f t="shared" si="9"/>
      </c>
      <c r="Y74" s="36">
        <f t="shared" si="10"/>
      </c>
    </row>
    <row r="75" spans="2:25" ht="13.5">
      <c r="B75" s="72"/>
      <c r="C75" s="73"/>
      <c r="D75" s="74"/>
      <c r="E75" s="74"/>
      <c r="F75" s="74"/>
      <c r="G75" s="74"/>
      <c r="H75" s="74"/>
      <c r="I75" s="75"/>
      <c r="J75" s="74"/>
      <c r="K75" s="74"/>
      <c r="L75" s="76"/>
      <c r="M75" s="74"/>
      <c r="N75" s="77"/>
      <c r="O75" s="67"/>
      <c r="P75" s="96"/>
      <c r="Q75" s="34">
        <f t="shared" si="2"/>
      </c>
      <c r="R75" s="35" t="str">
        <f t="shared" si="3"/>
        <v>     </v>
      </c>
      <c r="S75" s="78" t="str">
        <f t="shared" si="4"/>
        <v> </v>
      </c>
      <c r="T75" s="35">
        <f t="shared" si="5"/>
      </c>
      <c r="U75" s="35">
        <f t="shared" si="6"/>
      </c>
      <c r="V75" s="35">
        <f t="shared" si="7"/>
      </c>
      <c r="W75" s="35">
        <f t="shared" si="8"/>
      </c>
      <c r="X75" s="78">
        <f t="shared" si="9"/>
      </c>
      <c r="Y75" s="36">
        <f t="shared" si="10"/>
      </c>
    </row>
    <row r="76" spans="2:25" ht="13.5">
      <c r="B76" s="72"/>
      <c r="C76" s="73"/>
      <c r="D76" s="74"/>
      <c r="E76" s="74"/>
      <c r="F76" s="74"/>
      <c r="G76" s="74"/>
      <c r="H76" s="74"/>
      <c r="I76" s="75"/>
      <c r="J76" s="74"/>
      <c r="K76" s="74"/>
      <c r="L76" s="76"/>
      <c r="M76" s="74"/>
      <c r="N76" s="77"/>
      <c r="O76" s="67"/>
      <c r="P76" s="96"/>
      <c r="Q76" s="34">
        <f t="shared" si="2"/>
      </c>
      <c r="R76" s="35" t="str">
        <f t="shared" si="3"/>
        <v>     </v>
      </c>
      <c r="S76" s="78" t="str">
        <f t="shared" si="4"/>
        <v> </v>
      </c>
      <c r="T76" s="35">
        <f t="shared" si="5"/>
      </c>
      <c r="U76" s="35">
        <f t="shared" si="6"/>
      </c>
      <c r="V76" s="35">
        <f t="shared" si="7"/>
      </c>
      <c r="W76" s="35">
        <f t="shared" si="8"/>
      </c>
      <c r="X76" s="78">
        <f t="shared" si="9"/>
      </c>
      <c r="Y76" s="36">
        <f t="shared" si="10"/>
      </c>
    </row>
    <row r="77" spans="2:25" ht="13.5">
      <c r="B77" s="72"/>
      <c r="C77" s="73"/>
      <c r="D77" s="74"/>
      <c r="E77" s="74"/>
      <c r="F77" s="74"/>
      <c r="G77" s="74"/>
      <c r="H77" s="74"/>
      <c r="I77" s="75"/>
      <c r="J77" s="74"/>
      <c r="K77" s="74"/>
      <c r="L77" s="76"/>
      <c r="M77" s="74"/>
      <c r="N77" s="77"/>
      <c r="O77" s="67"/>
      <c r="P77" s="96"/>
      <c r="Q77" s="34">
        <f t="shared" si="2"/>
      </c>
      <c r="R77" s="35" t="str">
        <f t="shared" si="3"/>
        <v>     </v>
      </c>
      <c r="S77" s="78" t="str">
        <f t="shared" si="4"/>
        <v> </v>
      </c>
      <c r="T77" s="35">
        <f t="shared" si="5"/>
      </c>
      <c r="U77" s="35">
        <f t="shared" si="6"/>
      </c>
      <c r="V77" s="35">
        <f t="shared" si="7"/>
      </c>
      <c r="W77" s="35">
        <f t="shared" si="8"/>
      </c>
      <c r="X77" s="78">
        <f t="shared" si="9"/>
      </c>
      <c r="Y77" s="36">
        <f t="shared" si="10"/>
      </c>
    </row>
    <row r="78" spans="2:25" ht="13.5">
      <c r="B78" s="72"/>
      <c r="C78" s="73"/>
      <c r="D78" s="74"/>
      <c r="E78" s="74"/>
      <c r="F78" s="74"/>
      <c r="G78" s="74"/>
      <c r="H78" s="74"/>
      <c r="I78" s="75"/>
      <c r="J78" s="74"/>
      <c r="K78" s="74"/>
      <c r="L78" s="76"/>
      <c r="M78" s="74"/>
      <c r="N78" s="77"/>
      <c r="O78" s="67"/>
      <c r="P78" s="96"/>
      <c r="Q78" s="34">
        <f t="shared" si="2"/>
      </c>
      <c r="R78" s="35" t="str">
        <f t="shared" si="3"/>
        <v>     </v>
      </c>
      <c r="S78" s="78" t="str">
        <f t="shared" si="4"/>
        <v> </v>
      </c>
      <c r="T78" s="35">
        <f t="shared" si="5"/>
      </c>
      <c r="U78" s="35">
        <f t="shared" si="6"/>
      </c>
      <c r="V78" s="35">
        <f t="shared" si="7"/>
      </c>
      <c r="W78" s="35">
        <f t="shared" si="8"/>
      </c>
      <c r="X78" s="78">
        <f t="shared" si="9"/>
      </c>
      <c r="Y78" s="36">
        <f t="shared" si="10"/>
      </c>
    </row>
    <row r="79" spans="2:25" ht="13.5">
      <c r="B79" s="72"/>
      <c r="C79" s="73"/>
      <c r="D79" s="74"/>
      <c r="E79" s="74"/>
      <c r="F79" s="74"/>
      <c r="G79" s="74"/>
      <c r="H79" s="74"/>
      <c r="I79" s="75"/>
      <c r="J79" s="74"/>
      <c r="K79" s="74"/>
      <c r="L79" s="76"/>
      <c r="M79" s="74"/>
      <c r="N79" s="77"/>
      <c r="O79" s="67"/>
      <c r="P79" s="96"/>
      <c r="Q79" s="34">
        <f t="shared" si="2"/>
      </c>
      <c r="R79" s="35" t="str">
        <f t="shared" si="3"/>
        <v>     </v>
      </c>
      <c r="S79" s="78" t="str">
        <f t="shared" si="4"/>
        <v> </v>
      </c>
      <c r="T79" s="35">
        <f t="shared" si="5"/>
      </c>
      <c r="U79" s="35">
        <f t="shared" si="6"/>
      </c>
      <c r="V79" s="35">
        <f t="shared" si="7"/>
      </c>
      <c r="W79" s="35">
        <f t="shared" si="8"/>
      </c>
      <c r="X79" s="78">
        <f t="shared" si="9"/>
      </c>
      <c r="Y79" s="36">
        <f t="shared" si="10"/>
      </c>
    </row>
    <row r="80" spans="2:25" ht="13.5">
      <c r="B80" s="72"/>
      <c r="C80" s="73"/>
      <c r="D80" s="74"/>
      <c r="E80" s="74"/>
      <c r="F80" s="74"/>
      <c r="G80" s="74"/>
      <c r="H80" s="74"/>
      <c r="I80" s="75"/>
      <c r="J80" s="74"/>
      <c r="K80" s="74"/>
      <c r="L80" s="76"/>
      <c r="M80" s="74"/>
      <c r="N80" s="77"/>
      <c r="O80" s="67"/>
      <c r="P80" s="96"/>
      <c r="Q80" s="34">
        <f t="shared" si="2"/>
      </c>
      <c r="R80" s="35" t="str">
        <f t="shared" si="3"/>
        <v>     </v>
      </c>
      <c r="S80" s="78" t="str">
        <f t="shared" si="4"/>
        <v> </v>
      </c>
      <c r="T80" s="35">
        <f t="shared" si="5"/>
      </c>
      <c r="U80" s="35">
        <f t="shared" si="6"/>
      </c>
      <c r="V80" s="35">
        <f t="shared" si="7"/>
      </c>
      <c r="W80" s="35">
        <f t="shared" si="8"/>
      </c>
      <c r="X80" s="78">
        <f t="shared" si="9"/>
      </c>
      <c r="Y80" s="36">
        <f t="shared" si="10"/>
      </c>
    </row>
    <row r="81" spans="2:25" ht="13.5">
      <c r="B81" s="72"/>
      <c r="C81" s="73"/>
      <c r="D81" s="74"/>
      <c r="E81" s="74"/>
      <c r="F81" s="74"/>
      <c r="G81" s="74"/>
      <c r="H81" s="74"/>
      <c r="I81" s="75"/>
      <c r="J81" s="74"/>
      <c r="K81" s="74"/>
      <c r="L81" s="76"/>
      <c r="M81" s="74"/>
      <c r="N81" s="77"/>
      <c r="O81" s="67"/>
      <c r="P81" s="96"/>
      <c r="Q81" s="34">
        <f t="shared" si="2"/>
      </c>
      <c r="R81" s="35" t="str">
        <f t="shared" si="3"/>
        <v>     </v>
      </c>
      <c r="S81" s="78" t="str">
        <f t="shared" si="4"/>
        <v> </v>
      </c>
      <c r="T81" s="35">
        <f t="shared" si="5"/>
      </c>
      <c r="U81" s="35">
        <f t="shared" si="6"/>
      </c>
      <c r="V81" s="35">
        <f t="shared" si="7"/>
      </c>
      <c r="W81" s="35">
        <f t="shared" si="8"/>
      </c>
      <c r="X81" s="78">
        <f t="shared" si="9"/>
      </c>
      <c r="Y81" s="36">
        <f t="shared" si="10"/>
      </c>
    </row>
    <row r="82" spans="2:25" ht="13.5">
      <c r="B82" s="72"/>
      <c r="C82" s="73"/>
      <c r="D82" s="74"/>
      <c r="E82" s="74"/>
      <c r="F82" s="74"/>
      <c r="G82" s="74"/>
      <c r="H82" s="74"/>
      <c r="I82" s="75"/>
      <c r="J82" s="74"/>
      <c r="K82" s="74"/>
      <c r="L82" s="76"/>
      <c r="M82" s="74"/>
      <c r="N82" s="77"/>
      <c r="O82" s="67"/>
      <c r="P82" s="96"/>
      <c r="Q82" s="34">
        <f t="shared" si="2"/>
      </c>
      <c r="R82" s="35" t="str">
        <f t="shared" si="3"/>
        <v>     </v>
      </c>
      <c r="S82" s="78" t="str">
        <f t="shared" si="4"/>
        <v> </v>
      </c>
      <c r="T82" s="35">
        <f t="shared" si="5"/>
      </c>
      <c r="U82" s="35">
        <f t="shared" si="6"/>
      </c>
      <c r="V82" s="35">
        <f t="shared" si="7"/>
      </c>
      <c r="W82" s="35">
        <f t="shared" si="8"/>
      </c>
      <c r="X82" s="78">
        <f t="shared" si="9"/>
      </c>
      <c r="Y82" s="36">
        <f t="shared" si="10"/>
      </c>
    </row>
    <row r="83" spans="2:25" ht="13.5">
      <c r="B83" s="72"/>
      <c r="C83" s="73"/>
      <c r="D83" s="74"/>
      <c r="E83" s="74"/>
      <c r="F83" s="74"/>
      <c r="G83" s="74"/>
      <c r="H83" s="74"/>
      <c r="I83" s="75"/>
      <c r="J83" s="74"/>
      <c r="K83" s="74"/>
      <c r="L83" s="76"/>
      <c r="M83" s="74"/>
      <c r="N83" s="77"/>
      <c r="O83" s="67"/>
      <c r="P83" s="96"/>
      <c r="Q83" s="34">
        <f t="shared" si="2"/>
      </c>
      <c r="R83" s="35" t="str">
        <f t="shared" si="3"/>
        <v>     </v>
      </c>
      <c r="S83" s="78" t="str">
        <f t="shared" si="4"/>
        <v> </v>
      </c>
      <c r="T83" s="35">
        <f t="shared" si="5"/>
      </c>
      <c r="U83" s="35">
        <f t="shared" si="6"/>
      </c>
      <c r="V83" s="35">
        <f t="shared" si="7"/>
      </c>
      <c r="W83" s="35">
        <f t="shared" si="8"/>
      </c>
      <c r="X83" s="78">
        <f t="shared" si="9"/>
      </c>
      <c r="Y83" s="36">
        <f t="shared" si="10"/>
      </c>
    </row>
    <row r="84" spans="2:25" ht="13.5">
      <c r="B84" s="72"/>
      <c r="C84" s="73"/>
      <c r="D84" s="74"/>
      <c r="E84" s="74"/>
      <c r="F84" s="74"/>
      <c r="G84" s="74"/>
      <c r="H84" s="74"/>
      <c r="I84" s="75"/>
      <c r="J84" s="74"/>
      <c r="K84" s="74"/>
      <c r="L84" s="76"/>
      <c r="M84" s="74"/>
      <c r="N84" s="77"/>
      <c r="O84" s="67"/>
      <c r="P84" s="96"/>
      <c r="Q84" s="34">
        <f t="shared" si="2"/>
      </c>
      <c r="R84" s="35" t="str">
        <f t="shared" si="3"/>
        <v>     </v>
      </c>
      <c r="S84" s="78" t="str">
        <f t="shared" si="4"/>
        <v> </v>
      </c>
      <c r="T84" s="35">
        <f t="shared" si="5"/>
      </c>
      <c r="U84" s="35">
        <f t="shared" si="6"/>
      </c>
      <c r="V84" s="35">
        <f t="shared" si="7"/>
      </c>
      <c r="W84" s="35">
        <f t="shared" si="8"/>
      </c>
      <c r="X84" s="78">
        <f t="shared" si="9"/>
      </c>
      <c r="Y84" s="36">
        <f t="shared" si="10"/>
      </c>
    </row>
    <row r="85" spans="2:25" ht="13.5">
      <c r="B85" s="72"/>
      <c r="C85" s="73"/>
      <c r="D85" s="74"/>
      <c r="E85" s="74"/>
      <c r="F85" s="74"/>
      <c r="G85" s="74"/>
      <c r="H85" s="74"/>
      <c r="I85" s="75"/>
      <c r="J85" s="74"/>
      <c r="K85" s="74"/>
      <c r="L85" s="76"/>
      <c r="M85" s="74"/>
      <c r="N85" s="77"/>
      <c r="O85" s="67"/>
      <c r="P85" s="96"/>
      <c r="Q85" s="34">
        <f t="shared" si="2"/>
      </c>
      <c r="R85" s="35" t="str">
        <f t="shared" si="3"/>
        <v>     </v>
      </c>
      <c r="S85" s="78" t="str">
        <f t="shared" si="4"/>
        <v> </v>
      </c>
      <c r="T85" s="35">
        <f t="shared" si="5"/>
      </c>
      <c r="U85" s="35">
        <f t="shared" si="6"/>
      </c>
      <c r="V85" s="35">
        <f t="shared" si="7"/>
      </c>
      <c r="W85" s="35">
        <f t="shared" si="8"/>
      </c>
      <c r="X85" s="78">
        <f t="shared" si="9"/>
      </c>
      <c r="Y85" s="36">
        <f t="shared" si="10"/>
      </c>
    </row>
    <row r="86" spans="2:25" ht="13.5">
      <c r="B86" s="72"/>
      <c r="C86" s="73"/>
      <c r="D86" s="74"/>
      <c r="E86" s="74"/>
      <c r="F86" s="74"/>
      <c r="G86" s="74"/>
      <c r="H86" s="74"/>
      <c r="I86" s="75"/>
      <c r="J86" s="74"/>
      <c r="K86" s="74"/>
      <c r="L86" s="76"/>
      <c r="M86" s="74"/>
      <c r="N86" s="77"/>
      <c r="O86" s="67"/>
      <c r="P86" s="96"/>
      <c r="Q86" s="34">
        <f t="shared" si="2"/>
      </c>
      <c r="R86" s="35" t="str">
        <f t="shared" si="3"/>
        <v>     </v>
      </c>
      <c r="S86" s="78" t="str">
        <f t="shared" si="4"/>
        <v> </v>
      </c>
      <c r="T86" s="35">
        <f t="shared" si="5"/>
      </c>
      <c r="U86" s="35">
        <f t="shared" si="6"/>
      </c>
      <c r="V86" s="35">
        <f t="shared" si="7"/>
      </c>
      <c r="W86" s="35">
        <f t="shared" si="8"/>
      </c>
      <c r="X86" s="78">
        <f t="shared" si="9"/>
      </c>
      <c r="Y86" s="36">
        <f t="shared" si="10"/>
      </c>
    </row>
    <row r="87" spans="2:25" ht="13.5">
      <c r="B87" s="72"/>
      <c r="C87" s="73"/>
      <c r="D87" s="74"/>
      <c r="E87" s="74"/>
      <c r="F87" s="74"/>
      <c r="G87" s="74"/>
      <c r="H87" s="74"/>
      <c r="I87" s="75"/>
      <c r="J87" s="74"/>
      <c r="K87" s="74"/>
      <c r="L87" s="76"/>
      <c r="M87" s="74"/>
      <c r="N87" s="77"/>
      <c r="O87" s="67"/>
      <c r="P87" s="96"/>
      <c r="Q87" s="34">
        <f t="shared" si="2"/>
      </c>
      <c r="R87" s="35" t="str">
        <f t="shared" si="3"/>
        <v>     </v>
      </c>
      <c r="S87" s="78" t="str">
        <f t="shared" si="4"/>
        <v> </v>
      </c>
      <c r="T87" s="35">
        <f t="shared" si="5"/>
      </c>
      <c r="U87" s="35">
        <f t="shared" si="6"/>
      </c>
      <c r="V87" s="35">
        <f t="shared" si="7"/>
      </c>
      <c r="W87" s="35">
        <f t="shared" si="8"/>
      </c>
      <c r="X87" s="78">
        <f t="shared" si="9"/>
      </c>
      <c r="Y87" s="36">
        <f t="shared" si="10"/>
      </c>
    </row>
    <row r="88" spans="2:25" ht="13.5">
      <c r="B88" s="72"/>
      <c r="C88" s="73"/>
      <c r="D88" s="74"/>
      <c r="E88" s="74"/>
      <c r="F88" s="74"/>
      <c r="G88" s="74"/>
      <c r="H88" s="74"/>
      <c r="I88" s="75"/>
      <c r="J88" s="74"/>
      <c r="K88" s="74"/>
      <c r="L88" s="76"/>
      <c r="M88" s="74"/>
      <c r="N88" s="77"/>
      <c r="O88" s="67"/>
      <c r="P88" s="96"/>
      <c r="Q88" s="34">
        <f t="shared" si="2"/>
      </c>
      <c r="R88" s="35" t="str">
        <f t="shared" si="3"/>
        <v>     </v>
      </c>
      <c r="S88" s="78" t="str">
        <f t="shared" si="4"/>
        <v> </v>
      </c>
      <c r="T88" s="35">
        <f t="shared" si="5"/>
      </c>
      <c r="U88" s="35">
        <f t="shared" si="6"/>
      </c>
      <c r="V88" s="35">
        <f t="shared" si="7"/>
      </c>
      <c r="W88" s="35">
        <f t="shared" si="8"/>
      </c>
      <c r="X88" s="78">
        <f t="shared" si="9"/>
      </c>
      <c r="Y88" s="36">
        <f t="shared" si="10"/>
      </c>
    </row>
    <row r="89" spans="2:25" ht="13.5">
      <c r="B89" s="72"/>
      <c r="C89" s="73"/>
      <c r="D89" s="74"/>
      <c r="E89" s="74"/>
      <c r="F89" s="74"/>
      <c r="G89" s="74"/>
      <c r="H89" s="74"/>
      <c r="I89" s="75"/>
      <c r="J89" s="74"/>
      <c r="K89" s="74"/>
      <c r="L89" s="76"/>
      <c r="M89" s="74"/>
      <c r="N89" s="77"/>
      <c r="O89" s="67"/>
      <c r="P89" s="96"/>
      <c r="Q89" s="34">
        <f t="shared" si="2"/>
      </c>
      <c r="R89" s="35" t="str">
        <f t="shared" si="3"/>
        <v>     </v>
      </c>
      <c r="S89" s="78" t="str">
        <f t="shared" si="4"/>
        <v> </v>
      </c>
      <c r="T89" s="35">
        <f t="shared" si="5"/>
      </c>
      <c r="U89" s="35">
        <f t="shared" si="6"/>
      </c>
      <c r="V89" s="35">
        <f t="shared" si="7"/>
      </c>
      <c r="W89" s="35">
        <f t="shared" si="8"/>
      </c>
      <c r="X89" s="78">
        <f t="shared" si="9"/>
      </c>
      <c r="Y89" s="36">
        <f t="shared" si="10"/>
      </c>
    </row>
    <row r="90" spans="2:25" ht="13.5">
      <c r="B90" s="72"/>
      <c r="C90" s="73"/>
      <c r="D90" s="74"/>
      <c r="E90" s="74"/>
      <c r="F90" s="74"/>
      <c r="G90" s="74"/>
      <c r="H90" s="74"/>
      <c r="I90" s="75"/>
      <c r="J90" s="74"/>
      <c r="K90" s="74"/>
      <c r="L90" s="76"/>
      <c r="M90" s="74"/>
      <c r="N90" s="77"/>
      <c r="O90" s="67"/>
      <c r="P90" s="96"/>
      <c r="Q90" s="34">
        <f t="shared" si="2"/>
      </c>
      <c r="R90" s="35" t="str">
        <f t="shared" si="3"/>
        <v>     </v>
      </c>
      <c r="S90" s="78" t="str">
        <f t="shared" si="4"/>
        <v> </v>
      </c>
      <c r="T90" s="35">
        <f t="shared" si="5"/>
      </c>
      <c r="U90" s="35">
        <f t="shared" si="6"/>
      </c>
      <c r="V90" s="35">
        <f t="shared" si="7"/>
      </c>
      <c r="W90" s="35">
        <f t="shared" si="8"/>
      </c>
      <c r="X90" s="78">
        <f t="shared" si="9"/>
      </c>
      <c r="Y90" s="36">
        <f t="shared" si="10"/>
      </c>
    </row>
    <row r="91" spans="2:25" ht="13.5">
      <c r="B91" s="72"/>
      <c r="C91" s="73"/>
      <c r="D91" s="74"/>
      <c r="E91" s="74"/>
      <c r="F91" s="74"/>
      <c r="G91" s="74"/>
      <c r="H91" s="74"/>
      <c r="I91" s="75"/>
      <c r="J91" s="74"/>
      <c r="K91" s="74"/>
      <c r="L91" s="76"/>
      <c r="M91" s="74"/>
      <c r="N91" s="77"/>
      <c r="O91" s="67"/>
      <c r="P91" s="96"/>
      <c r="Q91" s="34">
        <f aca="true" t="shared" si="11" ref="Q91:Q145">IF(C91="","",T91*100000000+V91*100+VALUE(RIGHT(W91,2)))</f>
      </c>
      <c r="R91" s="35" t="str">
        <f aca="true" t="shared" si="12" ref="R91:R145">IF(LEN(C91)+LEN(D91)&lt;4,C91&amp;"    "&amp;D91&amp;" "&amp;G91,IF(LEN(C91)+LEN(D91)&gt;4,C91&amp;D91&amp;" "&amp;G91,C91&amp;"  "&amp;D91&amp;" "&amp;G91))</f>
        <v>     </v>
      </c>
      <c r="S91" s="78" t="str">
        <f aca="true" t="shared" si="13" ref="S91:S145">E91&amp;" "&amp;F91</f>
        <v> </v>
      </c>
      <c r="T91" s="35">
        <f aca="true" t="shared" si="14" ref="T91:T145">IF(H91="男",1,IF(H91="女",2,""))</f>
      </c>
      <c r="U91" s="35">
        <f aca="true" t="shared" si="15" ref="U91:U145">IF(C91="","",11)</f>
      </c>
      <c r="V91" s="35">
        <f aca="true" t="shared" si="16" ref="V91:V145">IF(C91="","",VALUE(LEFT($E$4,6)))</f>
      </c>
      <c r="W91" s="35">
        <f aca="true" t="shared" si="17" ref="W91:W145">IF(B91="","",B91)</f>
      </c>
      <c r="X91" s="78">
        <f aca="true" t="shared" si="18" ref="X91:X145">IF(I91="","",IF(VLOOKUP(I91,$A$216:$C$240,3,FALSE)&gt;=71,VLOOKUP(I91,$A$216:$C$240,2,FALSE)&amp;TEXT(K91,"00")&amp;TEXT(L91,"00"),VLOOKUP(I91,$A$216:$C$240,2,FALSE)&amp;TEXT(J91,"00")&amp;TEXT(K91,"00")&amp;IF(M91="手",TEXT(L91,"0"),TEXT(L91,"00"))))</f>
      </c>
      <c r="Y91" s="36">
        <f aca="true" t="shared" si="19" ref="Y91:Y145">IF(N91="","",N91)</f>
      </c>
    </row>
    <row r="92" spans="2:25" ht="13.5">
      <c r="B92" s="72"/>
      <c r="C92" s="73"/>
      <c r="D92" s="74"/>
      <c r="E92" s="74"/>
      <c r="F92" s="74"/>
      <c r="G92" s="74"/>
      <c r="H92" s="74"/>
      <c r="I92" s="75"/>
      <c r="J92" s="74"/>
      <c r="K92" s="74"/>
      <c r="L92" s="76"/>
      <c r="M92" s="74"/>
      <c r="N92" s="77"/>
      <c r="O92" s="67"/>
      <c r="P92" s="96"/>
      <c r="Q92" s="34">
        <f t="shared" si="11"/>
      </c>
      <c r="R92" s="35" t="str">
        <f t="shared" si="12"/>
        <v>     </v>
      </c>
      <c r="S92" s="78" t="str">
        <f t="shared" si="13"/>
        <v> </v>
      </c>
      <c r="T92" s="35">
        <f t="shared" si="14"/>
      </c>
      <c r="U92" s="35">
        <f t="shared" si="15"/>
      </c>
      <c r="V92" s="35">
        <f t="shared" si="16"/>
      </c>
      <c r="W92" s="35">
        <f t="shared" si="17"/>
      </c>
      <c r="X92" s="78">
        <f t="shared" si="18"/>
      </c>
      <c r="Y92" s="36">
        <f t="shared" si="19"/>
      </c>
    </row>
    <row r="93" spans="2:25" ht="13.5">
      <c r="B93" s="72"/>
      <c r="C93" s="73"/>
      <c r="D93" s="74"/>
      <c r="E93" s="74"/>
      <c r="F93" s="74"/>
      <c r="G93" s="74"/>
      <c r="H93" s="74"/>
      <c r="I93" s="75"/>
      <c r="J93" s="74"/>
      <c r="K93" s="74"/>
      <c r="L93" s="76"/>
      <c r="M93" s="74"/>
      <c r="N93" s="77"/>
      <c r="O93" s="67"/>
      <c r="P93" s="96"/>
      <c r="Q93" s="34">
        <f t="shared" si="11"/>
      </c>
      <c r="R93" s="35" t="str">
        <f t="shared" si="12"/>
        <v>     </v>
      </c>
      <c r="S93" s="78" t="str">
        <f t="shared" si="13"/>
        <v> </v>
      </c>
      <c r="T93" s="35">
        <f t="shared" si="14"/>
      </c>
      <c r="U93" s="35">
        <f t="shared" si="15"/>
      </c>
      <c r="V93" s="35">
        <f t="shared" si="16"/>
      </c>
      <c r="W93" s="35">
        <f t="shared" si="17"/>
      </c>
      <c r="X93" s="78">
        <f t="shared" si="18"/>
      </c>
      <c r="Y93" s="36">
        <f t="shared" si="19"/>
      </c>
    </row>
    <row r="94" spans="2:25" ht="13.5">
      <c r="B94" s="72"/>
      <c r="C94" s="73"/>
      <c r="D94" s="74"/>
      <c r="E94" s="74"/>
      <c r="F94" s="74"/>
      <c r="G94" s="74"/>
      <c r="H94" s="74"/>
      <c r="I94" s="75"/>
      <c r="J94" s="74"/>
      <c r="K94" s="74"/>
      <c r="L94" s="76"/>
      <c r="M94" s="74"/>
      <c r="N94" s="77"/>
      <c r="O94" s="67"/>
      <c r="P94" s="96"/>
      <c r="Q94" s="34">
        <f t="shared" si="11"/>
      </c>
      <c r="R94" s="35" t="str">
        <f t="shared" si="12"/>
        <v>     </v>
      </c>
      <c r="S94" s="78" t="str">
        <f t="shared" si="13"/>
        <v> </v>
      </c>
      <c r="T94" s="35">
        <f t="shared" si="14"/>
      </c>
      <c r="U94" s="35">
        <f t="shared" si="15"/>
      </c>
      <c r="V94" s="35">
        <f t="shared" si="16"/>
      </c>
      <c r="W94" s="35">
        <f t="shared" si="17"/>
      </c>
      <c r="X94" s="78">
        <f t="shared" si="18"/>
      </c>
      <c r="Y94" s="36">
        <f t="shared" si="19"/>
      </c>
    </row>
    <row r="95" spans="2:25" ht="13.5">
      <c r="B95" s="72"/>
      <c r="C95" s="73"/>
      <c r="D95" s="74"/>
      <c r="E95" s="74"/>
      <c r="F95" s="74"/>
      <c r="G95" s="74"/>
      <c r="H95" s="74"/>
      <c r="I95" s="75"/>
      <c r="J95" s="74"/>
      <c r="K95" s="74"/>
      <c r="L95" s="76"/>
      <c r="M95" s="74"/>
      <c r="N95" s="77"/>
      <c r="O95" s="67"/>
      <c r="P95" s="96"/>
      <c r="Q95" s="34">
        <f t="shared" si="11"/>
      </c>
      <c r="R95" s="35" t="str">
        <f t="shared" si="12"/>
        <v>     </v>
      </c>
      <c r="S95" s="78" t="str">
        <f t="shared" si="13"/>
        <v> </v>
      </c>
      <c r="T95" s="35">
        <f t="shared" si="14"/>
      </c>
      <c r="U95" s="35">
        <f t="shared" si="15"/>
      </c>
      <c r="V95" s="35">
        <f t="shared" si="16"/>
      </c>
      <c r="W95" s="35">
        <f t="shared" si="17"/>
      </c>
      <c r="X95" s="78">
        <f t="shared" si="18"/>
      </c>
      <c r="Y95" s="36">
        <f t="shared" si="19"/>
      </c>
    </row>
    <row r="96" spans="2:25" ht="13.5">
      <c r="B96" s="72"/>
      <c r="C96" s="73"/>
      <c r="D96" s="74"/>
      <c r="E96" s="74"/>
      <c r="F96" s="74"/>
      <c r="G96" s="74"/>
      <c r="H96" s="74"/>
      <c r="I96" s="75"/>
      <c r="J96" s="74"/>
      <c r="K96" s="74"/>
      <c r="L96" s="76"/>
      <c r="M96" s="74"/>
      <c r="N96" s="77"/>
      <c r="O96" s="67"/>
      <c r="P96" s="96"/>
      <c r="Q96" s="34">
        <f t="shared" si="11"/>
      </c>
      <c r="R96" s="35" t="str">
        <f t="shared" si="12"/>
        <v>     </v>
      </c>
      <c r="S96" s="78" t="str">
        <f t="shared" si="13"/>
        <v> </v>
      </c>
      <c r="T96" s="35">
        <f t="shared" si="14"/>
      </c>
      <c r="U96" s="35">
        <f t="shared" si="15"/>
      </c>
      <c r="V96" s="35">
        <f t="shared" si="16"/>
      </c>
      <c r="W96" s="35">
        <f t="shared" si="17"/>
      </c>
      <c r="X96" s="78">
        <f t="shared" si="18"/>
      </c>
      <c r="Y96" s="36">
        <f t="shared" si="19"/>
      </c>
    </row>
    <row r="97" spans="2:25" ht="13.5">
      <c r="B97" s="72"/>
      <c r="C97" s="73"/>
      <c r="D97" s="74"/>
      <c r="E97" s="74"/>
      <c r="F97" s="74"/>
      <c r="G97" s="74"/>
      <c r="H97" s="74"/>
      <c r="I97" s="75"/>
      <c r="J97" s="74"/>
      <c r="K97" s="74"/>
      <c r="L97" s="76"/>
      <c r="M97" s="74"/>
      <c r="N97" s="77"/>
      <c r="O97" s="67"/>
      <c r="P97" s="96"/>
      <c r="Q97" s="34">
        <f t="shared" si="11"/>
      </c>
      <c r="R97" s="35" t="str">
        <f t="shared" si="12"/>
        <v>     </v>
      </c>
      <c r="S97" s="78" t="str">
        <f t="shared" si="13"/>
        <v> </v>
      </c>
      <c r="T97" s="35">
        <f t="shared" si="14"/>
      </c>
      <c r="U97" s="35">
        <f t="shared" si="15"/>
      </c>
      <c r="V97" s="35">
        <f t="shared" si="16"/>
      </c>
      <c r="W97" s="35">
        <f t="shared" si="17"/>
      </c>
      <c r="X97" s="78">
        <f t="shared" si="18"/>
      </c>
      <c r="Y97" s="36">
        <f t="shared" si="19"/>
      </c>
    </row>
    <row r="98" spans="2:25" ht="13.5">
      <c r="B98" s="72"/>
      <c r="C98" s="73"/>
      <c r="D98" s="74"/>
      <c r="E98" s="74"/>
      <c r="F98" s="74"/>
      <c r="G98" s="74"/>
      <c r="H98" s="74"/>
      <c r="I98" s="75"/>
      <c r="J98" s="74"/>
      <c r="K98" s="74"/>
      <c r="L98" s="76"/>
      <c r="M98" s="74"/>
      <c r="N98" s="77"/>
      <c r="O98" s="67"/>
      <c r="P98" s="96"/>
      <c r="Q98" s="34">
        <f t="shared" si="11"/>
      </c>
      <c r="R98" s="35" t="str">
        <f t="shared" si="12"/>
        <v>     </v>
      </c>
      <c r="S98" s="78" t="str">
        <f t="shared" si="13"/>
        <v> </v>
      </c>
      <c r="T98" s="35">
        <f t="shared" si="14"/>
      </c>
      <c r="U98" s="35">
        <f t="shared" si="15"/>
      </c>
      <c r="V98" s="35">
        <f t="shared" si="16"/>
      </c>
      <c r="W98" s="35">
        <f t="shared" si="17"/>
      </c>
      <c r="X98" s="78">
        <f t="shared" si="18"/>
      </c>
      <c r="Y98" s="36">
        <f t="shared" si="19"/>
      </c>
    </row>
    <row r="99" spans="2:25" ht="13.5">
      <c r="B99" s="72"/>
      <c r="C99" s="73"/>
      <c r="D99" s="74"/>
      <c r="E99" s="74"/>
      <c r="F99" s="74"/>
      <c r="G99" s="74"/>
      <c r="H99" s="74"/>
      <c r="I99" s="75"/>
      <c r="J99" s="74"/>
      <c r="K99" s="74"/>
      <c r="L99" s="76"/>
      <c r="M99" s="74"/>
      <c r="N99" s="77"/>
      <c r="O99" s="67"/>
      <c r="P99" s="96"/>
      <c r="Q99" s="34">
        <f t="shared" si="11"/>
      </c>
      <c r="R99" s="35" t="str">
        <f t="shared" si="12"/>
        <v>     </v>
      </c>
      <c r="S99" s="78" t="str">
        <f t="shared" si="13"/>
        <v> </v>
      </c>
      <c r="T99" s="35">
        <f t="shared" si="14"/>
      </c>
      <c r="U99" s="35">
        <f t="shared" si="15"/>
      </c>
      <c r="V99" s="35">
        <f t="shared" si="16"/>
      </c>
      <c r="W99" s="35">
        <f t="shared" si="17"/>
      </c>
      <c r="X99" s="78">
        <f t="shared" si="18"/>
      </c>
      <c r="Y99" s="36">
        <f t="shared" si="19"/>
      </c>
    </row>
    <row r="100" spans="2:25" ht="13.5">
      <c r="B100" s="72"/>
      <c r="C100" s="73"/>
      <c r="D100" s="74"/>
      <c r="E100" s="74"/>
      <c r="F100" s="74"/>
      <c r="G100" s="74"/>
      <c r="H100" s="74"/>
      <c r="I100" s="75"/>
      <c r="J100" s="74"/>
      <c r="K100" s="74"/>
      <c r="L100" s="76"/>
      <c r="M100" s="74"/>
      <c r="N100" s="77"/>
      <c r="O100" s="67"/>
      <c r="P100" s="96"/>
      <c r="Q100" s="34">
        <f t="shared" si="11"/>
      </c>
      <c r="R100" s="35" t="str">
        <f t="shared" si="12"/>
        <v>     </v>
      </c>
      <c r="S100" s="78" t="str">
        <f t="shared" si="13"/>
        <v> </v>
      </c>
      <c r="T100" s="35">
        <f t="shared" si="14"/>
      </c>
      <c r="U100" s="35">
        <f t="shared" si="15"/>
      </c>
      <c r="V100" s="35">
        <f t="shared" si="16"/>
      </c>
      <c r="W100" s="35">
        <f t="shared" si="17"/>
      </c>
      <c r="X100" s="78">
        <f t="shared" si="18"/>
      </c>
      <c r="Y100" s="36">
        <f t="shared" si="19"/>
      </c>
    </row>
    <row r="101" spans="2:25" ht="13.5">
      <c r="B101" s="72"/>
      <c r="C101" s="73"/>
      <c r="D101" s="74"/>
      <c r="E101" s="74"/>
      <c r="F101" s="74"/>
      <c r="G101" s="74"/>
      <c r="H101" s="74"/>
      <c r="I101" s="75"/>
      <c r="J101" s="74"/>
      <c r="K101" s="74"/>
      <c r="L101" s="76"/>
      <c r="M101" s="74"/>
      <c r="N101" s="77"/>
      <c r="O101" s="67"/>
      <c r="P101" s="96"/>
      <c r="Q101" s="34">
        <f t="shared" si="11"/>
      </c>
      <c r="R101" s="35" t="str">
        <f t="shared" si="12"/>
        <v>     </v>
      </c>
      <c r="S101" s="78" t="str">
        <f t="shared" si="13"/>
        <v> </v>
      </c>
      <c r="T101" s="35">
        <f t="shared" si="14"/>
      </c>
      <c r="U101" s="35">
        <f t="shared" si="15"/>
      </c>
      <c r="V101" s="35">
        <f t="shared" si="16"/>
      </c>
      <c r="W101" s="35">
        <f t="shared" si="17"/>
      </c>
      <c r="X101" s="78">
        <f t="shared" si="18"/>
      </c>
      <c r="Y101" s="36">
        <f t="shared" si="19"/>
      </c>
    </row>
    <row r="102" spans="2:25" ht="13.5">
      <c r="B102" s="72"/>
      <c r="C102" s="73"/>
      <c r="D102" s="74"/>
      <c r="E102" s="74"/>
      <c r="F102" s="74"/>
      <c r="G102" s="74"/>
      <c r="H102" s="74"/>
      <c r="I102" s="75"/>
      <c r="J102" s="74"/>
      <c r="K102" s="74"/>
      <c r="L102" s="76"/>
      <c r="M102" s="74"/>
      <c r="N102" s="77"/>
      <c r="O102" s="67"/>
      <c r="P102" s="96"/>
      <c r="Q102" s="34">
        <f t="shared" si="11"/>
      </c>
      <c r="R102" s="35" t="str">
        <f t="shared" si="12"/>
        <v>     </v>
      </c>
      <c r="S102" s="78" t="str">
        <f t="shared" si="13"/>
        <v> </v>
      </c>
      <c r="T102" s="35">
        <f t="shared" si="14"/>
      </c>
      <c r="U102" s="35">
        <f t="shared" si="15"/>
      </c>
      <c r="V102" s="35">
        <f t="shared" si="16"/>
      </c>
      <c r="W102" s="35">
        <f t="shared" si="17"/>
      </c>
      <c r="X102" s="78">
        <f t="shared" si="18"/>
      </c>
      <c r="Y102" s="36">
        <f t="shared" si="19"/>
      </c>
    </row>
    <row r="103" spans="2:25" ht="13.5">
      <c r="B103" s="72"/>
      <c r="C103" s="73"/>
      <c r="D103" s="74"/>
      <c r="E103" s="74"/>
      <c r="F103" s="74"/>
      <c r="G103" s="74"/>
      <c r="H103" s="74"/>
      <c r="I103" s="75"/>
      <c r="J103" s="74"/>
      <c r="K103" s="74"/>
      <c r="L103" s="76"/>
      <c r="M103" s="74"/>
      <c r="N103" s="77"/>
      <c r="O103" s="67"/>
      <c r="P103" s="96"/>
      <c r="Q103" s="34">
        <f t="shared" si="11"/>
      </c>
      <c r="R103" s="35" t="str">
        <f t="shared" si="12"/>
        <v>     </v>
      </c>
      <c r="S103" s="78" t="str">
        <f t="shared" si="13"/>
        <v> </v>
      </c>
      <c r="T103" s="35">
        <f t="shared" si="14"/>
      </c>
      <c r="U103" s="35">
        <f t="shared" si="15"/>
      </c>
      <c r="V103" s="35">
        <f t="shared" si="16"/>
      </c>
      <c r="W103" s="35">
        <f t="shared" si="17"/>
      </c>
      <c r="X103" s="78">
        <f t="shared" si="18"/>
      </c>
      <c r="Y103" s="36">
        <f t="shared" si="19"/>
      </c>
    </row>
    <row r="104" spans="2:25" ht="13.5">
      <c r="B104" s="72"/>
      <c r="C104" s="73"/>
      <c r="D104" s="74"/>
      <c r="E104" s="74"/>
      <c r="F104" s="74"/>
      <c r="G104" s="74"/>
      <c r="H104" s="74"/>
      <c r="I104" s="75"/>
      <c r="J104" s="74"/>
      <c r="K104" s="74"/>
      <c r="L104" s="76"/>
      <c r="M104" s="74"/>
      <c r="N104" s="77"/>
      <c r="O104" s="67"/>
      <c r="P104" s="96"/>
      <c r="Q104" s="34">
        <f t="shared" si="11"/>
      </c>
      <c r="R104" s="35" t="str">
        <f t="shared" si="12"/>
        <v>     </v>
      </c>
      <c r="S104" s="78" t="str">
        <f t="shared" si="13"/>
        <v> </v>
      </c>
      <c r="T104" s="35">
        <f t="shared" si="14"/>
      </c>
      <c r="U104" s="35">
        <f t="shared" si="15"/>
      </c>
      <c r="V104" s="35">
        <f t="shared" si="16"/>
      </c>
      <c r="W104" s="35">
        <f t="shared" si="17"/>
      </c>
      <c r="X104" s="78">
        <f t="shared" si="18"/>
      </c>
      <c r="Y104" s="36">
        <f t="shared" si="19"/>
      </c>
    </row>
    <row r="105" spans="2:25" ht="13.5">
      <c r="B105" s="72"/>
      <c r="C105" s="73"/>
      <c r="D105" s="74"/>
      <c r="E105" s="74"/>
      <c r="F105" s="74"/>
      <c r="G105" s="74"/>
      <c r="H105" s="74"/>
      <c r="I105" s="75"/>
      <c r="J105" s="74"/>
      <c r="K105" s="74"/>
      <c r="L105" s="76"/>
      <c r="M105" s="74"/>
      <c r="N105" s="77"/>
      <c r="O105" s="67"/>
      <c r="P105" s="96"/>
      <c r="Q105" s="34">
        <f t="shared" si="11"/>
      </c>
      <c r="R105" s="35" t="str">
        <f t="shared" si="12"/>
        <v>     </v>
      </c>
      <c r="S105" s="78" t="str">
        <f t="shared" si="13"/>
        <v> </v>
      </c>
      <c r="T105" s="35">
        <f t="shared" si="14"/>
      </c>
      <c r="U105" s="35">
        <f t="shared" si="15"/>
      </c>
      <c r="V105" s="35">
        <f t="shared" si="16"/>
      </c>
      <c r="W105" s="35">
        <f t="shared" si="17"/>
      </c>
      <c r="X105" s="78">
        <f t="shared" si="18"/>
      </c>
      <c r="Y105" s="36">
        <f t="shared" si="19"/>
      </c>
    </row>
    <row r="106" spans="2:25" ht="13.5">
      <c r="B106" s="72"/>
      <c r="C106" s="73"/>
      <c r="D106" s="74"/>
      <c r="E106" s="74"/>
      <c r="F106" s="74"/>
      <c r="G106" s="74"/>
      <c r="H106" s="74"/>
      <c r="I106" s="75"/>
      <c r="J106" s="74"/>
      <c r="K106" s="74"/>
      <c r="L106" s="76"/>
      <c r="M106" s="74"/>
      <c r="N106" s="77"/>
      <c r="O106" s="67"/>
      <c r="P106" s="96"/>
      <c r="Q106" s="34">
        <f t="shared" si="11"/>
      </c>
      <c r="R106" s="35" t="str">
        <f t="shared" si="12"/>
        <v>     </v>
      </c>
      <c r="S106" s="78" t="str">
        <f t="shared" si="13"/>
        <v> </v>
      </c>
      <c r="T106" s="35">
        <f t="shared" si="14"/>
      </c>
      <c r="U106" s="35">
        <f t="shared" si="15"/>
      </c>
      <c r="V106" s="35">
        <f t="shared" si="16"/>
      </c>
      <c r="W106" s="35">
        <f t="shared" si="17"/>
      </c>
      <c r="X106" s="78">
        <f t="shared" si="18"/>
      </c>
      <c r="Y106" s="36">
        <f t="shared" si="19"/>
      </c>
    </row>
    <row r="107" spans="2:25" ht="13.5">
      <c r="B107" s="72"/>
      <c r="C107" s="73"/>
      <c r="D107" s="74"/>
      <c r="E107" s="74"/>
      <c r="F107" s="74"/>
      <c r="G107" s="74"/>
      <c r="H107" s="74"/>
      <c r="I107" s="75"/>
      <c r="J107" s="74"/>
      <c r="K107" s="74"/>
      <c r="L107" s="76"/>
      <c r="M107" s="74"/>
      <c r="N107" s="77"/>
      <c r="O107" s="67"/>
      <c r="P107" s="96"/>
      <c r="Q107" s="34">
        <f t="shared" si="11"/>
      </c>
      <c r="R107" s="35" t="str">
        <f t="shared" si="12"/>
        <v>     </v>
      </c>
      <c r="S107" s="78" t="str">
        <f t="shared" si="13"/>
        <v> </v>
      </c>
      <c r="T107" s="35">
        <f t="shared" si="14"/>
      </c>
      <c r="U107" s="35">
        <f t="shared" si="15"/>
      </c>
      <c r="V107" s="35">
        <f t="shared" si="16"/>
      </c>
      <c r="W107" s="35">
        <f t="shared" si="17"/>
      </c>
      <c r="X107" s="78">
        <f t="shared" si="18"/>
      </c>
      <c r="Y107" s="36">
        <f t="shared" si="19"/>
      </c>
    </row>
    <row r="108" spans="2:25" ht="13.5">
      <c r="B108" s="72"/>
      <c r="C108" s="73"/>
      <c r="D108" s="74"/>
      <c r="E108" s="74"/>
      <c r="F108" s="74"/>
      <c r="G108" s="74"/>
      <c r="H108" s="74"/>
      <c r="I108" s="75"/>
      <c r="J108" s="74"/>
      <c r="K108" s="74"/>
      <c r="L108" s="76"/>
      <c r="M108" s="74"/>
      <c r="N108" s="77"/>
      <c r="O108" s="67"/>
      <c r="P108" s="96"/>
      <c r="Q108" s="34">
        <f t="shared" si="11"/>
      </c>
      <c r="R108" s="35" t="str">
        <f t="shared" si="12"/>
        <v>     </v>
      </c>
      <c r="S108" s="78" t="str">
        <f t="shared" si="13"/>
        <v> </v>
      </c>
      <c r="T108" s="35">
        <f t="shared" si="14"/>
      </c>
      <c r="U108" s="35">
        <f t="shared" si="15"/>
      </c>
      <c r="V108" s="35">
        <f t="shared" si="16"/>
      </c>
      <c r="W108" s="35">
        <f t="shared" si="17"/>
      </c>
      <c r="X108" s="78">
        <f t="shared" si="18"/>
      </c>
      <c r="Y108" s="36">
        <f t="shared" si="19"/>
      </c>
    </row>
    <row r="109" spans="2:25" ht="13.5">
      <c r="B109" s="72"/>
      <c r="C109" s="73"/>
      <c r="D109" s="74"/>
      <c r="E109" s="74"/>
      <c r="F109" s="74"/>
      <c r="G109" s="74"/>
      <c r="H109" s="74"/>
      <c r="I109" s="75"/>
      <c r="J109" s="74"/>
      <c r="K109" s="74"/>
      <c r="L109" s="76"/>
      <c r="M109" s="74"/>
      <c r="N109" s="77"/>
      <c r="O109" s="67"/>
      <c r="P109" s="96"/>
      <c r="Q109" s="34">
        <f t="shared" si="11"/>
      </c>
      <c r="R109" s="35" t="str">
        <f t="shared" si="12"/>
        <v>     </v>
      </c>
      <c r="S109" s="78" t="str">
        <f t="shared" si="13"/>
        <v> </v>
      </c>
      <c r="T109" s="35">
        <f t="shared" si="14"/>
      </c>
      <c r="U109" s="35">
        <f t="shared" si="15"/>
      </c>
      <c r="V109" s="35">
        <f t="shared" si="16"/>
      </c>
      <c r="W109" s="35">
        <f t="shared" si="17"/>
      </c>
      <c r="X109" s="78">
        <f t="shared" si="18"/>
      </c>
      <c r="Y109" s="36">
        <f t="shared" si="19"/>
      </c>
    </row>
    <row r="110" spans="2:25" ht="13.5">
      <c r="B110" s="72"/>
      <c r="C110" s="73"/>
      <c r="D110" s="74"/>
      <c r="E110" s="74"/>
      <c r="F110" s="74"/>
      <c r="G110" s="74"/>
      <c r="H110" s="74"/>
      <c r="I110" s="75"/>
      <c r="J110" s="74"/>
      <c r="K110" s="74"/>
      <c r="L110" s="76"/>
      <c r="M110" s="74"/>
      <c r="N110" s="77"/>
      <c r="O110" s="67"/>
      <c r="P110" s="96"/>
      <c r="Q110" s="34">
        <f t="shared" si="11"/>
      </c>
      <c r="R110" s="35" t="str">
        <f t="shared" si="12"/>
        <v>     </v>
      </c>
      <c r="S110" s="78" t="str">
        <f t="shared" si="13"/>
        <v> </v>
      </c>
      <c r="T110" s="35">
        <f t="shared" si="14"/>
      </c>
      <c r="U110" s="35">
        <f t="shared" si="15"/>
      </c>
      <c r="V110" s="35">
        <f t="shared" si="16"/>
      </c>
      <c r="W110" s="35">
        <f t="shared" si="17"/>
      </c>
      <c r="X110" s="78">
        <f t="shared" si="18"/>
      </c>
      <c r="Y110" s="36">
        <f t="shared" si="19"/>
      </c>
    </row>
    <row r="111" spans="2:25" ht="13.5">
      <c r="B111" s="72"/>
      <c r="C111" s="73"/>
      <c r="D111" s="74"/>
      <c r="E111" s="74"/>
      <c r="F111" s="74"/>
      <c r="G111" s="74"/>
      <c r="H111" s="74"/>
      <c r="I111" s="75"/>
      <c r="J111" s="74"/>
      <c r="K111" s="74"/>
      <c r="L111" s="76"/>
      <c r="M111" s="74"/>
      <c r="N111" s="77"/>
      <c r="O111" s="67"/>
      <c r="P111" s="96"/>
      <c r="Q111" s="34">
        <f t="shared" si="11"/>
      </c>
      <c r="R111" s="35" t="str">
        <f t="shared" si="12"/>
        <v>     </v>
      </c>
      <c r="S111" s="78" t="str">
        <f t="shared" si="13"/>
        <v> </v>
      </c>
      <c r="T111" s="35">
        <f t="shared" si="14"/>
      </c>
      <c r="U111" s="35">
        <f t="shared" si="15"/>
      </c>
      <c r="V111" s="35">
        <f t="shared" si="16"/>
      </c>
      <c r="W111" s="35">
        <f t="shared" si="17"/>
      </c>
      <c r="X111" s="78">
        <f t="shared" si="18"/>
      </c>
      <c r="Y111" s="36">
        <f t="shared" si="19"/>
      </c>
    </row>
    <row r="112" spans="2:25" ht="13.5">
      <c r="B112" s="72"/>
      <c r="C112" s="73"/>
      <c r="D112" s="74"/>
      <c r="E112" s="74"/>
      <c r="F112" s="74"/>
      <c r="G112" s="74"/>
      <c r="H112" s="74"/>
      <c r="I112" s="75"/>
      <c r="J112" s="74"/>
      <c r="K112" s="74"/>
      <c r="L112" s="76"/>
      <c r="M112" s="74"/>
      <c r="N112" s="77"/>
      <c r="O112" s="67"/>
      <c r="P112" s="96"/>
      <c r="Q112" s="34">
        <f t="shared" si="11"/>
      </c>
      <c r="R112" s="35" t="str">
        <f t="shared" si="12"/>
        <v>     </v>
      </c>
      <c r="S112" s="78" t="str">
        <f t="shared" si="13"/>
        <v> </v>
      </c>
      <c r="T112" s="35">
        <f t="shared" si="14"/>
      </c>
      <c r="U112" s="35">
        <f t="shared" si="15"/>
      </c>
      <c r="V112" s="35">
        <f t="shared" si="16"/>
      </c>
      <c r="W112" s="35">
        <f t="shared" si="17"/>
      </c>
      <c r="X112" s="78">
        <f t="shared" si="18"/>
      </c>
      <c r="Y112" s="36">
        <f t="shared" si="19"/>
      </c>
    </row>
    <row r="113" spans="2:25" ht="13.5">
      <c r="B113" s="72"/>
      <c r="C113" s="73"/>
      <c r="D113" s="74"/>
      <c r="E113" s="74"/>
      <c r="F113" s="74"/>
      <c r="G113" s="74"/>
      <c r="H113" s="74"/>
      <c r="I113" s="75"/>
      <c r="J113" s="74"/>
      <c r="K113" s="74"/>
      <c r="L113" s="76"/>
      <c r="M113" s="74"/>
      <c r="N113" s="77"/>
      <c r="O113" s="67"/>
      <c r="P113" s="96"/>
      <c r="Q113" s="34">
        <f t="shared" si="11"/>
      </c>
      <c r="R113" s="35" t="str">
        <f t="shared" si="12"/>
        <v>     </v>
      </c>
      <c r="S113" s="78" t="str">
        <f t="shared" si="13"/>
        <v> </v>
      </c>
      <c r="T113" s="35">
        <f t="shared" si="14"/>
      </c>
      <c r="U113" s="35">
        <f t="shared" si="15"/>
      </c>
      <c r="V113" s="35">
        <f t="shared" si="16"/>
      </c>
      <c r="W113" s="35">
        <f t="shared" si="17"/>
      </c>
      <c r="X113" s="78">
        <f t="shared" si="18"/>
      </c>
      <c r="Y113" s="36">
        <f t="shared" si="19"/>
      </c>
    </row>
    <row r="114" spans="2:25" ht="13.5">
      <c r="B114" s="72"/>
      <c r="C114" s="73"/>
      <c r="D114" s="74"/>
      <c r="E114" s="74"/>
      <c r="F114" s="74"/>
      <c r="G114" s="74"/>
      <c r="H114" s="74"/>
      <c r="I114" s="75"/>
      <c r="J114" s="74"/>
      <c r="K114" s="74"/>
      <c r="L114" s="76"/>
      <c r="M114" s="74"/>
      <c r="N114" s="77"/>
      <c r="O114" s="67"/>
      <c r="P114" s="96"/>
      <c r="Q114" s="34">
        <f t="shared" si="11"/>
      </c>
      <c r="R114" s="35" t="str">
        <f t="shared" si="12"/>
        <v>     </v>
      </c>
      <c r="S114" s="78" t="str">
        <f t="shared" si="13"/>
        <v> </v>
      </c>
      <c r="T114" s="35">
        <f t="shared" si="14"/>
      </c>
      <c r="U114" s="35">
        <f t="shared" si="15"/>
      </c>
      <c r="V114" s="35">
        <f t="shared" si="16"/>
      </c>
      <c r="W114" s="35">
        <f t="shared" si="17"/>
      </c>
      <c r="X114" s="78">
        <f t="shared" si="18"/>
      </c>
      <c r="Y114" s="36">
        <f t="shared" si="19"/>
      </c>
    </row>
    <row r="115" spans="2:25" ht="13.5">
      <c r="B115" s="72"/>
      <c r="C115" s="73"/>
      <c r="D115" s="74"/>
      <c r="E115" s="74"/>
      <c r="F115" s="74"/>
      <c r="G115" s="74"/>
      <c r="H115" s="74"/>
      <c r="I115" s="75"/>
      <c r="J115" s="74"/>
      <c r="K115" s="74"/>
      <c r="L115" s="76"/>
      <c r="M115" s="74"/>
      <c r="N115" s="77"/>
      <c r="O115" s="67"/>
      <c r="P115" s="96"/>
      <c r="Q115" s="34">
        <f t="shared" si="11"/>
      </c>
      <c r="R115" s="35" t="str">
        <f t="shared" si="12"/>
        <v>     </v>
      </c>
      <c r="S115" s="78" t="str">
        <f t="shared" si="13"/>
        <v> </v>
      </c>
      <c r="T115" s="35">
        <f t="shared" si="14"/>
      </c>
      <c r="U115" s="35">
        <f t="shared" si="15"/>
      </c>
      <c r="V115" s="35">
        <f t="shared" si="16"/>
      </c>
      <c r="W115" s="35">
        <f t="shared" si="17"/>
      </c>
      <c r="X115" s="78">
        <f t="shared" si="18"/>
      </c>
      <c r="Y115" s="36">
        <f t="shared" si="19"/>
      </c>
    </row>
    <row r="116" spans="2:25" ht="13.5">
      <c r="B116" s="72"/>
      <c r="C116" s="73"/>
      <c r="D116" s="74"/>
      <c r="E116" s="74"/>
      <c r="F116" s="74"/>
      <c r="G116" s="74"/>
      <c r="H116" s="74"/>
      <c r="I116" s="75"/>
      <c r="J116" s="74"/>
      <c r="K116" s="74"/>
      <c r="L116" s="76"/>
      <c r="M116" s="74"/>
      <c r="N116" s="77"/>
      <c r="O116" s="67"/>
      <c r="P116" s="96"/>
      <c r="Q116" s="34">
        <f t="shared" si="11"/>
      </c>
      <c r="R116" s="35" t="str">
        <f t="shared" si="12"/>
        <v>     </v>
      </c>
      <c r="S116" s="78" t="str">
        <f t="shared" si="13"/>
        <v> </v>
      </c>
      <c r="T116" s="35">
        <f t="shared" si="14"/>
      </c>
      <c r="U116" s="35">
        <f t="shared" si="15"/>
      </c>
      <c r="V116" s="35">
        <f t="shared" si="16"/>
      </c>
      <c r="W116" s="35">
        <f t="shared" si="17"/>
      </c>
      <c r="X116" s="78">
        <f t="shared" si="18"/>
      </c>
      <c r="Y116" s="36">
        <f t="shared" si="19"/>
      </c>
    </row>
    <row r="117" spans="2:25" ht="13.5">
      <c r="B117" s="72"/>
      <c r="C117" s="73"/>
      <c r="D117" s="74"/>
      <c r="E117" s="74"/>
      <c r="F117" s="74"/>
      <c r="G117" s="74"/>
      <c r="H117" s="74"/>
      <c r="I117" s="75"/>
      <c r="J117" s="74"/>
      <c r="K117" s="74"/>
      <c r="L117" s="76"/>
      <c r="M117" s="74"/>
      <c r="N117" s="77"/>
      <c r="O117" s="67"/>
      <c r="P117" s="96"/>
      <c r="Q117" s="34">
        <f t="shared" si="11"/>
      </c>
      <c r="R117" s="35" t="str">
        <f t="shared" si="12"/>
        <v>     </v>
      </c>
      <c r="S117" s="78" t="str">
        <f t="shared" si="13"/>
        <v> </v>
      </c>
      <c r="T117" s="35">
        <f t="shared" si="14"/>
      </c>
      <c r="U117" s="35">
        <f t="shared" si="15"/>
      </c>
      <c r="V117" s="35">
        <f t="shared" si="16"/>
      </c>
      <c r="W117" s="35">
        <f t="shared" si="17"/>
      </c>
      <c r="X117" s="78">
        <f t="shared" si="18"/>
      </c>
      <c r="Y117" s="36">
        <f t="shared" si="19"/>
      </c>
    </row>
    <row r="118" spans="2:25" ht="13.5">
      <c r="B118" s="72"/>
      <c r="C118" s="73"/>
      <c r="D118" s="74"/>
      <c r="E118" s="74"/>
      <c r="F118" s="74"/>
      <c r="G118" s="74"/>
      <c r="H118" s="74"/>
      <c r="I118" s="75"/>
      <c r="J118" s="74"/>
      <c r="K118" s="74"/>
      <c r="L118" s="76"/>
      <c r="M118" s="74"/>
      <c r="N118" s="77"/>
      <c r="O118" s="67"/>
      <c r="P118" s="96"/>
      <c r="Q118" s="34">
        <f t="shared" si="11"/>
      </c>
      <c r="R118" s="35" t="str">
        <f t="shared" si="12"/>
        <v>     </v>
      </c>
      <c r="S118" s="78" t="str">
        <f t="shared" si="13"/>
        <v> </v>
      </c>
      <c r="T118" s="35">
        <f t="shared" si="14"/>
      </c>
      <c r="U118" s="35">
        <f t="shared" si="15"/>
      </c>
      <c r="V118" s="35">
        <f t="shared" si="16"/>
      </c>
      <c r="W118" s="35">
        <f t="shared" si="17"/>
      </c>
      <c r="X118" s="78">
        <f t="shared" si="18"/>
      </c>
      <c r="Y118" s="36">
        <f t="shared" si="19"/>
      </c>
    </row>
    <row r="119" spans="2:25" ht="13.5">
      <c r="B119" s="72"/>
      <c r="C119" s="73"/>
      <c r="D119" s="74"/>
      <c r="E119" s="74"/>
      <c r="F119" s="74"/>
      <c r="G119" s="74"/>
      <c r="H119" s="74"/>
      <c r="I119" s="75"/>
      <c r="J119" s="74"/>
      <c r="K119" s="74"/>
      <c r="L119" s="76"/>
      <c r="M119" s="74"/>
      <c r="N119" s="77"/>
      <c r="O119" s="67"/>
      <c r="P119" s="96"/>
      <c r="Q119" s="34">
        <f t="shared" si="11"/>
      </c>
      <c r="R119" s="35" t="str">
        <f t="shared" si="12"/>
        <v>     </v>
      </c>
      <c r="S119" s="78" t="str">
        <f t="shared" si="13"/>
        <v> </v>
      </c>
      <c r="T119" s="35">
        <f t="shared" si="14"/>
      </c>
      <c r="U119" s="35">
        <f t="shared" si="15"/>
      </c>
      <c r="V119" s="35">
        <f t="shared" si="16"/>
      </c>
      <c r="W119" s="35">
        <f t="shared" si="17"/>
      </c>
      <c r="X119" s="78">
        <f t="shared" si="18"/>
      </c>
      <c r="Y119" s="36">
        <f t="shared" si="19"/>
      </c>
    </row>
    <row r="120" spans="2:25" ht="13.5">
      <c r="B120" s="72"/>
      <c r="C120" s="73"/>
      <c r="D120" s="74"/>
      <c r="E120" s="74"/>
      <c r="F120" s="74"/>
      <c r="G120" s="74"/>
      <c r="H120" s="74"/>
      <c r="I120" s="75"/>
      <c r="J120" s="74"/>
      <c r="K120" s="74"/>
      <c r="L120" s="76"/>
      <c r="M120" s="74"/>
      <c r="N120" s="77"/>
      <c r="O120" s="67"/>
      <c r="P120" s="96"/>
      <c r="Q120" s="34">
        <f t="shared" si="11"/>
      </c>
      <c r="R120" s="35" t="str">
        <f t="shared" si="12"/>
        <v>     </v>
      </c>
      <c r="S120" s="78" t="str">
        <f t="shared" si="13"/>
        <v> </v>
      </c>
      <c r="T120" s="35">
        <f t="shared" si="14"/>
      </c>
      <c r="U120" s="35">
        <f t="shared" si="15"/>
      </c>
      <c r="V120" s="35">
        <f t="shared" si="16"/>
      </c>
      <c r="W120" s="35">
        <f t="shared" si="17"/>
      </c>
      <c r="X120" s="78">
        <f t="shared" si="18"/>
      </c>
      <c r="Y120" s="36">
        <f t="shared" si="19"/>
      </c>
    </row>
    <row r="121" spans="2:25" ht="13.5">
      <c r="B121" s="72"/>
      <c r="C121" s="73"/>
      <c r="D121" s="74"/>
      <c r="E121" s="74"/>
      <c r="F121" s="74"/>
      <c r="G121" s="74"/>
      <c r="H121" s="74"/>
      <c r="I121" s="75"/>
      <c r="J121" s="74"/>
      <c r="K121" s="74"/>
      <c r="L121" s="76"/>
      <c r="M121" s="74"/>
      <c r="N121" s="77"/>
      <c r="O121" s="67"/>
      <c r="P121" s="96"/>
      <c r="Q121" s="34">
        <f t="shared" si="11"/>
      </c>
      <c r="R121" s="35" t="str">
        <f t="shared" si="12"/>
        <v>     </v>
      </c>
      <c r="S121" s="78" t="str">
        <f t="shared" si="13"/>
        <v> </v>
      </c>
      <c r="T121" s="35">
        <f t="shared" si="14"/>
      </c>
      <c r="U121" s="35">
        <f t="shared" si="15"/>
      </c>
      <c r="V121" s="35">
        <f t="shared" si="16"/>
      </c>
      <c r="W121" s="35">
        <f t="shared" si="17"/>
      </c>
      <c r="X121" s="78">
        <f t="shared" si="18"/>
      </c>
      <c r="Y121" s="36">
        <f t="shared" si="19"/>
      </c>
    </row>
    <row r="122" spans="2:25" ht="13.5">
      <c r="B122" s="72"/>
      <c r="C122" s="73"/>
      <c r="D122" s="74"/>
      <c r="E122" s="74"/>
      <c r="F122" s="74"/>
      <c r="G122" s="74"/>
      <c r="H122" s="74"/>
      <c r="I122" s="75"/>
      <c r="J122" s="74"/>
      <c r="K122" s="74"/>
      <c r="L122" s="76"/>
      <c r="M122" s="74"/>
      <c r="N122" s="77"/>
      <c r="O122" s="67"/>
      <c r="P122" s="96"/>
      <c r="Q122" s="34">
        <f t="shared" si="11"/>
      </c>
      <c r="R122" s="35" t="str">
        <f t="shared" si="12"/>
        <v>     </v>
      </c>
      <c r="S122" s="78" t="str">
        <f t="shared" si="13"/>
        <v> </v>
      </c>
      <c r="T122" s="35">
        <f t="shared" si="14"/>
      </c>
      <c r="U122" s="35">
        <f t="shared" si="15"/>
      </c>
      <c r="V122" s="35">
        <f t="shared" si="16"/>
      </c>
      <c r="W122" s="35">
        <f t="shared" si="17"/>
      </c>
      <c r="X122" s="78">
        <f t="shared" si="18"/>
      </c>
      <c r="Y122" s="36">
        <f t="shared" si="19"/>
      </c>
    </row>
    <row r="123" spans="2:25" ht="13.5">
      <c r="B123" s="72"/>
      <c r="C123" s="73"/>
      <c r="D123" s="74"/>
      <c r="E123" s="74"/>
      <c r="F123" s="74"/>
      <c r="G123" s="74"/>
      <c r="H123" s="74"/>
      <c r="I123" s="75"/>
      <c r="J123" s="74"/>
      <c r="K123" s="74"/>
      <c r="L123" s="76"/>
      <c r="M123" s="74"/>
      <c r="N123" s="77"/>
      <c r="O123" s="67"/>
      <c r="P123" s="96"/>
      <c r="Q123" s="34">
        <f t="shared" si="11"/>
      </c>
      <c r="R123" s="35" t="str">
        <f t="shared" si="12"/>
        <v>     </v>
      </c>
      <c r="S123" s="78" t="str">
        <f t="shared" si="13"/>
        <v> </v>
      </c>
      <c r="T123" s="35">
        <f t="shared" si="14"/>
      </c>
      <c r="U123" s="35">
        <f t="shared" si="15"/>
      </c>
      <c r="V123" s="35">
        <f t="shared" si="16"/>
      </c>
      <c r="W123" s="35">
        <f t="shared" si="17"/>
      </c>
      <c r="X123" s="78">
        <f t="shared" si="18"/>
      </c>
      <c r="Y123" s="36">
        <f t="shared" si="19"/>
      </c>
    </row>
    <row r="124" spans="2:25" ht="13.5">
      <c r="B124" s="72"/>
      <c r="C124" s="73"/>
      <c r="D124" s="74"/>
      <c r="E124" s="74"/>
      <c r="F124" s="74"/>
      <c r="G124" s="74"/>
      <c r="H124" s="74"/>
      <c r="I124" s="75"/>
      <c r="J124" s="74"/>
      <c r="K124" s="74"/>
      <c r="L124" s="76"/>
      <c r="M124" s="74"/>
      <c r="N124" s="77"/>
      <c r="O124" s="67"/>
      <c r="P124" s="96"/>
      <c r="Q124" s="34">
        <f t="shared" si="11"/>
      </c>
      <c r="R124" s="35" t="str">
        <f t="shared" si="12"/>
        <v>     </v>
      </c>
      <c r="S124" s="78" t="str">
        <f t="shared" si="13"/>
        <v> </v>
      </c>
      <c r="T124" s="35">
        <f t="shared" si="14"/>
      </c>
      <c r="U124" s="35">
        <f t="shared" si="15"/>
      </c>
      <c r="V124" s="35">
        <f t="shared" si="16"/>
      </c>
      <c r="W124" s="35">
        <f t="shared" si="17"/>
      </c>
      <c r="X124" s="78">
        <f t="shared" si="18"/>
      </c>
      <c r="Y124" s="36">
        <f t="shared" si="19"/>
      </c>
    </row>
    <row r="125" spans="2:25" ht="13.5">
      <c r="B125" s="72"/>
      <c r="C125" s="73"/>
      <c r="D125" s="74"/>
      <c r="E125" s="74"/>
      <c r="F125" s="74"/>
      <c r="G125" s="74"/>
      <c r="H125" s="74"/>
      <c r="I125" s="75"/>
      <c r="J125" s="74"/>
      <c r="K125" s="74"/>
      <c r="L125" s="76"/>
      <c r="M125" s="74"/>
      <c r="N125" s="77"/>
      <c r="O125" s="67"/>
      <c r="P125" s="96"/>
      <c r="Q125" s="34">
        <f t="shared" si="11"/>
      </c>
      <c r="R125" s="35" t="str">
        <f t="shared" si="12"/>
        <v>     </v>
      </c>
      <c r="S125" s="78" t="str">
        <f t="shared" si="13"/>
        <v> </v>
      </c>
      <c r="T125" s="35">
        <f t="shared" si="14"/>
      </c>
      <c r="U125" s="35">
        <f t="shared" si="15"/>
      </c>
      <c r="V125" s="35">
        <f t="shared" si="16"/>
      </c>
      <c r="W125" s="35">
        <f t="shared" si="17"/>
      </c>
      <c r="X125" s="78">
        <f t="shared" si="18"/>
      </c>
      <c r="Y125" s="36">
        <f t="shared" si="19"/>
      </c>
    </row>
    <row r="126" spans="2:25" ht="13.5">
      <c r="B126" s="72"/>
      <c r="C126" s="73"/>
      <c r="D126" s="74"/>
      <c r="E126" s="74"/>
      <c r="F126" s="74"/>
      <c r="G126" s="74"/>
      <c r="H126" s="74"/>
      <c r="I126" s="75"/>
      <c r="J126" s="74"/>
      <c r="K126" s="74"/>
      <c r="L126" s="76"/>
      <c r="M126" s="74"/>
      <c r="N126" s="77"/>
      <c r="O126" s="67"/>
      <c r="P126" s="96"/>
      <c r="Q126" s="34">
        <f t="shared" si="11"/>
      </c>
      <c r="R126" s="35" t="str">
        <f t="shared" si="12"/>
        <v>     </v>
      </c>
      <c r="S126" s="78" t="str">
        <f t="shared" si="13"/>
        <v> </v>
      </c>
      <c r="T126" s="35">
        <f t="shared" si="14"/>
      </c>
      <c r="U126" s="35">
        <f t="shared" si="15"/>
      </c>
      <c r="V126" s="35">
        <f t="shared" si="16"/>
      </c>
      <c r="W126" s="35">
        <f t="shared" si="17"/>
      </c>
      <c r="X126" s="78">
        <f t="shared" si="18"/>
      </c>
      <c r="Y126" s="36">
        <f t="shared" si="19"/>
      </c>
    </row>
    <row r="127" spans="2:25" ht="13.5">
      <c r="B127" s="72"/>
      <c r="C127" s="73"/>
      <c r="D127" s="74"/>
      <c r="E127" s="74"/>
      <c r="F127" s="74"/>
      <c r="G127" s="74"/>
      <c r="H127" s="74"/>
      <c r="I127" s="75"/>
      <c r="J127" s="74"/>
      <c r="K127" s="74"/>
      <c r="L127" s="76"/>
      <c r="M127" s="74"/>
      <c r="N127" s="77"/>
      <c r="O127" s="67"/>
      <c r="P127" s="96"/>
      <c r="Q127" s="34">
        <f t="shared" si="11"/>
      </c>
      <c r="R127" s="35" t="str">
        <f t="shared" si="12"/>
        <v>     </v>
      </c>
      <c r="S127" s="78" t="str">
        <f t="shared" si="13"/>
        <v> </v>
      </c>
      <c r="T127" s="35">
        <f t="shared" si="14"/>
      </c>
      <c r="U127" s="35">
        <f t="shared" si="15"/>
      </c>
      <c r="V127" s="35">
        <f t="shared" si="16"/>
      </c>
      <c r="W127" s="35">
        <f t="shared" si="17"/>
      </c>
      <c r="X127" s="78">
        <f t="shared" si="18"/>
      </c>
      <c r="Y127" s="36">
        <f t="shared" si="19"/>
      </c>
    </row>
    <row r="128" spans="2:25" ht="13.5">
      <c r="B128" s="72"/>
      <c r="C128" s="73"/>
      <c r="D128" s="74"/>
      <c r="E128" s="74"/>
      <c r="F128" s="74"/>
      <c r="G128" s="74"/>
      <c r="H128" s="74"/>
      <c r="I128" s="75"/>
      <c r="J128" s="74"/>
      <c r="K128" s="74"/>
      <c r="L128" s="76"/>
      <c r="M128" s="74"/>
      <c r="N128" s="77"/>
      <c r="O128" s="67"/>
      <c r="P128" s="96"/>
      <c r="Q128" s="34">
        <f t="shared" si="11"/>
      </c>
      <c r="R128" s="35" t="str">
        <f t="shared" si="12"/>
        <v>     </v>
      </c>
      <c r="S128" s="78" t="str">
        <f t="shared" si="13"/>
        <v> </v>
      </c>
      <c r="T128" s="35">
        <f t="shared" si="14"/>
      </c>
      <c r="U128" s="35">
        <f t="shared" si="15"/>
      </c>
      <c r="V128" s="35">
        <f t="shared" si="16"/>
      </c>
      <c r="W128" s="35">
        <f t="shared" si="17"/>
      </c>
      <c r="X128" s="78">
        <f t="shared" si="18"/>
      </c>
      <c r="Y128" s="36">
        <f t="shared" si="19"/>
      </c>
    </row>
    <row r="129" spans="2:25" ht="13.5">
      <c r="B129" s="72"/>
      <c r="C129" s="73"/>
      <c r="D129" s="74"/>
      <c r="E129" s="74"/>
      <c r="F129" s="74"/>
      <c r="G129" s="74"/>
      <c r="H129" s="74"/>
      <c r="I129" s="75"/>
      <c r="J129" s="74"/>
      <c r="K129" s="74"/>
      <c r="L129" s="76"/>
      <c r="M129" s="74"/>
      <c r="N129" s="77"/>
      <c r="O129" s="67"/>
      <c r="P129" s="96"/>
      <c r="Q129" s="34">
        <f t="shared" si="11"/>
      </c>
      <c r="R129" s="35" t="str">
        <f t="shared" si="12"/>
        <v>     </v>
      </c>
      <c r="S129" s="78" t="str">
        <f t="shared" si="13"/>
        <v> </v>
      </c>
      <c r="T129" s="35">
        <f t="shared" si="14"/>
      </c>
      <c r="U129" s="35">
        <f t="shared" si="15"/>
      </c>
      <c r="V129" s="35">
        <f t="shared" si="16"/>
      </c>
      <c r="W129" s="35">
        <f t="shared" si="17"/>
      </c>
      <c r="X129" s="78">
        <f t="shared" si="18"/>
      </c>
      <c r="Y129" s="36">
        <f t="shared" si="19"/>
      </c>
    </row>
    <row r="130" spans="2:25" ht="13.5">
      <c r="B130" s="72"/>
      <c r="C130" s="73"/>
      <c r="D130" s="74"/>
      <c r="E130" s="74"/>
      <c r="F130" s="74"/>
      <c r="G130" s="74"/>
      <c r="H130" s="74"/>
      <c r="I130" s="75"/>
      <c r="J130" s="74"/>
      <c r="K130" s="74"/>
      <c r="L130" s="76"/>
      <c r="M130" s="74"/>
      <c r="N130" s="77"/>
      <c r="O130" s="67"/>
      <c r="P130" s="96"/>
      <c r="Q130" s="34">
        <f t="shared" si="11"/>
      </c>
      <c r="R130" s="35" t="str">
        <f t="shared" si="12"/>
        <v>     </v>
      </c>
      <c r="S130" s="78" t="str">
        <f t="shared" si="13"/>
        <v> </v>
      </c>
      <c r="T130" s="35">
        <f t="shared" si="14"/>
      </c>
      <c r="U130" s="35">
        <f t="shared" si="15"/>
      </c>
      <c r="V130" s="35">
        <f t="shared" si="16"/>
      </c>
      <c r="W130" s="35">
        <f t="shared" si="17"/>
      </c>
      <c r="X130" s="78">
        <f t="shared" si="18"/>
      </c>
      <c r="Y130" s="36">
        <f t="shared" si="19"/>
      </c>
    </row>
    <row r="131" spans="2:25" ht="13.5">
      <c r="B131" s="72"/>
      <c r="C131" s="73"/>
      <c r="D131" s="74"/>
      <c r="E131" s="74"/>
      <c r="F131" s="74"/>
      <c r="G131" s="74"/>
      <c r="H131" s="74"/>
      <c r="I131" s="75"/>
      <c r="J131" s="74"/>
      <c r="K131" s="74"/>
      <c r="L131" s="76"/>
      <c r="M131" s="74"/>
      <c r="N131" s="77"/>
      <c r="O131" s="67"/>
      <c r="P131" s="96"/>
      <c r="Q131" s="34">
        <f t="shared" si="11"/>
      </c>
      <c r="R131" s="35" t="str">
        <f t="shared" si="12"/>
        <v>     </v>
      </c>
      <c r="S131" s="78" t="str">
        <f t="shared" si="13"/>
        <v> </v>
      </c>
      <c r="T131" s="35">
        <f t="shared" si="14"/>
      </c>
      <c r="U131" s="35">
        <f t="shared" si="15"/>
      </c>
      <c r="V131" s="35">
        <f t="shared" si="16"/>
      </c>
      <c r="W131" s="35">
        <f t="shared" si="17"/>
      </c>
      <c r="X131" s="78">
        <f t="shared" si="18"/>
      </c>
      <c r="Y131" s="36">
        <f t="shared" si="19"/>
      </c>
    </row>
    <row r="132" spans="2:25" ht="13.5">
      <c r="B132" s="72"/>
      <c r="C132" s="73"/>
      <c r="D132" s="74"/>
      <c r="E132" s="74"/>
      <c r="F132" s="74"/>
      <c r="G132" s="74"/>
      <c r="H132" s="74"/>
      <c r="I132" s="75"/>
      <c r="J132" s="74"/>
      <c r="K132" s="74"/>
      <c r="L132" s="76"/>
      <c r="M132" s="74"/>
      <c r="N132" s="77"/>
      <c r="O132" s="67"/>
      <c r="P132" s="96"/>
      <c r="Q132" s="34">
        <f t="shared" si="11"/>
      </c>
      <c r="R132" s="35" t="str">
        <f t="shared" si="12"/>
        <v>     </v>
      </c>
      <c r="S132" s="78" t="str">
        <f t="shared" si="13"/>
        <v> </v>
      </c>
      <c r="T132" s="35">
        <f t="shared" si="14"/>
      </c>
      <c r="U132" s="35">
        <f t="shared" si="15"/>
      </c>
      <c r="V132" s="35">
        <f t="shared" si="16"/>
      </c>
      <c r="W132" s="35">
        <f t="shared" si="17"/>
      </c>
      <c r="X132" s="78">
        <f t="shared" si="18"/>
      </c>
      <c r="Y132" s="36">
        <f t="shared" si="19"/>
      </c>
    </row>
    <row r="133" spans="2:25" ht="13.5">
      <c r="B133" s="72"/>
      <c r="C133" s="73"/>
      <c r="D133" s="74"/>
      <c r="E133" s="74"/>
      <c r="F133" s="74"/>
      <c r="G133" s="74"/>
      <c r="H133" s="74"/>
      <c r="I133" s="75"/>
      <c r="J133" s="74"/>
      <c r="K133" s="74"/>
      <c r="L133" s="76"/>
      <c r="M133" s="74"/>
      <c r="N133" s="77"/>
      <c r="O133" s="67"/>
      <c r="P133" s="96"/>
      <c r="Q133" s="34">
        <f t="shared" si="11"/>
      </c>
      <c r="R133" s="35" t="str">
        <f t="shared" si="12"/>
        <v>     </v>
      </c>
      <c r="S133" s="78" t="str">
        <f t="shared" si="13"/>
        <v> </v>
      </c>
      <c r="T133" s="35">
        <f t="shared" si="14"/>
      </c>
      <c r="U133" s="35">
        <f t="shared" si="15"/>
      </c>
      <c r="V133" s="35">
        <f t="shared" si="16"/>
      </c>
      <c r="W133" s="35">
        <f t="shared" si="17"/>
      </c>
      <c r="X133" s="78">
        <f t="shared" si="18"/>
      </c>
      <c r="Y133" s="36">
        <f t="shared" si="19"/>
      </c>
    </row>
    <row r="134" spans="2:25" ht="13.5">
      <c r="B134" s="72"/>
      <c r="C134" s="73"/>
      <c r="D134" s="74"/>
      <c r="E134" s="74"/>
      <c r="F134" s="74"/>
      <c r="G134" s="74"/>
      <c r="H134" s="74"/>
      <c r="I134" s="75"/>
      <c r="J134" s="74"/>
      <c r="K134" s="74"/>
      <c r="L134" s="76"/>
      <c r="M134" s="74"/>
      <c r="N134" s="77"/>
      <c r="O134" s="67"/>
      <c r="P134" s="96"/>
      <c r="Q134" s="34">
        <f t="shared" si="11"/>
      </c>
      <c r="R134" s="35" t="str">
        <f t="shared" si="12"/>
        <v>     </v>
      </c>
      <c r="S134" s="78" t="str">
        <f t="shared" si="13"/>
        <v> </v>
      </c>
      <c r="T134" s="35">
        <f t="shared" si="14"/>
      </c>
      <c r="U134" s="35">
        <f t="shared" si="15"/>
      </c>
      <c r="V134" s="35">
        <f t="shared" si="16"/>
      </c>
      <c r="W134" s="35">
        <f t="shared" si="17"/>
      </c>
      <c r="X134" s="78">
        <f t="shared" si="18"/>
      </c>
      <c r="Y134" s="36">
        <f t="shared" si="19"/>
      </c>
    </row>
    <row r="135" spans="2:25" ht="13.5">
      <c r="B135" s="72"/>
      <c r="C135" s="73"/>
      <c r="D135" s="74"/>
      <c r="E135" s="74"/>
      <c r="F135" s="74"/>
      <c r="G135" s="74"/>
      <c r="H135" s="74"/>
      <c r="I135" s="75"/>
      <c r="J135" s="74"/>
      <c r="K135" s="74"/>
      <c r="L135" s="76"/>
      <c r="M135" s="74"/>
      <c r="N135" s="77"/>
      <c r="O135" s="67"/>
      <c r="P135" s="96"/>
      <c r="Q135" s="34">
        <f t="shared" si="11"/>
      </c>
      <c r="R135" s="35" t="str">
        <f t="shared" si="12"/>
        <v>     </v>
      </c>
      <c r="S135" s="78" t="str">
        <f t="shared" si="13"/>
        <v> </v>
      </c>
      <c r="T135" s="35">
        <f t="shared" si="14"/>
      </c>
      <c r="U135" s="35">
        <f t="shared" si="15"/>
      </c>
      <c r="V135" s="35">
        <f t="shared" si="16"/>
      </c>
      <c r="W135" s="35">
        <f t="shared" si="17"/>
      </c>
      <c r="X135" s="78">
        <f t="shared" si="18"/>
      </c>
      <c r="Y135" s="36">
        <f t="shared" si="19"/>
      </c>
    </row>
    <row r="136" spans="2:25" ht="13.5">
      <c r="B136" s="72"/>
      <c r="C136" s="73"/>
      <c r="D136" s="74"/>
      <c r="E136" s="74"/>
      <c r="F136" s="74"/>
      <c r="G136" s="74"/>
      <c r="H136" s="74"/>
      <c r="I136" s="75"/>
      <c r="J136" s="74"/>
      <c r="K136" s="74"/>
      <c r="L136" s="76"/>
      <c r="M136" s="74"/>
      <c r="N136" s="77"/>
      <c r="O136" s="67"/>
      <c r="P136" s="96"/>
      <c r="Q136" s="34">
        <f t="shared" si="11"/>
      </c>
      <c r="R136" s="35" t="str">
        <f t="shared" si="12"/>
        <v>     </v>
      </c>
      <c r="S136" s="78" t="str">
        <f t="shared" si="13"/>
        <v> </v>
      </c>
      <c r="T136" s="35">
        <f t="shared" si="14"/>
      </c>
      <c r="U136" s="35">
        <f t="shared" si="15"/>
      </c>
      <c r="V136" s="35">
        <f t="shared" si="16"/>
      </c>
      <c r="W136" s="35">
        <f t="shared" si="17"/>
      </c>
      <c r="X136" s="78">
        <f t="shared" si="18"/>
      </c>
      <c r="Y136" s="36">
        <f t="shared" si="19"/>
      </c>
    </row>
    <row r="137" spans="2:25" ht="13.5">
      <c r="B137" s="72"/>
      <c r="C137" s="73"/>
      <c r="D137" s="74"/>
      <c r="E137" s="74"/>
      <c r="F137" s="74"/>
      <c r="G137" s="74"/>
      <c r="H137" s="74"/>
      <c r="I137" s="75"/>
      <c r="J137" s="74"/>
      <c r="K137" s="74"/>
      <c r="L137" s="76"/>
      <c r="M137" s="74"/>
      <c r="N137" s="77"/>
      <c r="O137" s="67"/>
      <c r="P137" s="96"/>
      <c r="Q137" s="34">
        <f t="shared" si="11"/>
      </c>
      <c r="R137" s="35" t="str">
        <f t="shared" si="12"/>
        <v>     </v>
      </c>
      <c r="S137" s="78" t="str">
        <f t="shared" si="13"/>
        <v> </v>
      </c>
      <c r="T137" s="35">
        <f t="shared" si="14"/>
      </c>
      <c r="U137" s="35">
        <f t="shared" si="15"/>
      </c>
      <c r="V137" s="35">
        <f t="shared" si="16"/>
      </c>
      <c r="W137" s="35">
        <f t="shared" si="17"/>
      </c>
      <c r="X137" s="78">
        <f t="shared" si="18"/>
      </c>
      <c r="Y137" s="36">
        <f t="shared" si="19"/>
      </c>
    </row>
    <row r="138" spans="2:25" ht="13.5">
      <c r="B138" s="72"/>
      <c r="C138" s="73"/>
      <c r="D138" s="74"/>
      <c r="E138" s="74"/>
      <c r="F138" s="74"/>
      <c r="G138" s="74"/>
      <c r="H138" s="74"/>
      <c r="I138" s="75"/>
      <c r="J138" s="74"/>
      <c r="K138" s="74"/>
      <c r="L138" s="76"/>
      <c r="M138" s="74"/>
      <c r="N138" s="77"/>
      <c r="O138" s="67"/>
      <c r="P138" s="96"/>
      <c r="Q138" s="34">
        <f t="shared" si="11"/>
      </c>
      <c r="R138" s="35" t="str">
        <f t="shared" si="12"/>
        <v>     </v>
      </c>
      <c r="S138" s="78" t="str">
        <f t="shared" si="13"/>
        <v> </v>
      </c>
      <c r="T138" s="35">
        <f t="shared" si="14"/>
      </c>
      <c r="U138" s="35">
        <f t="shared" si="15"/>
      </c>
      <c r="V138" s="35">
        <f t="shared" si="16"/>
      </c>
      <c r="W138" s="35">
        <f t="shared" si="17"/>
      </c>
      <c r="X138" s="78">
        <f t="shared" si="18"/>
      </c>
      <c r="Y138" s="36">
        <f t="shared" si="19"/>
      </c>
    </row>
    <row r="139" spans="2:25" ht="13.5">
      <c r="B139" s="72"/>
      <c r="C139" s="73"/>
      <c r="D139" s="74"/>
      <c r="E139" s="74"/>
      <c r="F139" s="74"/>
      <c r="G139" s="74"/>
      <c r="H139" s="74"/>
      <c r="I139" s="75"/>
      <c r="J139" s="74"/>
      <c r="K139" s="74"/>
      <c r="L139" s="76"/>
      <c r="M139" s="74"/>
      <c r="N139" s="77"/>
      <c r="O139" s="67"/>
      <c r="P139" s="96"/>
      <c r="Q139" s="34">
        <f t="shared" si="11"/>
      </c>
      <c r="R139" s="35" t="str">
        <f t="shared" si="12"/>
        <v>     </v>
      </c>
      <c r="S139" s="78" t="str">
        <f t="shared" si="13"/>
        <v> </v>
      </c>
      <c r="T139" s="35">
        <f t="shared" si="14"/>
      </c>
      <c r="U139" s="35">
        <f t="shared" si="15"/>
      </c>
      <c r="V139" s="35">
        <f t="shared" si="16"/>
      </c>
      <c r="W139" s="35">
        <f t="shared" si="17"/>
      </c>
      <c r="X139" s="78">
        <f t="shared" si="18"/>
      </c>
      <c r="Y139" s="36">
        <f t="shared" si="19"/>
      </c>
    </row>
    <row r="140" spans="2:25" ht="13.5">
      <c r="B140" s="72"/>
      <c r="C140" s="73"/>
      <c r="D140" s="74"/>
      <c r="E140" s="74"/>
      <c r="F140" s="74"/>
      <c r="G140" s="74"/>
      <c r="H140" s="74"/>
      <c r="I140" s="75"/>
      <c r="J140" s="74"/>
      <c r="K140" s="74"/>
      <c r="L140" s="76"/>
      <c r="M140" s="74"/>
      <c r="N140" s="77"/>
      <c r="O140" s="67"/>
      <c r="P140" s="96"/>
      <c r="Q140" s="34">
        <f t="shared" si="11"/>
      </c>
      <c r="R140" s="35" t="str">
        <f t="shared" si="12"/>
        <v>     </v>
      </c>
      <c r="S140" s="78" t="str">
        <f t="shared" si="13"/>
        <v> </v>
      </c>
      <c r="T140" s="35">
        <f t="shared" si="14"/>
      </c>
      <c r="U140" s="35">
        <f t="shared" si="15"/>
      </c>
      <c r="V140" s="35">
        <f t="shared" si="16"/>
      </c>
      <c r="W140" s="35">
        <f t="shared" si="17"/>
      </c>
      <c r="X140" s="78">
        <f t="shared" si="18"/>
      </c>
      <c r="Y140" s="36">
        <f t="shared" si="19"/>
      </c>
    </row>
    <row r="141" spans="2:25" ht="13.5">
      <c r="B141" s="72"/>
      <c r="C141" s="73"/>
      <c r="D141" s="74"/>
      <c r="E141" s="74"/>
      <c r="F141" s="74"/>
      <c r="G141" s="74"/>
      <c r="H141" s="74"/>
      <c r="I141" s="75"/>
      <c r="J141" s="74"/>
      <c r="K141" s="74"/>
      <c r="L141" s="76"/>
      <c r="M141" s="74"/>
      <c r="N141" s="77"/>
      <c r="O141" s="67"/>
      <c r="P141" s="96"/>
      <c r="Q141" s="34">
        <f t="shared" si="11"/>
      </c>
      <c r="R141" s="35" t="str">
        <f t="shared" si="12"/>
        <v>     </v>
      </c>
      <c r="S141" s="78" t="str">
        <f t="shared" si="13"/>
        <v> </v>
      </c>
      <c r="T141" s="35">
        <f t="shared" si="14"/>
      </c>
      <c r="U141" s="35">
        <f t="shared" si="15"/>
      </c>
      <c r="V141" s="35">
        <f t="shared" si="16"/>
      </c>
      <c r="W141" s="35">
        <f t="shared" si="17"/>
      </c>
      <c r="X141" s="78">
        <f t="shared" si="18"/>
      </c>
      <c r="Y141" s="36">
        <f t="shared" si="19"/>
      </c>
    </row>
    <row r="142" spans="2:25" ht="13.5">
      <c r="B142" s="72"/>
      <c r="C142" s="73"/>
      <c r="D142" s="74"/>
      <c r="E142" s="74"/>
      <c r="F142" s="74"/>
      <c r="G142" s="74"/>
      <c r="H142" s="74"/>
      <c r="I142" s="75"/>
      <c r="J142" s="74"/>
      <c r="K142" s="74"/>
      <c r="L142" s="76"/>
      <c r="M142" s="74"/>
      <c r="N142" s="77"/>
      <c r="O142" s="67"/>
      <c r="P142" s="96"/>
      <c r="Q142" s="34">
        <f t="shared" si="11"/>
      </c>
      <c r="R142" s="35" t="str">
        <f t="shared" si="12"/>
        <v>     </v>
      </c>
      <c r="S142" s="78" t="str">
        <f t="shared" si="13"/>
        <v> </v>
      </c>
      <c r="T142" s="35">
        <f t="shared" si="14"/>
      </c>
      <c r="U142" s="35">
        <f t="shared" si="15"/>
      </c>
      <c r="V142" s="35">
        <f t="shared" si="16"/>
      </c>
      <c r="W142" s="35">
        <f t="shared" si="17"/>
      </c>
      <c r="X142" s="78">
        <f t="shared" si="18"/>
      </c>
      <c r="Y142" s="36">
        <f t="shared" si="19"/>
      </c>
    </row>
    <row r="143" spans="2:25" ht="13.5">
      <c r="B143" s="72"/>
      <c r="C143" s="73"/>
      <c r="D143" s="74"/>
      <c r="E143" s="74"/>
      <c r="F143" s="74"/>
      <c r="G143" s="74"/>
      <c r="H143" s="74"/>
      <c r="I143" s="75"/>
      <c r="J143" s="74"/>
      <c r="K143" s="74"/>
      <c r="L143" s="76"/>
      <c r="M143" s="74"/>
      <c r="N143" s="77"/>
      <c r="O143" s="67"/>
      <c r="P143" s="96"/>
      <c r="Q143" s="34">
        <f t="shared" si="11"/>
      </c>
      <c r="R143" s="35" t="str">
        <f t="shared" si="12"/>
        <v>     </v>
      </c>
      <c r="S143" s="78" t="str">
        <f t="shared" si="13"/>
        <v> </v>
      </c>
      <c r="T143" s="35">
        <f t="shared" si="14"/>
      </c>
      <c r="U143" s="35">
        <f t="shared" si="15"/>
      </c>
      <c r="V143" s="35">
        <f t="shared" si="16"/>
      </c>
      <c r="W143" s="35">
        <f t="shared" si="17"/>
      </c>
      <c r="X143" s="78">
        <f t="shared" si="18"/>
      </c>
      <c r="Y143" s="36">
        <f t="shared" si="19"/>
      </c>
    </row>
    <row r="144" spans="2:25" ht="13.5">
      <c r="B144" s="72"/>
      <c r="C144" s="73"/>
      <c r="D144" s="74"/>
      <c r="E144" s="74"/>
      <c r="F144" s="74"/>
      <c r="G144" s="74"/>
      <c r="H144" s="74"/>
      <c r="I144" s="75"/>
      <c r="J144" s="74"/>
      <c r="K144" s="74"/>
      <c r="L144" s="76"/>
      <c r="M144" s="74"/>
      <c r="N144" s="77"/>
      <c r="O144" s="67"/>
      <c r="P144" s="96"/>
      <c r="Q144" s="34">
        <f t="shared" si="11"/>
      </c>
      <c r="R144" s="35" t="str">
        <f t="shared" si="12"/>
        <v>     </v>
      </c>
      <c r="S144" s="78" t="str">
        <f t="shared" si="13"/>
        <v> </v>
      </c>
      <c r="T144" s="35">
        <f t="shared" si="14"/>
      </c>
      <c r="U144" s="35">
        <f t="shared" si="15"/>
      </c>
      <c r="V144" s="35">
        <f t="shared" si="16"/>
      </c>
      <c r="W144" s="35">
        <f t="shared" si="17"/>
      </c>
      <c r="X144" s="78">
        <f t="shared" si="18"/>
      </c>
      <c r="Y144" s="36">
        <f t="shared" si="19"/>
      </c>
    </row>
    <row r="145" spans="2:25" ht="13.5">
      <c r="B145" s="79"/>
      <c r="C145" s="80"/>
      <c r="D145" s="81"/>
      <c r="E145" s="81"/>
      <c r="F145" s="81"/>
      <c r="G145" s="81"/>
      <c r="H145" s="81"/>
      <c r="I145" s="82"/>
      <c r="J145" s="81"/>
      <c r="K145" s="81"/>
      <c r="L145" s="83"/>
      <c r="M145" s="81"/>
      <c r="N145" s="84"/>
      <c r="O145" s="67"/>
      <c r="P145" s="96"/>
      <c r="Q145" s="40">
        <f t="shared" si="11"/>
      </c>
      <c r="R145" s="41" t="str">
        <f t="shared" si="12"/>
        <v>     </v>
      </c>
      <c r="S145" s="85" t="str">
        <f t="shared" si="13"/>
        <v> </v>
      </c>
      <c r="T145" s="41">
        <f t="shared" si="14"/>
      </c>
      <c r="U145" s="41">
        <f t="shared" si="15"/>
      </c>
      <c r="V145" s="41">
        <f t="shared" si="16"/>
      </c>
      <c r="W145" s="41">
        <f t="shared" si="17"/>
      </c>
      <c r="X145" s="85">
        <f t="shared" si="18"/>
      </c>
      <c r="Y145" s="42">
        <f t="shared" si="19"/>
      </c>
    </row>
    <row r="146" spans="3:24" ht="13.5">
      <c r="C146" s="86"/>
      <c r="D146" s="86"/>
      <c r="E146" s="86"/>
      <c r="F146" s="86"/>
      <c r="G146" s="86"/>
      <c r="H146" s="86"/>
      <c r="I146" s="86"/>
      <c r="J146" s="87" t="s">
        <v>40</v>
      </c>
      <c r="K146" s="88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</row>
    <row r="147" spans="3:24" ht="13.5">
      <c r="C147" s="86"/>
      <c r="D147" s="86"/>
      <c r="E147" s="86"/>
      <c r="F147" s="86"/>
      <c r="G147" s="86"/>
      <c r="H147" s="86"/>
      <c r="I147" s="86"/>
      <c r="J147" s="87"/>
      <c r="K147" s="88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</row>
    <row r="148" spans="3:24" ht="13.5">
      <c r="C148" s="86"/>
      <c r="D148" s="86"/>
      <c r="E148" s="86"/>
      <c r="F148" s="86"/>
      <c r="G148" s="86"/>
      <c r="H148" s="86"/>
      <c r="I148" s="86"/>
      <c r="J148" s="87"/>
      <c r="K148" s="88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</row>
    <row r="149" spans="2:24" ht="13.5">
      <c r="B149" s="88"/>
      <c r="C149" s="86"/>
      <c r="D149" s="86"/>
      <c r="E149" s="86"/>
      <c r="F149" s="86"/>
      <c r="G149" s="86"/>
      <c r="H149" s="86"/>
      <c r="I149" s="86"/>
      <c r="J149" s="87"/>
      <c r="K149" s="88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</row>
    <row r="150" spans="2:24" ht="13.5">
      <c r="B150" s="86"/>
      <c r="C150" s="86"/>
      <c r="D150" s="86"/>
      <c r="E150" s="86"/>
      <c r="F150" s="86"/>
      <c r="G150" s="86"/>
      <c r="H150" s="86"/>
      <c r="I150" s="86"/>
      <c r="J150" s="87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</row>
    <row r="151" spans="2:24" ht="13.5">
      <c r="B151" s="86"/>
      <c r="C151" s="86"/>
      <c r="D151" s="86"/>
      <c r="E151" s="86"/>
      <c r="F151" s="86"/>
      <c r="G151" s="86"/>
      <c r="H151" s="86"/>
      <c r="I151" s="86"/>
      <c r="J151" s="87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</row>
    <row r="152" spans="2:24" ht="13.5">
      <c r="B152" s="86"/>
      <c r="C152" s="86"/>
      <c r="D152" s="86"/>
      <c r="E152" s="86"/>
      <c r="F152" s="86"/>
      <c r="G152" s="86"/>
      <c r="H152" s="86"/>
      <c r="I152" s="86"/>
      <c r="J152" s="87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2:24" ht="13.5">
      <c r="B153" s="86"/>
      <c r="C153" s="86"/>
      <c r="D153" s="86"/>
      <c r="E153" s="86"/>
      <c r="F153" s="86"/>
      <c r="G153" s="86"/>
      <c r="H153" s="86"/>
      <c r="I153" s="86"/>
      <c r="J153" s="87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</row>
    <row r="154" spans="2:24" ht="13.5">
      <c r="B154" s="86"/>
      <c r="C154" s="86"/>
      <c r="D154" s="86"/>
      <c r="E154" s="86"/>
      <c r="F154" s="86"/>
      <c r="G154" s="86"/>
      <c r="H154" s="86"/>
      <c r="I154" s="86"/>
      <c r="J154" s="87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</row>
    <row r="155" spans="2:24" ht="13.5">
      <c r="B155" s="86"/>
      <c r="C155" s="86"/>
      <c r="D155" s="86"/>
      <c r="E155" s="86"/>
      <c r="F155" s="86"/>
      <c r="G155" s="86"/>
      <c r="H155" s="86"/>
      <c r="I155" s="86"/>
      <c r="J155" s="87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</row>
    <row r="156" spans="2:24" ht="13.5">
      <c r="B156" s="86"/>
      <c r="C156" s="86"/>
      <c r="D156" s="86"/>
      <c r="E156" s="86"/>
      <c r="F156" s="86"/>
      <c r="G156" s="86"/>
      <c r="H156" s="86"/>
      <c r="I156" s="86"/>
      <c r="J156" s="87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</row>
    <row r="157" spans="2:24" ht="13.5">
      <c r="B157" s="86"/>
      <c r="C157" s="86"/>
      <c r="D157" s="86"/>
      <c r="E157" s="86"/>
      <c r="F157" s="86"/>
      <c r="G157" s="86"/>
      <c r="H157" s="86"/>
      <c r="I157" s="86"/>
      <c r="J157" s="87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2:24" ht="13.5">
      <c r="B158" s="86"/>
      <c r="C158" s="86"/>
      <c r="D158" s="86"/>
      <c r="E158" s="86"/>
      <c r="F158" s="86"/>
      <c r="G158" s="86"/>
      <c r="H158" s="86"/>
      <c r="I158" s="86"/>
      <c r="J158" s="87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</row>
    <row r="159" spans="2:24" ht="13.5">
      <c r="B159" s="86"/>
      <c r="C159" s="86"/>
      <c r="D159" s="86"/>
      <c r="E159" s="86"/>
      <c r="F159" s="86"/>
      <c r="G159" s="86"/>
      <c r="H159" s="86"/>
      <c r="I159" s="86"/>
      <c r="J159" s="87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2:24" ht="13.5">
      <c r="B160" s="86"/>
      <c r="C160" s="86"/>
      <c r="D160" s="86"/>
      <c r="E160" s="86"/>
      <c r="F160" s="86"/>
      <c r="G160" s="86"/>
      <c r="H160" s="86"/>
      <c r="I160" s="86"/>
      <c r="J160" s="87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2:24" ht="13.5">
      <c r="B161" s="86"/>
      <c r="C161" s="86"/>
      <c r="D161" s="86"/>
      <c r="E161" s="86"/>
      <c r="F161" s="86"/>
      <c r="G161" s="86"/>
      <c r="H161" s="86"/>
      <c r="I161" s="86"/>
      <c r="J161" s="87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2:24" ht="13.5">
      <c r="B162" s="86"/>
      <c r="C162" s="86"/>
      <c r="D162" s="86"/>
      <c r="E162" s="86"/>
      <c r="F162" s="86"/>
      <c r="G162" s="86"/>
      <c r="H162" s="86"/>
      <c r="I162" s="86"/>
      <c r="J162" s="87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2:24" ht="13.5">
      <c r="B163" s="86"/>
      <c r="C163" s="86"/>
      <c r="D163" s="86"/>
      <c r="E163" s="86"/>
      <c r="F163" s="86"/>
      <c r="G163" s="86"/>
      <c r="H163" s="86"/>
      <c r="I163" s="86"/>
      <c r="J163" s="87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2:24" ht="13.5">
      <c r="B164" s="86"/>
      <c r="C164" s="86"/>
      <c r="D164" s="86"/>
      <c r="E164" s="86"/>
      <c r="F164" s="86"/>
      <c r="G164" s="86"/>
      <c r="H164" s="86"/>
      <c r="I164" s="86"/>
      <c r="J164" s="87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2:24" ht="13.5">
      <c r="B165" s="86"/>
      <c r="C165" s="86"/>
      <c r="D165" s="86"/>
      <c r="E165" s="86"/>
      <c r="F165" s="86"/>
      <c r="G165" s="86"/>
      <c r="H165" s="86"/>
      <c r="I165" s="86"/>
      <c r="J165" s="87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2:24" ht="13.5">
      <c r="B166" s="86"/>
      <c r="C166" s="86"/>
      <c r="D166" s="86"/>
      <c r="E166" s="86"/>
      <c r="F166" s="86"/>
      <c r="G166" s="86"/>
      <c r="H166" s="86"/>
      <c r="I166" s="86"/>
      <c r="J166" s="87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2:24" ht="13.5">
      <c r="B167" s="86"/>
      <c r="C167" s="86"/>
      <c r="D167" s="86"/>
      <c r="E167" s="86"/>
      <c r="F167" s="86"/>
      <c r="G167" s="86"/>
      <c r="H167" s="86"/>
      <c r="I167" s="86"/>
      <c r="J167" s="87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2:24" ht="13.5">
      <c r="B168" s="86"/>
      <c r="C168" s="86"/>
      <c r="D168" s="86"/>
      <c r="E168" s="86"/>
      <c r="F168" s="86"/>
      <c r="G168" s="86"/>
      <c r="H168" s="86"/>
      <c r="I168" s="86"/>
      <c r="J168" s="87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2:24" ht="13.5">
      <c r="B169" s="86"/>
      <c r="C169" s="86"/>
      <c r="D169" s="86"/>
      <c r="E169" s="86"/>
      <c r="F169" s="86"/>
      <c r="G169" s="86"/>
      <c r="H169" s="86"/>
      <c r="I169" s="86"/>
      <c r="J169" s="87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2:24" ht="13.5">
      <c r="B170" s="86"/>
      <c r="C170" s="86"/>
      <c r="D170" s="86"/>
      <c r="E170" s="86"/>
      <c r="F170" s="86"/>
      <c r="G170" s="86"/>
      <c r="H170" s="86"/>
      <c r="I170" s="86"/>
      <c r="J170" s="87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2:24" ht="13.5">
      <c r="B171" s="86"/>
      <c r="C171" s="86"/>
      <c r="D171" s="86"/>
      <c r="E171" s="86"/>
      <c r="F171" s="86"/>
      <c r="G171" s="86"/>
      <c r="H171" s="86"/>
      <c r="I171" s="86"/>
      <c r="J171" s="87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2:24" ht="13.5">
      <c r="B172" s="86"/>
      <c r="C172" s="86"/>
      <c r="D172" s="86"/>
      <c r="E172" s="86"/>
      <c r="F172" s="86"/>
      <c r="G172" s="86"/>
      <c r="H172" s="86"/>
      <c r="I172" s="86"/>
      <c r="J172" s="87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2:24" ht="13.5">
      <c r="B173" s="86"/>
      <c r="C173" s="86"/>
      <c r="D173" s="86"/>
      <c r="E173" s="86"/>
      <c r="F173" s="86"/>
      <c r="G173" s="86"/>
      <c r="H173" s="86"/>
      <c r="I173" s="86"/>
      <c r="J173" s="87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216" spans="1:10" ht="13.5" hidden="1">
      <c r="A216" s="89" t="s">
        <v>171</v>
      </c>
      <c r="B216" s="90" t="s">
        <v>173</v>
      </c>
      <c r="C216" s="90">
        <v>8</v>
      </c>
      <c r="D216" s="91"/>
      <c r="G216" s="91"/>
      <c r="H216" s="92"/>
      <c r="I216" s="91"/>
      <c r="J216" s="91"/>
    </row>
    <row r="217" spans="1:10" ht="13.5" hidden="1">
      <c r="A217" s="89" t="s">
        <v>172</v>
      </c>
      <c r="B217" s="90" t="s">
        <v>174</v>
      </c>
      <c r="C217" s="90">
        <v>10</v>
      </c>
      <c r="D217" s="91" t="s">
        <v>71</v>
      </c>
      <c r="E217" s="1" t="s">
        <v>72</v>
      </c>
      <c r="F217" s="91">
        <v>1</v>
      </c>
      <c r="G217" s="91" t="s">
        <v>73</v>
      </c>
      <c r="H217" s="92" t="s">
        <v>74</v>
      </c>
      <c r="I217" s="91"/>
      <c r="J217" s="91">
        <v>0</v>
      </c>
    </row>
    <row r="218" spans="1:10" ht="13.5" hidden="1">
      <c r="A218" s="89"/>
      <c r="B218" s="90"/>
      <c r="C218" s="90"/>
      <c r="D218" s="91"/>
      <c r="E218" s="1" t="s">
        <v>75</v>
      </c>
      <c r="F218" s="91">
        <v>2</v>
      </c>
      <c r="G218" s="91" t="s">
        <v>76</v>
      </c>
      <c r="H218" s="92" t="s">
        <v>77</v>
      </c>
      <c r="I218" s="91"/>
      <c r="J218" s="91">
        <v>1</v>
      </c>
    </row>
    <row r="219" spans="1:10" ht="13.5" hidden="1">
      <c r="A219" s="89"/>
      <c r="B219" s="90"/>
      <c r="C219" s="90"/>
      <c r="F219" s="91">
        <v>3</v>
      </c>
      <c r="H219" s="92" t="s">
        <v>78</v>
      </c>
      <c r="J219" s="91">
        <v>2</v>
      </c>
    </row>
    <row r="220" spans="8:10" ht="13.5" hidden="1">
      <c r="H220" s="92" t="s">
        <v>79</v>
      </c>
      <c r="J220" s="91">
        <v>3</v>
      </c>
    </row>
    <row r="221" spans="8:10" ht="13.5" hidden="1">
      <c r="H221" s="92" t="s">
        <v>80</v>
      </c>
      <c r="J221" s="91">
        <v>4</v>
      </c>
    </row>
    <row r="222" spans="8:10" ht="13.5" hidden="1">
      <c r="H222" s="92" t="s">
        <v>81</v>
      </c>
      <c r="J222" s="91">
        <v>5</v>
      </c>
    </row>
    <row r="223" spans="8:10" ht="13.5" hidden="1">
      <c r="H223" s="92" t="s">
        <v>82</v>
      </c>
      <c r="J223" s="91">
        <v>6</v>
      </c>
    </row>
    <row r="224" spans="8:10" ht="13.5" hidden="1">
      <c r="H224" s="92" t="s">
        <v>83</v>
      </c>
      <c r="J224" s="91">
        <v>7</v>
      </c>
    </row>
    <row r="225" spans="8:10" ht="13.5" hidden="1">
      <c r="H225" s="92" t="s">
        <v>84</v>
      </c>
      <c r="J225" s="91">
        <v>8</v>
      </c>
    </row>
    <row r="226" spans="8:10" ht="13.5" hidden="1">
      <c r="H226" s="92" t="s">
        <v>85</v>
      </c>
      <c r="J226" s="91">
        <v>9</v>
      </c>
    </row>
    <row r="227" spans="8:10" ht="13.5" hidden="1">
      <c r="H227" s="92" t="s">
        <v>86</v>
      </c>
      <c r="J227" s="91">
        <v>10</v>
      </c>
    </row>
    <row r="228" spans="8:10" ht="13.5" hidden="1">
      <c r="H228" s="92" t="s">
        <v>87</v>
      </c>
      <c r="J228" s="91">
        <v>11</v>
      </c>
    </row>
    <row r="229" spans="8:10" ht="13.5" hidden="1">
      <c r="H229" s="92" t="s">
        <v>88</v>
      </c>
      <c r="J229" s="91">
        <v>12</v>
      </c>
    </row>
    <row r="230" spans="8:10" ht="13.5" hidden="1">
      <c r="H230" s="92" t="s">
        <v>89</v>
      </c>
      <c r="J230" s="91">
        <v>13</v>
      </c>
    </row>
    <row r="231" spans="8:10" ht="13.5" hidden="1">
      <c r="H231" s="92" t="s">
        <v>90</v>
      </c>
      <c r="J231" s="91">
        <v>14</v>
      </c>
    </row>
    <row r="232" spans="8:10" ht="13.5" hidden="1">
      <c r="H232" s="92" t="s">
        <v>91</v>
      </c>
      <c r="J232" s="91">
        <v>15</v>
      </c>
    </row>
    <row r="233" spans="8:10" ht="13.5" hidden="1">
      <c r="H233" s="92" t="s">
        <v>92</v>
      </c>
      <c r="J233" s="91">
        <v>16</v>
      </c>
    </row>
    <row r="234" spans="8:10" ht="13.5" hidden="1">
      <c r="H234" s="92" t="s">
        <v>93</v>
      </c>
      <c r="J234" s="91">
        <v>17</v>
      </c>
    </row>
    <row r="235" spans="8:10" ht="13.5" hidden="1">
      <c r="H235" s="92" t="s">
        <v>94</v>
      </c>
      <c r="J235" s="91">
        <v>18</v>
      </c>
    </row>
    <row r="236" spans="8:10" ht="13.5" hidden="1">
      <c r="H236" s="92" t="s">
        <v>95</v>
      </c>
      <c r="J236" s="91">
        <v>19</v>
      </c>
    </row>
    <row r="237" spans="8:10" ht="13.5" hidden="1">
      <c r="H237" s="92" t="s">
        <v>96</v>
      </c>
      <c r="J237" s="91">
        <v>20</v>
      </c>
    </row>
    <row r="238" spans="8:10" ht="13.5" hidden="1">
      <c r="H238" s="92" t="s">
        <v>97</v>
      </c>
      <c r="J238" s="91">
        <v>21</v>
      </c>
    </row>
    <row r="239" spans="8:10" ht="13.5" hidden="1">
      <c r="H239" s="92" t="s">
        <v>98</v>
      </c>
      <c r="J239" s="91">
        <v>22</v>
      </c>
    </row>
    <row r="240" spans="8:10" ht="13.5" hidden="1">
      <c r="H240" s="92" t="s">
        <v>99</v>
      </c>
      <c r="J240" s="91">
        <v>23</v>
      </c>
    </row>
    <row r="241" spans="8:10" ht="13.5" hidden="1">
      <c r="H241" s="92" t="s">
        <v>100</v>
      </c>
      <c r="J241" s="91">
        <v>24</v>
      </c>
    </row>
    <row r="242" spans="8:10" ht="13.5" hidden="1">
      <c r="H242" s="92" t="s">
        <v>101</v>
      </c>
      <c r="J242" s="91">
        <v>25</v>
      </c>
    </row>
    <row r="243" spans="8:10" ht="13.5" hidden="1">
      <c r="H243" s="92" t="s">
        <v>102</v>
      </c>
      <c r="J243" s="91">
        <v>26</v>
      </c>
    </row>
    <row r="244" spans="8:10" ht="13.5" hidden="1">
      <c r="H244" s="92" t="s">
        <v>103</v>
      </c>
      <c r="J244" s="91">
        <v>27</v>
      </c>
    </row>
    <row r="245" spans="8:10" ht="13.5" hidden="1">
      <c r="H245" s="92" t="s">
        <v>104</v>
      </c>
      <c r="J245" s="91">
        <v>28</v>
      </c>
    </row>
    <row r="246" spans="8:10" ht="13.5" hidden="1">
      <c r="H246" s="92" t="s">
        <v>105</v>
      </c>
      <c r="J246" s="91">
        <v>29</v>
      </c>
    </row>
    <row r="247" spans="8:10" ht="13.5" hidden="1">
      <c r="H247" s="92" t="s">
        <v>106</v>
      </c>
      <c r="J247" s="91">
        <v>30</v>
      </c>
    </row>
    <row r="248" spans="8:10" ht="13.5" hidden="1">
      <c r="H248" s="92" t="s">
        <v>107</v>
      </c>
      <c r="J248" s="91">
        <v>31</v>
      </c>
    </row>
    <row r="249" spans="8:10" ht="13.5" hidden="1">
      <c r="H249" s="92" t="s">
        <v>108</v>
      </c>
      <c r="J249" s="91">
        <v>32</v>
      </c>
    </row>
    <row r="250" spans="8:10" ht="13.5" hidden="1">
      <c r="H250" s="92" t="s">
        <v>109</v>
      </c>
      <c r="J250" s="91">
        <v>33</v>
      </c>
    </row>
    <row r="251" spans="8:10" ht="13.5" hidden="1">
      <c r="H251" s="92" t="s">
        <v>110</v>
      </c>
      <c r="J251" s="91">
        <v>34</v>
      </c>
    </row>
    <row r="252" spans="8:10" ht="13.5" hidden="1">
      <c r="H252" s="92" t="s">
        <v>111</v>
      </c>
      <c r="J252" s="91">
        <v>35</v>
      </c>
    </row>
    <row r="253" spans="8:10" ht="13.5" hidden="1">
      <c r="H253" s="92" t="s">
        <v>112</v>
      </c>
      <c r="J253" s="91">
        <v>36</v>
      </c>
    </row>
    <row r="254" spans="8:10" ht="13.5" hidden="1">
      <c r="H254" s="92" t="s">
        <v>113</v>
      </c>
      <c r="J254" s="91">
        <v>37</v>
      </c>
    </row>
    <row r="255" spans="8:10" ht="13.5" hidden="1">
      <c r="H255" s="92" t="s">
        <v>114</v>
      </c>
      <c r="J255" s="91">
        <v>38</v>
      </c>
    </row>
    <row r="256" spans="8:10" ht="13.5" hidden="1">
      <c r="H256" s="92" t="s">
        <v>115</v>
      </c>
      <c r="J256" s="91">
        <v>39</v>
      </c>
    </row>
    <row r="257" spans="8:10" ht="13.5" hidden="1">
      <c r="H257" s="92" t="s">
        <v>116</v>
      </c>
      <c r="J257" s="91">
        <v>40</v>
      </c>
    </row>
    <row r="258" spans="8:10" ht="13.5" hidden="1">
      <c r="H258" s="92" t="s">
        <v>117</v>
      </c>
      <c r="J258" s="91">
        <v>41</v>
      </c>
    </row>
    <row r="259" spans="8:10" ht="13.5" hidden="1">
      <c r="H259" s="92" t="s">
        <v>118</v>
      </c>
      <c r="J259" s="91">
        <v>42</v>
      </c>
    </row>
    <row r="260" spans="8:10" ht="13.5" hidden="1">
      <c r="H260" s="92" t="s">
        <v>119</v>
      </c>
      <c r="J260" s="91">
        <v>43</v>
      </c>
    </row>
    <row r="261" spans="8:10" ht="13.5" hidden="1">
      <c r="H261" s="92" t="s">
        <v>120</v>
      </c>
      <c r="J261" s="91">
        <v>44</v>
      </c>
    </row>
    <row r="262" spans="8:10" ht="13.5" hidden="1">
      <c r="H262" s="92" t="s">
        <v>121</v>
      </c>
      <c r="J262" s="91">
        <v>45</v>
      </c>
    </row>
    <row r="263" spans="8:10" ht="13.5" hidden="1">
      <c r="H263" s="92" t="s">
        <v>122</v>
      </c>
      <c r="J263" s="91">
        <v>46</v>
      </c>
    </row>
    <row r="264" spans="8:10" ht="13.5" hidden="1">
      <c r="H264" s="92" t="s">
        <v>123</v>
      </c>
      <c r="J264" s="91">
        <v>47</v>
      </c>
    </row>
    <row r="265" spans="8:10" ht="13.5" hidden="1">
      <c r="H265" s="92" t="s">
        <v>124</v>
      </c>
      <c r="J265" s="91">
        <v>48</v>
      </c>
    </row>
    <row r="266" spans="8:10" ht="13.5" hidden="1">
      <c r="H266" s="92" t="s">
        <v>125</v>
      </c>
      <c r="J266" s="91">
        <v>49</v>
      </c>
    </row>
    <row r="267" spans="8:10" ht="13.5" hidden="1">
      <c r="H267" s="92" t="s">
        <v>126</v>
      </c>
      <c r="J267" s="91">
        <v>50</v>
      </c>
    </row>
    <row r="268" spans="8:10" ht="13.5" hidden="1">
      <c r="H268" s="92" t="s">
        <v>127</v>
      </c>
      <c r="J268" s="91">
        <v>51</v>
      </c>
    </row>
    <row r="269" spans="8:10" ht="13.5" hidden="1">
      <c r="H269" s="92" t="s">
        <v>128</v>
      </c>
      <c r="J269" s="91">
        <v>52</v>
      </c>
    </row>
    <row r="270" spans="8:10" ht="13.5" hidden="1">
      <c r="H270" s="92" t="s">
        <v>129</v>
      </c>
      <c r="J270" s="91">
        <v>53</v>
      </c>
    </row>
    <row r="271" spans="8:10" ht="13.5" hidden="1">
      <c r="H271" s="92" t="s">
        <v>130</v>
      </c>
      <c r="J271" s="91">
        <v>54</v>
      </c>
    </row>
    <row r="272" spans="8:10" ht="13.5" hidden="1">
      <c r="H272" s="92" t="s">
        <v>131</v>
      </c>
      <c r="J272" s="91">
        <v>55</v>
      </c>
    </row>
    <row r="273" spans="8:10" ht="13.5" hidden="1">
      <c r="H273" s="92" t="s">
        <v>132</v>
      </c>
      <c r="J273" s="91">
        <v>56</v>
      </c>
    </row>
    <row r="274" spans="8:10" ht="13.5" hidden="1">
      <c r="H274" s="92" t="s">
        <v>133</v>
      </c>
      <c r="J274" s="91">
        <v>57</v>
      </c>
    </row>
    <row r="275" spans="8:10" ht="13.5" hidden="1">
      <c r="H275" s="92" t="s">
        <v>134</v>
      </c>
      <c r="J275" s="91">
        <v>58</v>
      </c>
    </row>
    <row r="276" spans="8:10" ht="13.5" hidden="1">
      <c r="H276" s="92" t="s">
        <v>135</v>
      </c>
      <c r="J276" s="91">
        <v>59</v>
      </c>
    </row>
    <row r="277" spans="8:10" ht="13.5" hidden="1">
      <c r="H277" s="92" t="s">
        <v>136</v>
      </c>
      <c r="J277" s="91">
        <v>60</v>
      </c>
    </row>
    <row r="278" spans="8:10" ht="13.5" hidden="1">
      <c r="H278" s="92" t="s">
        <v>137</v>
      </c>
      <c r="J278" s="91">
        <v>61</v>
      </c>
    </row>
    <row r="279" spans="8:10" ht="13.5" hidden="1">
      <c r="H279" s="92" t="s">
        <v>138</v>
      </c>
      <c r="J279" s="91">
        <v>62</v>
      </c>
    </row>
    <row r="280" spans="8:10" ht="13.5" hidden="1">
      <c r="H280" s="92" t="s">
        <v>139</v>
      </c>
      <c r="J280" s="91">
        <v>63</v>
      </c>
    </row>
    <row r="281" spans="8:10" ht="13.5" hidden="1">
      <c r="H281" s="92" t="s">
        <v>140</v>
      </c>
      <c r="J281" s="91">
        <v>64</v>
      </c>
    </row>
    <row r="282" spans="8:10" ht="13.5" hidden="1">
      <c r="H282" s="92" t="s">
        <v>141</v>
      </c>
      <c r="J282" s="91">
        <v>65</v>
      </c>
    </row>
    <row r="283" spans="8:10" ht="13.5" hidden="1">
      <c r="H283" s="92" t="s">
        <v>142</v>
      </c>
      <c r="J283" s="91">
        <v>66</v>
      </c>
    </row>
    <row r="284" spans="8:10" ht="13.5" hidden="1">
      <c r="H284" s="92" t="s">
        <v>143</v>
      </c>
      <c r="J284" s="91">
        <v>67</v>
      </c>
    </row>
    <row r="285" spans="8:10" ht="13.5" hidden="1">
      <c r="H285" s="92" t="s">
        <v>144</v>
      </c>
      <c r="J285" s="91">
        <v>68</v>
      </c>
    </row>
    <row r="286" spans="8:10" ht="13.5" hidden="1">
      <c r="H286" s="92" t="s">
        <v>145</v>
      </c>
      <c r="J286" s="91">
        <v>69</v>
      </c>
    </row>
    <row r="287" spans="8:10" ht="13.5" hidden="1">
      <c r="H287" s="92" t="s">
        <v>146</v>
      </c>
      <c r="J287" s="91">
        <v>70</v>
      </c>
    </row>
    <row r="288" spans="8:10" ht="13.5" hidden="1">
      <c r="H288" s="92" t="s">
        <v>147</v>
      </c>
      <c r="J288" s="91">
        <v>71</v>
      </c>
    </row>
    <row r="289" spans="8:10" ht="13.5" hidden="1">
      <c r="H289" s="92" t="s">
        <v>148</v>
      </c>
      <c r="J289" s="91">
        <v>72</v>
      </c>
    </row>
    <row r="290" spans="8:10" ht="13.5" hidden="1">
      <c r="H290" s="92" t="s">
        <v>149</v>
      </c>
      <c r="J290" s="91">
        <v>73</v>
      </c>
    </row>
    <row r="291" spans="8:10" ht="13.5" hidden="1">
      <c r="H291" s="92" t="s">
        <v>150</v>
      </c>
      <c r="J291" s="91">
        <v>74</v>
      </c>
    </row>
    <row r="292" spans="8:10" ht="13.5" hidden="1">
      <c r="H292" s="92" t="s">
        <v>151</v>
      </c>
      <c r="J292" s="91">
        <v>75</v>
      </c>
    </row>
    <row r="293" spans="8:10" ht="13.5" hidden="1">
      <c r="H293" s="92" t="s">
        <v>152</v>
      </c>
      <c r="J293" s="91">
        <v>76</v>
      </c>
    </row>
    <row r="294" spans="8:10" ht="13.5" hidden="1">
      <c r="H294" s="92" t="s">
        <v>153</v>
      </c>
      <c r="J294" s="91">
        <v>77</v>
      </c>
    </row>
    <row r="295" spans="8:10" ht="13.5" hidden="1">
      <c r="H295" s="92" t="s">
        <v>154</v>
      </c>
      <c r="J295" s="91">
        <v>78</v>
      </c>
    </row>
    <row r="296" spans="8:10" ht="13.5" hidden="1">
      <c r="H296" s="92" t="s">
        <v>155</v>
      </c>
      <c r="J296" s="91">
        <v>79</v>
      </c>
    </row>
    <row r="297" spans="8:10" ht="13.5" hidden="1">
      <c r="H297" s="92" t="s">
        <v>156</v>
      </c>
      <c r="J297" s="91">
        <v>80</v>
      </c>
    </row>
    <row r="298" spans="8:10" ht="13.5" hidden="1">
      <c r="H298" s="92" t="s">
        <v>157</v>
      </c>
      <c r="J298" s="91">
        <v>81</v>
      </c>
    </row>
    <row r="299" spans="8:10" ht="13.5" hidden="1">
      <c r="H299" s="92" t="s">
        <v>158</v>
      </c>
      <c r="J299" s="91">
        <v>82</v>
      </c>
    </row>
    <row r="300" spans="8:10" ht="13.5" hidden="1">
      <c r="H300" s="92" t="s">
        <v>159</v>
      </c>
      <c r="J300" s="91">
        <v>83</v>
      </c>
    </row>
    <row r="301" spans="8:10" ht="13.5" hidden="1">
      <c r="H301" s="92" t="s">
        <v>160</v>
      </c>
      <c r="J301" s="91">
        <v>84</v>
      </c>
    </row>
    <row r="302" spans="8:10" ht="13.5" hidden="1">
      <c r="H302" s="92" t="s">
        <v>161</v>
      </c>
      <c r="J302" s="91">
        <v>85</v>
      </c>
    </row>
    <row r="303" spans="8:10" ht="13.5" hidden="1">
      <c r="H303" s="92" t="s">
        <v>162</v>
      </c>
      <c r="J303" s="91">
        <v>86</v>
      </c>
    </row>
    <row r="304" spans="8:10" ht="13.5" hidden="1">
      <c r="H304" s="92" t="s">
        <v>163</v>
      </c>
      <c r="J304" s="91">
        <v>87</v>
      </c>
    </row>
    <row r="305" spans="8:10" ht="13.5" hidden="1">
      <c r="H305" s="92" t="s">
        <v>164</v>
      </c>
      <c r="J305" s="91">
        <v>88</v>
      </c>
    </row>
    <row r="306" spans="8:10" ht="13.5" hidden="1">
      <c r="H306" s="92" t="s">
        <v>165</v>
      </c>
      <c r="J306" s="91">
        <v>89</v>
      </c>
    </row>
    <row r="307" spans="8:10" ht="13.5" hidden="1">
      <c r="H307" s="92" t="s">
        <v>166</v>
      </c>
      <c r="J307" s="91">
        <v>90</v>
      </c>
    </row>
    <row r="308" spans="8:10" ht="13.5" hidden="1">
      <c r="H308" s="92" t="s">
        <v>167</v>
      </c>
      <c r="J308" s="91">
        <v>91</v>
      </c>
    </row>
    <row r="309" spans="8:10" ht="13.5" hidden="1">
      <c r="H309" s="92" t="s">
        <v>168</v>
      </c>
      <c r="J309" s="91">
        <v>92</v>
      </c>
    </row>
    <row r="310" spans="8:10" ht="13.5" hidden="1">
      <c r="H310" s="92"/>
      <c r="J310" s="91">
        <v>93</v>
      </c>
    </row>
    <row r="311" spans="8:10" ht="13.5" hidden="1">
      <c r="H311" s="92"/>
      <c r="J311" s="91">
        <v>94</v>
      </c>
    </row>
    <row r="312" spans="8:10" ht="13.5" hidden="1">
      <c r="H312" s="93"/>
      <c r="J312" s="91">
        <v>95</v>
      </c>
    </row>
    <row r="313" spans="8:10" ht="13.5" hidden="1">
      <c r="H313" s="93"/>
      <c r="J313" s="91">
        <v>96</v>
      </c>
    </row>
    <row r="314" spans="8:10" ht="13.5" hidden="1">
      <c r="H314" s="93"/>
      <c r="J314" s="1">
        <v>97</v>
      </c>
    </row>
    <row r="315" spans="8:10" ht="13.5" hidden="1">
      <c r="H315" s="93"/>
      <c r="J315" s="1">
        <v>98</v>
      </c>
    </row>
    <row r="316" spans="8:10" ht="13.5" hidden="1">
      <c r="H316" s="93"/>
      <c r="J316" s="1">
        <v>99</v>
      </c>
    </row>
    <row r="317" ht="13.5">
      <c r="H317" s="93"/>
    </row>
    <row r="318" ht="13.5">
      <c r="H318" s="94"/>
    </row>
    <row r="319" ht="13.5">
      <c r="H319" s="90"/>
    </row>
    <row r="320" ht="13.5">
      <c r="H320" s="90"/>
    </row>
    <row r="321" ht="13.5">
      <c r="H321" s="90"/>
    </row>
    <row r="322" ht="13.5">
      <c r="H322" s="90"/>
    </row>
    <row r="323" ht="13.5">
      <c r="H323" s="90"/>
    </row>
    <row r="324" ht="13.5">
      <c r="H324" s="90"/>
    </row>
    <row r="325" ht="13.5">
      <c r="H325" s="90"/>
    </row>
    <row r="326" ht="13.5">
      <c r="H326" s="90"/>
    </row>
    <row r="327" ht="13.5">
      <c r="H327" s="90"/>
    </row>
    <row r="328" ht="13.5">
      <c r="H328" s="90"/>
    </row>
    <row r="329" ht="13.5">
      <c r="H329" s="90"/>
    </row>
    <row r="330" ht="13.5">
      <c r="H330" s="90"/>
    </row>
    <row r="331" ht="13.5">
      <c r="H331" s="90"/>
    </row>
    <row r="332" ht="13.5">
      <c r="H332" s="90"/>
    </row>
    <row r="333" ht="13.5">
      <c r="H333" s="90"/>
    </row>
    <row r="334" ht="13.5">
      <c r="H334" s="90"/>
    </row>
    <row r="335" ht="13.5">
      <c r="H335" s="90"/>
    </row>
    <row r="336" ht="13.5">
      <c r="H336" s="90"/>
    </row>
    <row r="337" ht="13.5">
      <c r="H337" s="90"/>
    </row>
    <row r="338" ht="13.5">
      <c r="H338" s="90"/>
    </row>
    <row r="339" ht="13.5">
      <c r="H339" s="90"/>
    </row>
    <row r="340" ht="13.5">
      <c r="H340" s="90"/>
    </row>
    <row r="341" ht="13.5">
      <c r="H341" s="90"/>
    </row>
    <row r="342" ht="13.5">
      <c r="H342" s="90"/>
    </row>
    <row r="343" ht="13.5">
      <c r="H343" s="90"/>
    </row>
    <row r="344" ht="13.5">
      <c r="H344" s="90"/>
    </row>
    <row r="345" ht="13.5">
      <c r="H345" s="90"/>
    </row>
    <row r="346" ht="13.5">
      <c r="H346" s="90"/>
    </row>
    <row r="347" ht="13.5">
      <c r="H347" s="90"/>
    </row>
    <row r="348" ht="13.5">
      <c r="H348" s="90"/>
    </row>
    <row r="349" ht="13.5">
      <c r="H349" s="90"/>
    </row>
    <row r="350" ht="13.5">
      <c r="H350" s="90"/>
    </row>
    <row r="351" ht="13.5">
      <c r="H351" s="90"/>
    </row>
    <row r="352" ht="13.5">
      <c r="H352" s="90"/>
    </row>
    <row r="353" ht="13.5">
      <c r="H353" s="90"/>
    </row>
    <row r="354" ht="13.5">
      <c r="H354" s="90"/>
    </row>
    <row r="355" ht="13.5">
      <c r="H355" s="90"/>
    </row>
    <row r="356" ht="13.5">
      <c r="H356" s="90"/>
    </row>
    <row r="357" ht="13.5">
      <c r="H357" s="90"/>
    </row>
    <row r="358" ht="13.5">
      <c r="H358" s="90"/>
    </row>
    <row r="359" ht="13.5">
      <c r="H359" s="90"/>
    </row>
    <row r="360" ht="13.5">
      <c r="H360" s="90"/>
    </row>
    <row r="361" ht="13.5">
      <c r="H361" s="90"/>
    </row>
    <row r="362" ht="13.5">
      <c r="H362" s="90"/>
    </row>
    <row r="363" ht="13.5">
      <c r="H363" s="90"/>
    </row>
    <row r="364" ht="13.5">
      <c r="H364" s="90"/>
    </row>
    <row r="365" ht="13.5">
      <c r="H365" s="90"/>
    </row>
    <row r="366" ht="13.5">
      <c r="H366" s="90"/>
    </row>
    <row r="367" ht="13.5">
      <c r="H367" s="90"/>
    </row>
    <row r="368" ht="13.5">
      <c r="H368" s="90"/>
    </row>
    <row r="369" ht="13.5">
      <c r="H369" s="90"/>
    </row>
    <row r="370" ht="13.5">
      <c r="H370" s="90"/>
    </row>
    <row r="371" ht="13.5">
      <c r="H371" s="90"/>
    </row>
    <row r="372" ht="13.5">
      <c r="H372" s="90"/>
    </row>
    <row r="373" ht="13.5">
      <c r="H373" s="90"/>
    </row>
    <row r="374" ht="13.5">
      <c r="H374" s="90"/>
    </row>
    <row r="375" ht="13.5">
      <c r="H375" s="90"/>
    </row>
    <row r="376" ht="13.5">
      <c r="H376" s="90"/>
    </row>
    <row r="377" ht="13.5">
      <c r="H377" s="90"/>
    </row>
    <row r="378" ht="13.5">
      <c r="H378" s="90"/>
    </row>
    <row r="379" ht="13.5">
      <c r="H379" s="90"/>
    </row>
    <row r="380" ht="13.5">
      <c r="H380" s="90"/>
    </row>
    <row r="381" ht="13.5">
      <c r="H381" s="90"/>
    </row>
    <row r="382" ht="13.5">
      <c r="H382" s="90"/>
    </row>
    <row r="383" ht="13.5">
      <c r="H383" s="90"/>
    </row>
    <row r="384" ht="13.5">
      <c r="H384" s="90"/>
    </row>
    <row r="385" ht="13.5">
      <c r="H385" s="90"/>
    </row>
    <row r="386" ht="13.5">
      <c r="H386" s="90"/>
    </row>
    <row r="387" ht="13.5">
      <c r="H387" s="90"/>
    </row>
    <row r="388" ht="13.5">
      <c r="H388" s="90"/>
    </row>
    <row r="389" ht="13.5">
      <c r="H389" s="90"/>
    </row>
    <row r="390" ht="13.5">
      <c r="H390" s="90"/>
    </row>
    <row r="391" ht="13.5">
      <c r="H391" s="90"/>
    </row>
    <row r="392" ht="13.5">
      <c r="H392" s="90"/>
    </row>
  </sheetData>
  <sheetProtection sheet="1" objects="1" scenarios="1"/>
  <mergeCells count="35">
    <mergeCell ref="H24:H25"/>
    <mergeCell ref="I24:I25"/>
    <mergeCell ref="M24:M25"/>
    <mergeCell ref="B24:B25"/>
    <mergeCell ref="C24:D24"/>
    <mergeCell ref="E24:F24"/>
    <mergeCell ref="G24:G25"/>
    <mergeCell ref="B23:N23"/>
    <mergeCell ref="B19:B20"/>
    <mergeCell ref="G19:H19"/>
    <mergeCell ref="J19:L19"/>
    <mergeCell ref="M19:N19"/>
    <mergeCell ref="G20:H20"/>
    <mergeCell ref="J20:L20"/>
    <mergeCell ref="M20:N20"/>
    <mergeCell ref="G16:H16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1:N1"/>
    <mergeCell ref="P1:P145"/>
    <mergeCell ref="B2:N2"/>
    <mergeCell ref="B3:N3"/>
    <mergeCell ref="E4:H4"/>
    <mergeCell ref="A6:N6"/>
    <mergeCell ref="B14:N14"/>
    <mergeCell ref="G15:H15"/>
    <mergeCell ref="J15:L15"/>
    <mergeCell ref="M15:N15"/>
  </mergeCells>
  <conditionalFormatting sqref="E9:F12">
    <cfRule type="cellIs" priority="1" dxfId="0" operator="equal" stopIfTrue="1">
      <formula>""</formula>
    </cfRule>
  </conditionalFormatting>
  <conditionalFormatting sqref="D17:G18 I17:M18">
    <cfRule type="cellIs" priority="2" dxfId="1" operator="equal" stopIfTrue="1">
      <formula>""</formula>
    </cfRule>
  </conditionalFormatting>
  <conditionalFormatting sqref="I19:M20 D19:G20">
    <cfRule type="cellIs" priority="3" dxfId="2" operator="equal" stopIfTrue="1">
      <formula>""</formula>
    </cfRule>
  </conditionalFormatting>
  <conditionalFormatting sqref="B26:N145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26:I145">
      <formula1>$A$215:$A$234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$F$216:$F$220</formula1>
    </dataValidation>
    <dataValidation type="list" allowBlank="1" showInputMessage="1" showErrorMessage="1" sqref="N26:N145">
      <formula1>$G$216:$G$221</formula1>
    </dataValidation>
    <dataValidation type="list" allowBlank="1" showInputMessage="1" showErrorMessage="1" sqref="E4:H4">
      <formula1>$H$216:$H$312</formula1>
    </dataValidation>
    <dataValidation allowBlank="1" showInputMessage="1" showErrorMessage="1" imeMode="halfKatakana" sqref="E26:F145"/>
    <dataValidation type="list" allowBlank="1" showInputMessage="1" showErrorMessage="1" sqref="L4">
      <formula1>$J$216:$J$313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orientation="portrait" paperSize="9" scale="76" r:id="rId3"/>
  <headerFooter alignWithMargins="0">
    <oddHeader>&amp;R&amp;D  &amp;T</oddHeader>
    <oddFooter>&amp;C&amp;P / &amp;N</oddFooter>
  </headerFooter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2008-08-31T13:20:22Z</cp:lastPrinted>
  <dcterms:created xsi:type="dcterms:W3CDTF">2006-09-28T12:44:54Z</dcterms:created>
  <dcterms:modified xsi:type="dcterms:W3CDTF">2008-08-31T13:49:46Z</dcterms:modified>
  <cp:category/>
  <cp:version/>
  <cp:contentType/>
  <cp:contentStatus/>
</cp:coreProperties>
</file>